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51692\Documents\Antonio\AFI\Git\AFI\T7 - Credito\Ejercicio\"/>
    </mc:Choice>
  </mc:AlternateContent>
  <bookViews>
    <workbookView xWindow="0" yWindow="0" windowWidth="25125" windowHeight="11835" activeTab="1"/>
  </bookViews>
  <sheets>
    <sheet name="Ejercicio 1" sheetId="1" r:id="rId1"/>
    <sheet name="Ejer2 - MC" sheetId="7" r:id="rId2"/>
    <sheet name="Ejer2 - Versión mas correcta" sheetId="3" r:id="rId3"/>
    <sheet name="Ejer2 - Prueba" sheetId="2" r:id="rId4"/>
    <sheet name="Ejer2 - Prueba2" sheetId="4" r:id="rId5"/>
  </sheets>
  <externalReferences>
    <externalReference r:id="rId6"/>
  </externalReferenc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1" i="7" l="1"/>
  <c r="AC7" i="7"/>
  <c r="S15" i="7" l="1"/>
  <c r="W273" i="7"/>
  <c r="Y273" i="7" s="1"/>
  <c r="V273" i="7"/>
  <c r="X273" i="7" s="1"/>
  <c r="Z273" i="7" s="1"/>
  <c r="AB273" i="7" s="1"/>
  <c r="W272" i="7"/>
  <c r="Y272" i="7" s="1"/>
  <c r="V272" i="7"/>
  <c r="X272" i="7" s="1"/>
  <c r="W271" i="7"/>
  <c r="Y271" i="7" s="1"/>
  <c r="V271" i="7"/>
  <c r="X271" i="7" s="1"/>
  <c r="W270" i="7"/>
  <c r="Y270" i="7" s="1"/>
  <c r="V270" i="7"/>
  <c r="X270" i="7" s="1"/>
  <c r="W269" i="7"/>
  <c r="Y269" i="7" s="1"/>
  <c r="V269" i="7"/>
  <c r="X269" i="7" s="1"/>
  <c r="W268" i="7"/>
  <c r="Y268" i="7" s="1"/>
  <c r="V268" i="7"/>
  <c r="X268" i="7" s="1"/>
  <c r="W267" i="7"/>
  <c r="Y267" i="7" s="1"/>
  <c r="V267" i="7"/>
  <c r="X267" i="7" s="1"/>
  <c r="W266" i="7"/>
  <c r="Y266" i="7" s="1"/>
  <c r="V266" i="7"/>
  <c r="X266" i="7" s="1"/>
  <c r="W265" i="7"/>
  <c r="Y265" i="7" s="1"/>
  <c r="V265" i="7"/>
  <c r="X265" i="7" s="1"/>
  <c r="Z265" i="7" s="1"/>
  <c r="AB265" i="7" s="1"/>
  <c r="W264" i="7"/>
  <c r="Y264" i="7" s="1"/>
  <c r="V264" i="7"/>
  <c r="X264" i="7" s="1"/>
  <c r="Z264" i="7" s="1"/>
  <c r="AB264" i="7" s="1"/>
  <c r="W263" i="7"/>
  <c r="Y263" i="7" s="1"/>
  <c r="V263" i="7"/>
  <c r="X263" i="7" s="1"/>
  <c r="W262" i="7"/>
  <c r="Y262" i="7" s="1"/>
  <c r="V262" i="7"/>
  <c r="X262" i="7" s="1"/>
  <c r="W261" i="7"/>
  <c r="Y261" i="7" s="1"/>
  <c r="V261" i="7"/>
  <c r="X261" i="7" s="1"/>
  <c r="Z261" i="7" s="1"/>
  <c r="AB261" i="7" s="1"/>
  <c r="W260" i="7"/>
  <c r="Y260" i="7" s="1"/>
  <c r="V260" i="7"/>
  <c r="X260" i="7" s="1"/>
  <c r="W259" i="7"/>
  <c r="Y259" i="7" s="1"/>
  <c r="V259" i="7"/>
  <c r="X259" i="7" s="1"/>
  <c r="W258" i="7"/>
  <c r="Y258" i="7" s="1"/>
  <c r="V258" i="7"/>
  <c r="X258" i="7" s="1"/>
  <c r="W257" i="7"/>
  <c r="Y257" i="7" s="1"/>
  <c r="V257" i="7"/>
  <c r="X257" i="7" s="1"/>
  <c r="Z257" i="7" s="1"/>
  <c r="AB257" i="7" s="1"/>
  <c r="W256" i="7"/>
  <c r="Y256" i="7" s="1"/>
  <c r="V256" i="7"/>
  <c r="X256" i="7" s="1"/>
  <c r="W255" i="7"/>
  <c r="Y255" i="7" s="1"/>
  <c r="V255" i="7"/>
  <c r="X255" i="7" s="1"/>
  <c r="W254" i="7"/>
  <c r="Y254" i="7" s="1"/>
  <c r="V254" i="7"/>
  <c r="X254" i="7" s="1"/>
  <c r="W253" i="7"/>
  <c r="Y253" i="7" s="1"/>
  <c r="V253" i="7"/>
  <c r="X253" i="7" s="1"/>
  <c r="W252" i="7"/>
  <c r="Y252" i="7" s="1"/>
  <c r="V252" i="7"/>
  <c r="X252" i="7" s="1"/>
  <c r="W251" i="7"/>
  <c r="Y251" i="7" s="1"/>
  <c r="V251" i="7"/>
  <c r="X251" i="7" s="1"/>
  <c r="W250" i="7"/>
  <c r="Y250" i="7" s="1"/>
  <c r="V250" i="7"/>
  <c r="X250" i="7" s="1"/>
  <c r="W249" i="7"/>
  <c r="Y249" i="7" s="1"/>
  <c r="V249" i="7"/>
  <c r="X249" i="7" s="1"/>
  <c r="Z249" i="7" s="1"/>
  <c r="AB249" i="7" s="1"/>
  <c r="W248" i="7"/>
  <c r="Y248" i="7" s="1"/>
  <c r="V248" i="7"/>
  <c r="X248" i="7" s="1"/>
  <c r="W247" i="7"/>
  <c r="Y247" i="7" s="1"/>
  <c r="V247" i="7"/>
  <c r="X247" i="7" s="1"/>
  <c r="W246" i="7"/>
  <c r="Y246" i="7" s="1"/>
  <c r="V246" i="7"/>
  <c r="X246" i="7" s="1"/>
  <c r="W245" i="7"/>
  <c r="Y245" i="7" s="1"/>
  <c r="V245" i="7"/>
  <c r="X245" i="7" s="1"/>
  <c r="Z245" i="7" s="1"/>
  <c r="AB245" i="7" s="1"/>
  <c r="W244" i="7"/>
  <c r="Y244" i="7" s="1"/>
  <c r="V244" i="7"/>
  <c r="X244" i="7" s="1"/>
  <c r="W243" i="7"/>
  <c r="Y243" i="7" s="1"/>
  <c r="V243" i="7"/>
  <c r="X243" i="7" s="1"/>
  <c r="W242" i="7"/>
  <c r="Y242" i="7" s="1"/>
  <c r="V242" i="7"/>
  <c r="X242" i="7" s="1"/>
  <c r="W241" i="7"/>
  <c r="Y241" i="7" s="1"/>
  <c r="V241" i="7"/>
  <c r="X241" i="7" s="1"/>
  <c r="Z241" i="7" s="1"/>
  <c r="AB241" i="7" s="1"/>
  <c r="W240" i="7"/>
  <c r="Y240" i="7" s="1"/>
  <c r="V240" i="7"/>
  <c r="X240" i="7" s="1"/>
  <c r="Z240" i="7" s="1"/>
  <c r="AB240" i="7" s="1"/>
  <c r="W239" i="7"/>
  <c r="Y239" i="7" s="1"/>
  <c r="V239" i="7"/>
  <c r="X239" i="7" s="1"/>
  <c r="W238" i="7"/>
  <c r="Y238" i="7" s="1"/>
  <c r="V238" i="7"/>
  <c r="X238" i="7" s="1"/>
  <c r="W237" i="7"/>
  <c r="Y237" i="7" s="1"/>
  <c r="V237" i="7"/>
  <c r="X237" i="7" s="1"/>
  <c r="W236" i="7"/>
  <c r="Y236" i="7" s="1"/>
  <c r="V236" i="7"/>
  <c r="X236" i="7" s="1"/>
  <c r="W235" i="7"/>
  <c r="Y235" i="7" s="1"/>
  <c r="V235" i="7"/>
  <c r="X235" i="7" s="1"/>
  <c r="W234" i="7"/>
  <c r="Y234" i="7" s="1"/>
  <c r="V234" i="7"/>
  <c r="X234" i="7" s="1"/>
  <c r="W233" i="7"/>
  <c r="Y233" i="7" s="1"/>
  <c r="V233" i="7"/>
  <c r="X233" i="7" s="1"/>
  <c r="Z233" i="7" s="1"/>
  <c r="AB233" i="7" s="1"/>
  <c r="W232" i="7"/>
  <c r="Y232" i="7" s="1"/>
  <c r="V232" i="7"/>
  <c r="X232" i="7" s="1"/>
  <c r="W231" i="7"/>
  <c r="Y231" i="7" s="1"/>
  <c r="V231" i="7"/>
  <c r="X231" i="7" s="1"/>
  <c r="W230" i="7"/>
  <c r="Y230" i="7" s="1"/>
  <c r="V230" i="7"/>
  <c r="X230" i="7" s="1"/>
  <c r="W229" i="7"/>
  <c r="Y229" i="7" s="1"/>
  <c r="V229" i="7"/>
  <c r="X229" i="7" s="1"/>
  <c r="Z229" i="7" s="1"/>
  <c r="AB229" i="7" s="1"/>
  <c r="W228" i="7"/>
  <c r="Y228" i="7" s="1"/>
  <c r="V228" i="7"/>
  <c r="X228" i="7" s="1"/>
  <c r="W227" i="7"/>
  <c r="Y227" i="7" s="1"/>
  <c r="V227" i="7"/>
  <c r="X227" i="7" s="1"/>
  <c r="W226" i="7"/>
  <c r="Y226" i="7" s="1"/>
  <c r="V226" i="7"/>
  <c r="X226" i="7" s="1"/>
  <c r="W225" i="7"/>
  <c r="Y225" i="7" s="1"/>
  <c r="V225" i="7"/>
  <c r="X225" i="7" s="1"/>
  <c r="Z225" i="7" s="1"/>
  <c r="AB225" i="7" s="1"/>
  <c r="W224" i="7"/>
  <c r="Y224" i="7" s="1"/>
  <c r="V224" i="7"/>
  <c r="X224" i="7" s="1"/>
  <c r="Z224" i="7" s="1"/>
  <c r="AB224" i="7" s="1"/>
  <c r="W223" i="7"/>
  <c r="Y223" i="7" s="1"/>
  <c r="V223" i="7"/>
  <c r="X223" i="7" s="1"/>
  <c r="W222" i="7"/>
  <c r="Y222" i="7" s="1"/>
  <c r="V222" i="7"/>
  <c r="X222" i="7" s="1"/>
  <c r="W221" i="7"/>
  <c r="Y221" i="7" s="1"/>
  <c r="V221" i="7"/>
  <c r="X221" i="7" s="1"/>
  <c r="W220" i="7"/>
  <c r="Y220" i="7" s="1"/>
  <c r="V220" i="7"/>
  <c r="X220" i="7" s="1"/>
  <c r="W219" i="7"/>
  <c r="Y219" i="7" s="1"/>
  <c r="V219" i="7"/>
  <c r="X219" i="7" s="1"/>
  <c r="W218" i="7"/>
  <c r="Y218" i="7" s="1"/>
  <c r="V218" i="7"/>
  <c r="X218" i="7" s="1"/>
  <c r="W217" i="7"/>
  <c r="Y217" i="7" s="1"/>
  <c r="V217" i="7"/>
  <c r="X217" i="7" s="1"/>
  <c r="Z217" i="7" s="1"/>
  <c r="AB217" i="7" s="1"/>
  <c r="W216" i="7"/>
  <c r="Y216" i="7" s="1"/>
  <c r="V216" i="7"/>
  <c r="X216" i="7" s="1"/>
  <c r="W215" i="7"/>
  <c r="Y215" i="7" s="1"/>
  <c r="V215" i="7"/>
  <c r="X215" i="7" s="1"/>
  <c r="W214" i="7"/>
  <c r="Y214" i="7" s="1"/>
  <c r="V214" i="7"/>
  <c r="X214" i="7" s="1"/>
  <c r="W213" i="7"/>
  <c r="Y213" i="7" s="1"/>
  <c r="V213" i="7"/>
  <c r="X213" i="7" s="1"/>
  <c r="Z213" i="7" s="1"/>
  <c r="AB213" i="7" s="1"/>
  <c r="W212" i="7"/>
  <c r="Y212" i="7" s="1"/>
  <c r="V212" i="7"/>
  <c r="X212" i="7" s="1"/>
  <c r="W211" i="7"/>
  <c r="Y211" i="7" s="1"/>
  <c r="V211" i="7"/>
  <c r="X211" i="7" s="1"/>
  <c r="W210" i="7"/>
  <c r="Y210" i="7" s="1"/>
  <c r="V210" i="7"/>
  <c r="X210" i="7" s="1"/>
  <c r="W209" i="7"/>
  <c r="Y209" i="7" s="1"/>
  <c r="V209" i="7"/>
  <c r="X209" i="7" s="1"/>
  <c r="Z209" i="7" s="1"/>
  <c r="AB209" i="7" s="1"/>
  <c r="W208" i="7"/>
  <c r="Y208" i="7" s="1"/>
  <c r="V208" i="7"/>
  <c r="X208" i="7" s="1"/>
  <c r="W207" i="7"/>
  <c r="Y207" i="7" s="1"/>
  <c r="V207" i="7"/>
  <c r="X207" i="7" s="1"/>
  <c r="W206" i="7"/>
  <c r="Y206" i="7" s="1"/>
  <c r="V206" i="7"/>
  <c r="X206" i="7" s="1"/>
  <c r="W205" i="7"/>
  <c r="Y205" i="7" s="1"/>
  <c r="V205" i="7"/>
  <c r="X205" i="7" s="1"/>
  <c r="Z205" i="7" s="1"/>
  <c r="AB205" i="7" s="1"/>
  <c r="W204" i="7"/>
  <c r="Y204" i="7" s="1"/>
  <c r="V204" i="7"/>
  <c r="X204" i="7" s="1"/>
  <c r="W203" i="7"/>
  <c r="Y203" i="7" s="1"/>
  <c r="V203" i="7"/>
  <c r="X203" i="7" s="1"/>
  <c r="W202" i="7"/>
  <c r="Y202" i="7" s="1"/>
  <c r="V202" i="7"/>
  <c r="X202" i="7" s="1"/>
  <c r="W201" i="7"/>
  <c r="Y201" i="7" s="1"/>
  <c r="V201" i="7"/>
  <c r="X201" i="7" s="1"/>
  <c r="Z201" i="7" s="1"/>
  <c r="AB201" i="7" s="1"/>
  <c r="W200" i="7"/>
  <c r="Y200" i="7" s="1"/>
  <c r="V200" i="7"/>
  <c r="X200" i="7" s="1"/>
  <c r="W199" i="7"/>
  <c r="Y199" i="7" s="1"/>
  <c r="V199" i="7"/>
  <c r="X199" i="7" s="1"/>
  <c r="W198" i="7"/>
  <c r="Y198" i="7" s="1"/>
  <c r="V198" i="7"/>
  <c r="X198" i="7" s="1"/>
  <c r="W197" i="7"/>
  <c r="Y197" i="7" s="1"/>
  <c r="V197" i="7"/>
  <c r="X197" i="7" s="1"/>
  <c r="W196" i="7"/>
  <c r="Y196" i="7" s="1"/>
  <c r="V196" i="7"/>
  <c r="X196" i="7" s="1"/>
  <c r="W195" i="7"/>
  <c r="Y195" i="7" s="1"/>
  <c r="V195" i="7"/>
  <c r="X195" i="7" s="1"/>
  <c r="W194" i="7"/>
  <c r="Y194" i="7" s="1"/>
  <c r="V194" i="7"/>
  <c r="X194" i="7" s="1"/>
  <c r="W193" i="7"/>
  <c r="Y193" i="7" s="1"/>
  <c r="V193" i="7"/>
  <c r="X193" i="7" s="1"/>
  <c r="Z193" i="7" s="1"/>
  <c r="AB193" i="7" s="1"/>
  <c r="W192" i="7"/>
  <c r="Y192" i="7" s="1"/>
  <c r="V192" i="7"/>
  <c r="X192" i="7" s="1"/>
  <c r="W191" i="7"/>
  <c r="Y191" i="7" s="1"/>
  <c r="V191" i="7"/>
  <c r="X191" i="7" s="1"/>
  <c r="W190" i="7"/>
  <c r="Y190" i="7" s="1"/>
  <c r="V190" i="7"/>
  <c r="X190" i="7" s="1"/>
  <c r="W189" i="7"/>
  <c r="Y189" i="7" s="1"/>
  <c r="V189" i="7"/>
  <c r="X189" i="7" s="1"/>
  <c r="W188" i="7"/>
  <c r="Y188" i="7" s="1"/>
  <c r="V188" i="7"/>
  <c r="X188" i="7" s="1"/>
  <c r="W187" i="7"/>
  <c r="Y187" i="7" s="1"/>
  <c r="V187" i="7"/>
  <c r="X187" i="7" s="1"/>
  <c r="W186" i="7"/>
  <c r="Y186" i="7" s="1"/>
  <c r="V186" i="7"/>
  <c r="X186" i="7" s="1"/>
  <c r="Z186" i="7" s="1"/>
  <c r="AB186" i="7" s="1"/>
  <c r="W185" i="7"/>
  <c r="Y185" i="7" s="1"/>
  <c r="V185" i="7"/>
  <c r="X185" i="7" s="1"/>
  <c r="W184" i="7"/>
  <c r="Y184" i="7" s="1"/>
  <c r="V184" i="7"/>
  <c r="X184" i="7" s="1"/>
  <c r="W183" i="7"/>
  <c r="Y183" i="7" s="1"/>
  <c r="V183" i="7"/>
  <c r="X183" i="7" s="1"/>
  <c r="W182" i="7"/>
  <c r="Y182" i="7" s="1"/>
  <c r="V182" i="7"/>
  <c r="X182" i="7" s="1"/>
  <c r="Z182" i="7" s="1"/>
  <c r="AB182" i="7" s="1"/>
  <c r="W181" i="7"/>
  <c r="Y181" i="7" s="1"/>
  <c r="V181" i="7"/>
  <c r="X181" i="7" s="1"/>
  <c r="W180" i="7"/>
  <c r="Y180" i="7" s="1"/>
  <c r="V180" i="7"/>
  <c r="X180" i="7" s="1"/>
  <c r="W179" i="7"/>
  <c r="Y179" i="7" s="1"/>
  <c r="V179" i="7"/>
  <c r="X179" i="7" s="1"/>
  <c r="W178" i="7"/>
  <c r="Y178" i="7" s="1"/>
  <c r="V178" i="7"/>
  <c r="X178" i="7" s="1"/>
  <c r="Z178" i="7" s="1"/>
  <c r="AB178" i="7" s="1"/>
  <c r="W177" i="7"/>
  <c r="Y177" i="7" s="1"/>
  <c r="V177" i="7"/>
  <c r="X177" i="7" s="1"/>
  <c r="Z177" i="7" s="1"/>
  <c r="AB177" i="7" s="1"/>
  <c r="W176" i="7"/>
  <c r="Y176" i="7" s="1"/>
  <c r="V176" i="7"/>
  <c r="X176" i="7" s="1"/>
  <c r="W175" i="7"/>
  <c r="Y175" i="7" s="1"/>
  <c r="V175" i="7"/>
  <c r="X175" i="7" s="1"/>
  <c r="W174" i="7"/>
  <c r="Y174" i="7" s="1"/>
  <c r="V174" i="7"/>
  <c r="X174" i="7" s="1"/>
  <c r="Z174" i="7" s="1"/>
  <c r="AB174" i="7" s="1"/>
  <c r="W173" i="7"/>
  <c r="Y173" i="7" s="1"/>
  <c r="V173" i="7"/>
  <c r="X173" i="7" s="1"/>
  <c r="Z173" i="7" s="1"/>
  <c r="AB173" i="7" s="1"/>
  <c r="W172" i="7"/>
  <c r="Y172" i="7" s="1"/>
  <c r="V172" i="7"/>
  <c r="X172" i="7" s="1"/>
  <c r="W171" i="7"/>
  <c r="Y171" i="7" s="1"/>
  <c r="V171" i="7"/>
  <c r="X171" i="7" s="1"/>
  <c r="W170" i="7"/>
  <c r="Y170" i="7" s="1"/>
  <c r="V170" i="7"/>
  <c r="X170" i="7" s="1"/>
  <c r="Z170" i="7" s="1"/>
  <c r="AB170" i="7" s="1"/>
  <c r="W169" i="7"/>
  <c r="Y169" i="7" s="1"/>
  <c r="V169" i="7"/>
  <c r="X169" i="7" s="1"/>
  <c r="Z169" i="7" s="1"/>
  <c r="AB169" i="7" s="1"/>
  <c r="W168" i="7"/>
  <c r="Y168" i="7" s="1"/>
  <c r="V168" i="7"/>
  <c r="X168" i="7" s="1"/>
  <c r="W167" i="7"/>
  <c r="Y167" i="7" s="1"/>
  <c r="V167" i="7"/>
  <c r="X167" i="7" s="1"/>
  <c r="W166" i="7"/>
  <c r="Y166" i="7" s="1"/>
  <c r="V166" i="7"/>
  <c r="X166" i="7" s="1"/>
  <c r="Z166" i="7" s="1"/>
  <c r="AB166" i="7" s="1"/>
  <c r="W165" i="7"/>
  <c r="Y165" i="7" s="1"/>
  <c r="V165" i="7"/>
  <c r="X165" i="7" s="1"/>
  <c r="Z165" i="7" s="1"/>
  <c r="AB165" i="7" s="1"/>
  <c r="W164" i="7"/>
  <c r="Y164" i="7" s="1"/>
  <c r="V164" i="7"/>
  <c r="X164" i="7" s="1"/>
  <c r="W163" i="7"/>
  <c r="Y163" i="7" s="1"/>
  <c r="V163" i="7"/>
  <c r="X163" i="7" s="1"/>
  <c r="W162" i="7"/>
  <c r="Y162" i="7" s="1"/>
  <c r="V162" i="7"/>
  <c r="X162" i="7" s="1"/>
  <c r="Z162" i="7" s="1"/>
  <c r="AB162" i="7" s="1"/>
  <c r="W161" i="7"/>
  <c r="Y161" i="7" s="1"/>
  <c r="V161" i="7"/>
  <c r="X161" i="7" s="1"/>
  <c r="W160" i="7"/>
  <c r="Y160" i="7" s="1"/>
  <c r="V160" i="7"/>
  <c r="X160" i="7" s="1"/>
  <c r="W159" i="7"/>
  <c r="Y159" i="7" s="1"/>
  <c r="V159" i="7"/>
  <c r="X159" i="7" s="1"/>
  <c r="W158" i="7"/>
  <c r="Y158" i="7" s="1"/>
  <c r="V158" i="7"/>
  <c r="X158" i="7" s="1"/>
  <c r="W157" i="7"/>
  <c r="Y157" i="7" s="1"/>
  <c r="V157" i="7"/>
  <c r="X157" i="7" s="1"/>
  <c r="W156" i="7"/>
  <c r="Y156" i="7" s="1"/>
  <c r="V156" i="7"/>
  <c r="X156" i="7" s="1"/>
  <c r="W155" i="7"/>
  <c r="Y155" i="7" s="1"/>
  <c r="V155" i="7"/>
  <c r="X155" i="7" s="1"/>
  <c r="W154" i="7"/>
  <c r="Y154" i="7" s="1"/>
  <c r="V154" i="7"/>
  <c r="X154" i="7" s="1"/>
  <c r="Z154" i="7" s="1"/>
  <c r="AB154" i="7" s="1"/>
  <c r="W153" i="7"/>
  <c r="Y153" i="7" s="1"/>
  <c r="V153" i="7"/>
  <c r="X153" i="7" s="1"/>
  <c r="W152" i="7"/>
  <c r="Y152" i="7" s="1"/>
  <c r="V152" i="7"/>
  <c r="X152" i="7" s="1"/>
  <c r="W151" i="7"/>
  <c r="Y151" i="7" s="1"/>
  <c r="V151" i="7"/>
  <c r="X151" i="7" s="1"/>
  <c r="W150" i="7"/>
  <c r="Y150" i="7" s="1"/>
  <c r="V150" i="7"/>
  <c r="X150" i="7" s="1"/>
  <c r="Z150" i="7" s="1"/>
  <c r="AB150" i="7" s="1"/>
  <c r="W149" i="7"/>
  <c r="Y149" i="7" s="1"/>
  <c r="V149" i="7"/>
  <c r="X149" i="7" s="1"/>
  <c r="W148" i="7"/>
  <c r="Y148" i="7" s="1"/>
  <c r="V148" i="7"/>
  <c r="X148" i="7" s="1"/>
  <c r="W147" i="7"/>
  <c r="Y147" i="7" s="1"/>
  <c r="V147" i="7"/>
  <c r="X147" i="7" s="1"/>
  <c r="W146" i="7"/>
  <c r="Y146" i="7" s="1"/>
  <c r="V146" i="7"/>
  <c r="X146" i="7" s="1"/>
  <c r="Z146" i="7" s="1"/>
  <c r="AB146" i="7" s="1"/>
  <c r="W145" i="7"/>
  <c r="Y145" i="7" s="1"/>
  <c r="V145" i="7"/>
  <c r="X145" i="7" s="1"/>
  <c r="Z145" i="7" s="1"/>
  <c r="AB145" i="7" s="1"/>
  <c r="W144" i="7"/>
  <c r="Y144" i="7" s="1"/>
  <c r="V144" i="7"/>
  <c r="X144" i="7" s="1"/>
  <c r="W143" i="7"/>
  <c r="Y143" i="7" s="1"/>
  <c r="V143" i="7"/>
  <c r="X143" i="7" s="1"/>
  <c r="W142" i="7"/>
  <c r="Y142" i="7" s="1"/>
  <c r="V142" i="7"/>
  <c r="X142" i="7" s="1"/>
  <c r="Z142" i="7" s="1"/>
  <c r="AB142" i="7" s="1"/>
  <c r="W141" i="7"/>
  <c r="Y141" i="7" s="1"/>
  <c r="V141" i="7"/>
  <c r="X141" i="7" s="1"/>
  <c r="Z141" i="7" s="1"/>
  <c r="AB141" i="7" s="1"/>
  <c r="W140" i="7"/>
  <c r="Y140" i="7" s="1"/>
  <c r="V140" i="7"/>
  <c r="X140" i="7" s="1"/>
  <c r="W139" i="7"/>
  <c r="Y139" i="7" s="1"/>
  <c r="V139" i="7"/>
  <c r="X139" i="7" s="1"/>
  <c r="W138" i="7"/>
  <c r="Y138" i="7" s="1"/>
  <c r="V138" i="7"/>
  <c r="X138" i="7" s="1"/>
  <c r="Z138" i="7" s="1"/>
  <c r="AB138" i="7" s="1"/>
  <c r="W137" i="7"/>
  <c r="Y137" i="7" s="1"/>
  <c r="V137" i="7"/>
  <c r="X137" i="7" s="1"/>
  <c r="Z137" i="7" s="1"/>
  <c r="AB137" i="7" s="1"/>
  <c r="W136" i="7"/>
  <c r="Y136" i="7" s="1"/>
  <c r="V136" i="7"/>
  <c r="X136" i="7" s="1"/>
  <c r="W135" i="7"/>
  <c r="Y135" i="7" s="1"/>
  <c r="V135" i="7"/>
  <c r="X135" i="7" s="1"/>
  <c r="W134" i="7"/>
  <c r="Y134" i="7" s="1"/>
  <c r="V134" i="7"/>
  <c r="X134" i="7" s="1"/>
  <c r="Z134" i="7" s="1"/>
  <c r="AB134" i="7" s="1"/>
  <c r="W133" i="7"/>
  <c r="Y133" i="7" s="1"/>
  <c r="V133" i="7"/>
  <c r="X133" i="7" s="1"/>
  <c r="Z133" i="7" s="1"/>
  <c r="AB133" i="7" s="1"/>
  <c r="W132" i="7"/>
  <c r="Y132" i="7" s="1"/>
  <c r="V132" i="7"/>
  <c r="X132" i="7" s="1"/>
  <c r="W131" i="7"/>
  <c r="Y131" i="7" s="1"/>
  <c r="V131" i="7"/>
  <c r="X131" i="7" s="1"/>
  <c r="W130" i="7"/>
  <c r="Y130" i="7" s="1"/>
  <c r="V130" i="7"/>
  <c r="X130" i="7" s="1"/>
  <c r="Z130" i="7" s="1"/>
  <c r="AB130" i="7" s="1"/>
  <c r="W129" i="7"/>
  <c r="Y129" i="7" s="1"/>
  <c r="V129" i="7"/>
  <c r="X129" i="7" s="1"/>
  <c r="Z129" i="7" s="1"/>
  <c r="AB129" i="7" s="1"/>
  <c r="W128" i="7"/>
  <c r="Y128" i="7" s="1"/>
  <c r="V128" i="7"/>
  <c r="X128" i="7" s="1"/>
  <c r="W127" i="7"/>
  <c r="Y127" i="7" s="1"/>
  <c r="V127" i="7"/>
  <c r="X127" i="7" s="1"/>
  <c r="W126" i="7"/>
  <c r="Y126" i="7" s="1"/>
  <c r="V126" i="7"/>
  <c r="X126" i="7" s="1"/>
  <c r="Z126" i="7" s="1"/>
  <c r="AB126" i="7" s="1"/>
  <c r="W125" i="7"/>
  <c r="Y125" i="7" s="1"/>
  <c r="V125" i="7"/>
  <c r="X125" i="7" s="1"/>
  <c r="Z125" i="7" s="1"/>
  <c r="AB125" i="7" s="1"/>
  <c r="W124" i="7"/>
  <c r="Y124" i="7" s="1"/>
  <c r="V124" i="7"/>
  <c r="X124" i="7" s="1"/>
  <c r="W123" i="7"/>
  <c r="Y123" i="7" s="1"/>
  <c r="V123" i="7"/>
  <c r="X123" i="7" s="1"/>
  <c r="W122" i="7"/>
  <c r="Y122" i="7" s="1"/>
  <c r="V122" i="7"/>
  <c r="X122" i="7" s="1"/>
  <c r="Z122" i="7" s="1"/>
  <c r="AB122" i="7" s="1"/>
  <c r="W121" i="7"/>
  <c r="Y121" i="7" s="1"/>
  <c r="V121" i="7"/>
  <c r="X121" i="7" s="1"/>
  <c r="Z121" i="7" s="1"/>
  <c r="AB121" i="7" s="1"/>
  <c r="W120" i="7"/>
  <c r="Y120" i="7" s="1"/>
  <c r="V120" i="7"/>
  <c r="X120" i="7" s="1"/>
  <c r="W119" i="7"/>
  <c r="Y119" i="7" s="1"/>
  <c r="V119" i="7"/>
  <c r="X119" i="7" s="1"/>
  <c r="W118" i="7"/>
  <c r="Y118" i="7" s="1"/>
  <c r="V118" i="7"/>
  <c r="X118" i="7" s="1"/>
  <c r="Z118" i="7" s="1"/>
  <c r="AB118" i="7" s="1"/>
  <c r="W117" i="7"/>
  <c r="Y117" i="7" s="1"/>
  <c r="V117" i="7"/>
  <c r="X117" i="7" s="1"/>
  <c r="Z117" i="7" s="1"/>
  <c r="AB117" i="7" s="1"/>
  <c r="W116" i="7"/>
  <c r="Y116" i="7" s="1"/>
  <c r="V116" i="7"/>
  <c r="X116" i="7" s="1"/>
  <c r="W115" i="7"/>
  <c r="Y115" i="7" s="1"/>
  <c r="V115" i="7"/>
  <c r="X115" i="7" s="1"/>
  <c r="W114" i="7"/>
  <c r="Y114" i="7" s="1"/>
  <c r="V114" i="7"/>
  <c r="X114" i="7" s="1"/>
  <c r="Z114" i="7" s="1"/>
  <c r="AB114" i="7" s="1"/>
  <c r="W113" i="7"/>
  <c r="Y113" i="7" s="1"/>
  <c r="V113" i="7"/>
  <c r="X113" i="7" s="1"/>
  <c r="Z113" i="7" s="1"/>
  <c r="AB113" i="7" s="1"/>
  <c r="W112" i="7"/>
  <c r="Y112" i="7" s="1"/>
  <c r="V112" i="7"/>
  <c r="X112" i="7" s="1"/>
  <c r="W111" i="7"/>
  <c r="Y111" i="7" s="1"/>
  <c r="V111" i="7"/>
  <c r="X111" i="7" s="1"/>
  <c r="W110" i="7"/>
  <c r="Y110" i="7" s="1"/>
  <c r="V110" i="7"/>
  <c r="X110" i="7" s="1"/>
  <c r="Z110" i="7" s="1"/>
  <c r="AB110" i="7" s="1"/>
  <c r="W109" i="7"/>
  <c r="Y109" i="7" s="1"/>
  <c r="V109" i="7"/>
  <c r="X109" i="7" s="1"/>
  <c r="Z109" i="7" s="1"/>
  <c r="AB109" i="7" s="1"/>
  <c r="W108" i="7"/>
  <c r="Y108" i="7" s="1"/>
  <c r="V108" i="7"/>
  <c r="X108" i="7" s="1"/>
  <c r="W107" i="7"/>
  <c r="Y107" i="7" s="1"/>
  <c r="V107" i="7"/>
  <c r="X107" i="7" s="1"/>
  <c r="W106" i="7"/>
  <c r="Y106" i="7" s="1"/>
  <c r="V106" i="7"/>
  <c r="X106" i="7" s="1"/>
  <c r="Z106" i="7" s="1"/>
  <c r="AB106" i="7" s="1"/>
  <c r="W105" i="7"/>
  <c r="Y105" i="7" s="1"/>
  <c r="V105" i="7"/>
  <c r="X105" i="7" s="1"/>
  <c r="Z105" i="7" s="1"/>
  <c r="AB105" i="7" s="1"/>
  <c r="W104" i="7"/>
  <c r="Y104" i="7" s="1"/>
  <c r="V104" i="7"/>
  <c r="X104" i="7" s="1"/>
  <c r="W103" i="7"/>
  <c r="Y103" i="7" s="1"/>
  <c r="V103" i="7"/>
  <c r="X103" i="7" s="1"/>
  <c r="W102" i="7"/>
  <c r="Y102" i="7" s="1"/>
  <c r="V102" i="7"/>
  <c r="X102" i="7" s="1"/>
  <c r="Z102" i="7" s="1"/>
  <c r="AB102" i="7" s="1"/>
  <c r="W101" i="7"/>
  <c r="Y101" i="7" s="1"/>
  <c r="V101" i="7"/>
  <c r="X101" i="7" s="1"/>
  <c r="Z101" i="7" s="1"/>
  <c r="AB101" i="7" s="1"/>
  <c r="W100" i="7"/>
  <c r="Y100" i="7" s="1"/>
  <c r="V100" i="7"/>
  <c r="X100" i="7" s="1"/>
  <c r="W99" i="7"/>
  <c r="Y99" i="7" s="1"/>
  <c r="V99" i="7"/>
  <c r="X99" i="7" s="1"/>
  <c r="W98" i="7"/>
  <c r="Y98" i="7" s="1"/>
  <c r="V98" i="7"/>
  <c r="X98" i="7" s="1"/>
  <c r="Z98" i="7" s="1"/>
  <c r="AB98" i="7" s="1"/>
  <c r="W97" i="7"/>
  <c r="Y97" i="7" s="1"/>
  <c r="V97" i="7"/>
  <c r="X97" i="7" s="1"/>
  <c r="Z97" i="7" s="1"/>
  <c r="AB97" i="7" s="1"/>
  <c r="W96" i="7"/>
  <c r="Y96" i="7" s="1"/>
  <c r="V96" i="7"/>
  <c r="X96" i="7" s="1"/>
  <c r="W95" i="7"/>
  <c r="Y95" i="7" s="1"/>
  <c r="V95" i="7"/>
  <c r="X95" i="7" s="1"/>
  <c r="W94" i="7"/>
  <c r="Y94" i="7" s="1"/>
  <c r="V94" i="7"/>
  <c r="X94" i="7" s="1"/>
  <c r="Z94" i="7" s="1"/>
  <c r="AB94" i="7" s="1"/>
  <c r="W93" i="7"/>
  <c r="Y93" i="7" s="1"/>
  <c r="V93" i="7"/>
  <c r="X93" i="7" s="1"/>
  <c r="Z93" i="7" s="1"/>
  <c r="AB93" i="7" s="1"/>
  <c r="W92" i="7"/>
  <c r="Y92" i="7" s="1"/>
  <c r="V92" i="7"/>
  <c r="X92" i="7" s="1"/>
  <c r="W91" i="7"/>
  <c r="Y91" i="7" s="1"/>
  <c r="V91" i="7"/>
  <c r="X91" i="7" s="1"/>
  <c r="W90" i="7"/>
  <c r="Y90" i="7" s="1"/>
  <c r="V90" i="7"/>
  <c r="X90" i="7" s="1"/>
  <c r="Z90" i="7" s="1"/>
  <c r="AB90" i="7" s="1"/>
  <c r="W89" i="7"/>
  <c r="Y89" i="7" s="1"/>
  <c r="V89" i="7"/>
  <c r="X89" i="7" s="1"/>
  <c r="Z89" i="7" s="1"/>
  <c r="AB89" i="7" s="1"/>
  <c r="W88" i="7"/>
  <c r="Y88" i="7" s="1"/>
  <c r="V88" i="7"/>
  <c r="X88" i="7" s="1"/>
  <c r="W87" i="7"/>
  <c r="Y87" i="7" s="1"/>
  <c r="V87" i="7"/>
  <c r="X87" i="7" s="1"/>
  <c r="W86" i="7"/>
  <c r="Y86" i="7" s="1"/>
  <c r="V86" i="7"/>
  <c r="X86" i="7" s="1"/>
  <c r="Z86" i="7" s="1"/>
  <c r="AB86" i="7" s="1"/>
  <c r="W85" i="7"/>
  <c r="Y85" i="7" s="1"/>
  <c r="V85" i="7"/>
  <c r="X85" i="7" s="1"/>
  <c r="Z85" i="7" s="1"/>
  <c r="AB85" i="7" s="1"/>
  <c r="W84" i="7"/>
  <c r="Y84" i="7" s="1"/>
  <c r="V84" i="7"/>
  <c r="X84" i="7" s="1"/>
  <c r="W83" i="7"/>
  <c r="Y83" i="7" s="1"/>
  <c r="V83" i="7"/>
  <c r="X83" i="7" s="1"/>
  <c r="W82" i="7"/>
  <c r="Y82" i="7" s="1"/>
  <c r="V82" i="7"/>
  <c r="X82" i="7" s="1"/>
  <c r="Z82" i="7" s="1"/>
  <c r="AB82" i="7" s="1"/>
  <c r="W81" i="7"/>
  <c r="Y81" i="7" s="1"/>
  <c r="V81" i="7"/>
  <c r="X81" i="7" s="1"/>
  <c r="Z81" i="7" s="1"/>
  <c r="AB81" i="7" s="1"/>
  <c r="W80" i="7"/>
  <c r="Y80" i="7" s="1"/>
  <c r="V80" i="7"/>
  <c r="X80" i="7" s="1"/>
  <c r="W79" i="7"/>
  <c r="Y79" i="7" s="1"/>
  <c r="V79" i="7"/>
  <c r="X79" i="7" s="1"/>
  <c r="W78" i="7"/>
  <c r="Y78" i="7" s="1"/>
  <c r="V78" i="7"/>
  <c r="X78" i="7" s="1"/>
  <c r="Z78" i="7" s="1"/>
  <c r="AB78" i="7" s="1"/>
  <c r="W77" i="7"/>
  <c r="Y77" i="7" s="1"/>
  <c r="V77" i="7"/>
  <c r="X77" i="7" s="1"/>
  <c r="Z77" i="7" s="1"/>
  <c r="AB77" i="7" s="1"/>
  <c r="W76" i="7"/>
  <c r="Y76" i="7" s="1"/>
  <c r="V76" i="7"/>
  <c r="X76" i="7" s="1"/>
  <c r="W75" i="7"/>
  <c r="Y75" i="7" s="1"/>
  <c r="V75" i="7"/>
  <c r="X75" i="7" s="1"/>
  <c r="W74" i="7"/>
  <c r="Y74" i="7" s="1"/>
  <c r="V74" i="7"/>
  <c r="X74" i="7" s="1"/>
  <c r="Z74" i="7" s="1"/>
  <c r="AB74" i="7" s="1"/>
  <c r="W73" i="7"/>
  <c r="Y73" i="7" s="1"/>
  <c r="V73" i="7"/>
  <c r="X73" i="7" s="1"/>
  <c r="Z73" i="7" s="1"/>
  <c r="AB73" i="7" s="1"/>
  <c r="W72" i="7"/>
  <c r="Y72" i="7" s="1"/>
  <c r="V72" i="7"/>
  <c r="X72" i="7" s="1"/>
  <c r="W71" i="7"/>
  <c r="Y71" i="7" s="1"/>
  <c r="V71" i="7"/>
  <c r="X71" i="7" s="1"/>
  <c r="W70" i="7"/>
  <c r="Y70" i="7" s="1"/>
  <c r="V70" i="7"/>
  <c r="X70" i="7" s="1"/>
  <c r="Z70" i="7" s="1"/>
  <c r="AB70" i="7" s="1"/>
  <c r="W69" i="7"/>
  <c r="Y69" i="7" s="1"/>
  <c r="V69" i="7"/>
  <c r="X69" i="7" s="1"/>
  <c r="Z69" i="7" s="1"/>
  <c r="AB69" i="7" s="1"/>
  <c r="W68" i="7"/>
  <c r="Y68" i="7" s="1"/>
  <c r="V68" i="7"/>
  <c r="X68" i="7" s="1"/>
  <c r="W67" i="7"/>
  <c r="Y67" i="7" s="1"/>
  <c r="V67" i="7"/>
  <c r="X67" i="7" s="1"/>
  <c r="W66" i="7"/>
  <c r="Y66" i="7" s="1"/>
  <c r="V66" i="7"/>
  <c r="X66" i="7" s="1"/>
  <c r="Z66" i="7" s="1"/>
  <c r="AB66" i="7" s="1"/>
  <c r="W65" i="7"/>
  <c r="Y65" i="7" s="1"/>
  <c r="V65" i="7"/>
  <c r="X65" i="7" s="1"/>
  <c r="Z65" i="7" s="1"/>
  <c r="AB65" i="7" s="1"/>
  <c r="W64" i="7"/>
  <c r="Y64" i="7" s="1"/>
  <c r="V64" i="7"/>
  <c r="X64" i="7" s="1"/>
  <c r="W63" i="7"/>
  <c r="Y63" i="7" s="1"/>
  <c r="V63" i="7"/>
  <c r="X63" i="7" s="1"/>
  <c r="Z63" i="7" s="1"/>
  <c r="AB63" i="7" s="1"/>
  <c r="W62" i="7"/>
  <c r="Y62" i="7" s="1"/>
  <c r="V62" i="7"/>
  <c r="X62" i="7" s="1"/>
  <c r="W61" i="7"/>
  <c r="Y61" i="7" s="1"/>
  <c r="V61" i="7"/>
  <c r="X61" i="7" s="1"/>
  <c r="Z61" i="7" s="1"/>
  <c r="AB61" i="7" s="1"/>
  <c r="W60" i="7"/>
  <c r="Y60" i="7" s="1"/>
  <c r="V60" i="7"/>
  <c r="X60" i="7" s="1"/>
  <c r="W59" i="7"/>
  <c r="Y59" i="7" s="1"/>
  <c r="V59" i="7"/>
  <c r="X59" i="7" s="1"/>
  <c r="Z59" i="7" s="1"/>
  <c r="AB59" i="7" s="1"/>
  <c r="W58" i="7"/>
  <c r="Y58" i="7" s="1"/>
  <c r="V58" i="7"/>
  <c r="X58" i="7" s="1"/>
  <c r="W57" i="7"/>
  <c r="Y57" i="7" s="1"/>
  <c r="V57" i="7"/>
  <c r="X57" i="7" s="1"/>
  <c r="Z57" i="7" s="1"/>
  <c r="AB57" i="7" s="1"/>
  <c r="W56" i="7"/>
  <c r="Y56" i="7" s="1"/>
  <c r="V56" i="7"/>
  <c r="X56" i="7" s="1"/>
  <c r="W55" i="7"/>
  <c r="Y55" i="7" s="1"/>
  <c r="V55" i="7"/>
  <c r="X55" i="7" s="1"/>
  <c r="Z55" i="7" s="1"/>
  <c r="AB55" i="7" s="1"/>
  <c r="W54" i="7"/>
  <c r="Y54" i="7" s="1"/>
  <c r="V54" i="7"/>
  <c r="X54" i="7" s="1"/>
  <c r="W53" i="7"/>
  <c r="Y53" i="7" s="1"/>
  <c r="V53" i="7"/>
  <c r="X53" i="7" s="1"/>
  <c r="Z53" i="7" s="1"/>
  <c r="AB53" i="7" s="1"/>
  <c r="W52" i="7"/>
  <c r="Y52" i="7" s="1"/>
  <c r="V52" i="7"/>
  <c r="X52" i="7" s="1"/>
  <c r="W51" i="7"/>
  <c r="Y51" i="7" s="1"/>
  <c r="V51" i="7"/>
  <c r="X51" i="7" s="1"/>
  <c r="Z51" i="7" s="1"/>
  <c r="AB51" i="7" s="1"/>
  <c r="W50" i="7"/>
  <c r="Y50" i="7" s="1"/>
  <c r="V50" i="7"/>
  <c r="X50" i="7" s="1"/>
  <c r="W49" i="7"/>
  <c r="Y49" i="7" s="1"/>
  <c r="V49" i="7"/>
  <c r="X49" i="7" s="1"/>
  <c r="Z49" i="7" s="1"/>
  <c r="AB49" i="7" s="1"/>
  <c r="W48" i="7"/>
  <c r="Y48" i="7" s="1"/>
  <c r="V48" i="7"/>
  <c r="X48" i="7" s="1"/>
  <c r="W47" i="7"/>
  <c r="Y47" i="7" s="1"/>
  <c r="V47" i="7"/>
  <c r="X47" i="7" s="1"/>
  <c r="Z47" i="7" s="1"/>
  <c r="AB47" i="7" s="1"/>
  <c r="W46" i="7"/>
  <c r="Y46" i="7" s="1"/>
  <c r="V46" i="7"/>
  <c r="X46" i="7" s="1"/>
  <c r="W45" i="7"/>
  <c r="Y45" i="7" s="1"/>
  <c r="V45" i="7"/>
  <c r="X45" i="7" s="1"/>
  <c r="Z45" i="7" s="1"/>
  <c r="AB45" i="7" s="1"/>
  <c r="W44" i="7"/>
  <c r="Y44" i="7" s="1"/>
  <c r="V44" i="7"/>
  <c r="X44" i="7" s="1"/>
  <c r="W43" i="7"/>
  <c r="Y43" i="7" s="1"/>
  <c r="V43" i="7"/>
  <c r="X43" i="7" s="1"/>
  <c r="Z43" i="7" s="1"/>
  <c r="AB43" i="7" s="1"/>
  <c r="W42" i="7"/>
  <c r="Y42" i="7" s="1"/>
  <c r="V42" i="7"/>
  <c r="X42" i="7" s="1"/>
  <c r="W41" i="7"/>
  <c r="Y41" i="7" s="1"/>
  <c r="V41" i="7"/>
  <c r="X41" i="7" s="1"/>
  <c r="Z41" i="7" s="1"/>
  <c r="AB41" i="7" s="1"/>
  <c r="W40" i="7"/>
  <c r="Y40" i="7" s="1"/>
  <c r="V40" i="7"/>
  <c r="X40" i="7" s="1"/>
  <c r="W39" i="7"/>
  <c r="Y39" i="7" s="1"/>
  <c r="V39" i="7"/>
  <c r="X39" i="7" s="1"/>
  <c r="Z39" i="7" s="1"/>
  <c r="AB39" i="7" s="1"/>
  <c r="W38" i="7"/>
  <c r="Y38" i="7" s="1"/>
  <c r="V38" i="7"/>
  <c r="X38" i="7" s="1"/>
  <c r="W37" i="7"/>
  <c r="Y37" i="7" s="1"/>
  <c r="V37" i="7"/>
  <c r="X37" i="7" s="1"/>
  <c r="Z37" i="7" s="1"/>
  <c r="AB37" i="7" s="1"/>
  <c r="W36" i="7"/>
  <c r="Y36" i="7" s="1"/>
  <c r="V36" i="7"/>
  <c r="X36" i="7" s="1"/>
  <c r="W35" i="7"/>
  <c r="Y35" i="7" s="1"/>
  <c r="V35" i="7"/>
  <c r="X35" i="7" s="1"/>
  <c r="Z35" i="7" s="1"/>
  <c r="AB35" i="7" s="1"/>
  <c r="W34" i="7"/>
  <c r="Y34" i="7" s="1"/>
  <c r="V34" i="7"/>
  <c r="X34" i="7" s="1"/>
  <c r="W33" i="7"/>
  <c r="Y33" i="7" s="1"/>
  <c r="V33" i="7"/>
  <c r="X33" i="7" s="1"/>
  <c r="Z33" i="7" s="1"/>
  <c r="AB33" i="7" s="1"/>
  <c r="W32" i="7"/>
  <c r="Y32" i="7" s="1"/>
  <c r="V32" i="7"/>
  <c r="X32" i="7" s="1"/>
  <c r="W31" i="7"/>
  <c r="Y31" i="7" s="1"/>
  <c r="V31" i="7"/>
  <c r="X31" i="7" s="1"/>
  <c r="Z31" i="7" s="1"/>
  <c r="AB31" i="7" s="1"/>
  <c r="W30" i="7"/>
  <c r="Y30" i="7" s="1"/>
  <c r="V30" i="7"/>
  <c r="X30" i="7" s="1"/>
  <c r="W29" i="7"/>
  <c r="Y29" i="7" s="1"/>
  <c r="V29" i="7"/>
  <c r="X29" i="7" s="1"/>
  <c r="Z29" i="7" s="1"/>
  <c r="AB29" i="7" s="1"/>
  <c r="W28" i="7"/>
  <c r="Y28" i="7" s="1"/>
  <c r="V28" i="7"/>
  <c r="X28" i="7" s="1"/>
  <c r="W27" i="7"/>
  <c r="Y27" i="7" s="1"/>
  <c r="V27" i="7"/>
  <c r="X27" i="7" s="1"/>
  <c r="Z27" i="7" s="1"/>
  <c r="AB27" i="7" s="1"/>
  <c r="W26" i="7"/>
  <c r="Y26" i="7" s="1"/>
  <c r="V26" i="7"/>
  <c r="X26" i="7" s="1"/>
  <c r="W25" i="7"/>
  <c r="Y25" i="7" s="1"/>
  <c r="V25" i="7"/>
  <c r="X25" i="7" s="1"/>
  <c r="Z25" i="7" s="1"/>
  <c r="AB25" i="7" s="1"/>
  <c r="W24" i="7"/>
  <c r="Y24" i="7" s="1"/>
  <c r="V24" i="7"/>
  <c r="X24" i="7" s="1"/>
  <c r="W23" i="7"/>
  <c r="Y23" i="7" s="1"/>
  <c r="V23" i="7"/>
  <c r="X23" i="7" s="1"/>
  <c r="Z23" i="7" s="1"/>
  <c r="AB23" i="7" s="1"/>
  <c r="W22" i="7"/>
  <c r="Y22" i="7" s="1"/>
  <c r="V22" i="7"/>
  <c r="X22" i="7" s="1"/>
  <c r="W21" i="7"/>
  <c r="Y21" i="7" s="1"/>
  <c r="V21" i="7"/>
  <c r="X21" i="7" s="1"/>
  <c r="W20" i="7"/>
  <c r="Y20" i="7" s="1"/>
  <c r="V20" i="7"/>
  <c r="X20" i="7" s="1"/>
  <c r="Z20" i="7" s="1"/>
  <c r="AB20" i="7" s="1"/>
  <c r="W19" i="7"/>
  <c r="Y19" i="7" s="1"/>
  <c r="V19" i="7"/>
  <c r="X19" i="7" s="1"/>
  <c r="Z19" i="7" s="1"/>
  <c r="AB19" i="7" s="1"/>
  <c r="V12" i="7"/>
  <c r="V10" i="7"/>
  <c r="T9" i="7"/>
  <c r="V9" i="7" s="1"/>
  <c r="S9" i="7"/>
  <c r="U9" i="7" s="1"/>
  <c r="V7" i="7"/>
  <c r="R6" i="7"/>
  <c r="R7" i="7" s="1"/>
  <c r="S7" i="7" s="1"/>
  <c r="T7" i="7" s="1"/>
  <c r="E5" i="7"/>
  <c r="E6" i="7" s="1"/>
  <c r="K4" i="7"/>
  <c r="J4" i="7"/>
  <c r="H4" i="7"/>
  <c r="G4" i="7"/>
  <c r="F4" i="7"/>
  <c r="H5" i="7" l="1"/>
  <c r="AA205" i="7"/>
  <c r="AC205" i="7" s="1"/>
  <c r="AA265" i="7"/>
  <c r="AC265" i="7" s="1"/>
  <c r="AA165" i="7"/>
  <c r="AC165" i="7" s="1"/>
  <c r="AA225" i="7"/>
  <c r="AC225" i="7" s="1"/>
  <c r="AA273" i="7"/>
  <c r="AC273" i="7" s="1"/>
  <c r="AA233" i="7"/>
  <c r="AC233" i="7" s="1"/>
  <c r="AA245" i="7"/>
  <c r="AC245" i="7" s="1"/>
  <c r="AA173" i="7"/>
  <c r="AC173" i="7" s="1"/>
  <c r="AA217" i="7"/>
  <c r="AC217" i="7" s="1"/>
  <c r="AA229" i="7"/>
  <c r="AC229" i="7" s="1"/>
  <c r="AA261" i="7"/>
  <c r="AC261" i="7" s="1"/>
  <c r="AA193" i="7"/>
  <c r="AC193" i="7" s="1"/>
  <c r="AA224" i="7"/>
  <c r="AC224" i="7" s="1"/>
  <c r="AA177" i="7"/>
  <c r="AC177" i="7" s="1"/>
  <c r="AA249" i="7"/>
  <c r="AC249" i="7" s="1"/>
  <c r="AA264" i="7"/>
  <c r="AC264" i="7" s="1"/>
  <c r="AA174" i="7"/>
  <c r="AC174" i="7" s="1"/>
  <c r="W9" i="7"/>
  <c r="Y9" i="7" s="1"/>
  <c r="R9" i="7" s="1"/>
  <c r="R10" i="7" s="1"/>
  <c r="U10" i="7" s="1"/>
  <c r="X9" i="7"/>
  <c r="Z9" i="7" s="1"/>
  <c r="R11" i="7" s="1"/>
  <c r="R12" i="7" s="1"/>
  <c r="U12" i="7" s="1"/>
  <c r="L4" i="7"/>
  <c r="M4" i="7"/>
  <c r="Z21" i="7"/>
  <c r="AB21" i="7" s="1"/>
  <c r="AA21" i="7"/>
  <c r="AC21" i="7" s="1"/>
  <c r="Z149" i="7"/>
  <c r="AB149" i="7" s="1"/>
  <c r="AA149" i="7"/>
  <c r="AC149" i="7" s="1"/>
  <c r="Z181" i="7"/>
  <c r="AB181" i="7" s="1"/>
  <c r="AA181" i="7"/>
  <c r="AC181" i="7" s="1"/>
  <c r="Z197" i="7"/>
  <c r="AB197" i="7" s="1"/>
  <c r="AA197" i="7"/>
  <c r="AC197" i="7" s="1"/>
  <c r="Z232" i="7"/>
  <c r="AB232" i="7" s="1"/>
  <c r="AA232" i="7"/>
  <c r="AC232" i="7" s="1"/>
  <c r="AA161" i="7"/>
  <c r="AC161" i="7" s="1"/>
  <c r="Z161" i="7"/>
  <c r="AB161" i="7" s="1"/>
  <c r="AA166" i="7"/>
  <c r="AC166" i="7" s="1"/>
  <c r="Z216" i="7"/>
  <c r="AB216" i="7" s="1"/>
  <c r="AA216" i="7"/>
  <c r="AC216" i="7" s="1"/>
  <c r="AA241" i="7"/>
  <c r="AC241" i="7" s="1"/>
  <c r="Z253" i="7"/>
  <c r="AB253" i="7" s="1"/>
  <c r="AA253" i="7"/>
  <c r="AC253" i="7" s="1"/>
  <c r="J5" i="7"/>
  <c r="K5" i="7"/>
  <c r="AA19" i="7"/>
  <c r="AC19" i="7" s="1"/>
  <c r="AA153" i="7"/>
  <c r="AC153" i="7" s="1"/>
  <c r="Z153" i="7"/>
  <c r="AB153" i="7" s="1"/>
  <c r="AA185" i="7"/>
  <c r="AC185" i="7" s="1"/>
  <c r="Z185" i="7"/>
  <c r="AB185" i="7" s="1"/>
  <c r="Z192" i="7"/>
  <c r="AB192" i="7" s="1"/>
  <c r="AA192" i="7"/>
  <c r="AC192" i="7" s="1"/>
  <c r="Z200" i="7"/>
  <c r="AB200" i="7" s="1"/>
  <c r="AA200" i="7"/>
  <c r="AC200" i="7" s="1"/>
  <c r="AA213" i="7"/>
  <c r="AC213" i="7" s="1"/>
  <c r="AA257" i="7"/>
  <c r="AC257" i="7" s="1"/>
  <c r="I4" i="7"/>
  <c r="G5" i="7"/>
  <c r="Z157" i="7"/>
  <c r="AB157" i="7" s="1"/>
  <c r="AA157" i="7"/>
  <c r="AC157" i="7" s="1"/>
  <c r="Z158" i="7"/>
  <c r="AB158" i="7" s="1"/>
  <c r="AA158" i="7"/>
  <c r="AC158" i="7" s="1"/>
  <c r="Z189" i="7"/>
  <c r="AB189" i="7" s="1"/>
  <c r="AA189" i="7"/>
  <c r="AC189" i="7" s="1"/>
  <c r="AA201" i="7"/>
  <c r="AC201" i="7" s="1"/>
  <c r="Z237" i="7"/>
  <c r="AB237" i="7" s="1"/>
  <c r="AA237" i="7"/>
  <c r="AC237" i="7" s="1"/>
  <c r="AA240" i="7"/>
  <c r="AC240" i="7" s="1"/>
  <c r="Z248" i="7"/>
  <c r="AB248" i="7" s="1"/>
  <c r="AA248" i="7"/>
  <c r="AC248" i="7" s="1"/>
  <c r="Z256" i="7"/>
  <c r="AB256" i="7" s="1"/>
  <c r="AA256" i="7"/>
  <c r="AC256" i="7" s="1"/>
  <c r="Z272" i="7"/>
  <c r="AB272" i="7" s="1"/>
  <c r="AA272" i="7"/>
  <c r="AC272" i="7" s="1"/>
  <c r="AA209" i="7"/>
  <c r="AC209" i="7" s="1"/>
  <c r="Z221" i="7"/>
  <c r="AB221" i="7" s="1"/>
  <c r="AA221" i="7"/>
  <c r="AC221" i="7" s="1"/>
  <c r="AA150" i="7"/>
  <c r="AC150" i="7" s="1"/>
  <c r="AA169" i="7"/>
  <c r="AC169" i="7" s="1"/>
  <c r="AA182" i="7"/>
  <c r="AC182" i="7" s="1"/>
  <c r="Z208" i="7"/>
  <c r="AB208" i="7" s="1"/>
  <c r="AA208" i="7"/>
  <c r="AC208" i="7" s="1"/>
  <c r="Z269" i="7"/>
  <c r="AB269" i="7" s="1"/>
  <c r="AA269" i="7"/>
  <c r="AC269" i="7" s="1"/>
  <c r="AA66" i="7"/>
  <c r="AC66" i="7" s="1"/>
  <c r="AA70" i="7"/>
  <c r="AC70" i="7" s="1"/>
  <c r="AA74" i="7"/>
  <c r="AC74" i="7" s="1"/>
  <c r="AA78" i="7"/>
  <c r="AC78" i="7" s="1"/>
  <c r="AA82" i="7"/>
  <c r="AC82" i="7" s="1"/>
  <c r="AA86" i="7"/>
  <c r="AC86" i="7" s="1"/>
  <c r="AA90" i="7"/>
  <c r="AC90" i="7" s="1"/>
  <c r="AA94" i="7"/>
  <c r="AC94" i="7" s="1"/>
  <c r="AA98" i="7"/>
  <c r="AC98" i="7" s="1"/>
  <c r="AA102" i="7"/>
  <c r="AC102" i="7" s="1"/>
  <c r="AA106" i="7"/>
  <c r="AC106" i="7" s="1"/>
  <c r="AA110" i="7"/>
  <c r="AC110" i="7" s="1"/>
  <c r="AA114" i="7"/>
  <c r="AC114" i="7" s="1"/>
  <c r="AA118" i="7"/>
  <c r="AC118" i="7" s="1"/>
  <c r="AA122" i="7"/>
  <c r="AC122" i="7" s="1"/>
  <c r="AA126" i="7"/>
  <c r="AC126" i="7" s="1"/>
  <c r="AA130" i="7"/>
  <c r="AC130" i="7" s="1"/>
  <c r="AA134" i="7"/>
  <c r="AC134" i="7" s="1"/>
  <c r="AA138" i="7"/>
  <c r="AC138" i="7" s="1"/>
  <c r="AA142" i="7"/>
  <c r="AC142" i="7" s="1"/>
  <c r="AA146" i="7"/>
  <c r="AC146" i="7" s="1"/>
  <c r="S10" i="7"/>
  <c r="T10" i="7" s="1"/>
  <c r="E7" i="7"/>
  <c r="K6" i="7"/>
  <c r="G6" i="7"/>
  <c r="AA22" i="7"/>
  <c r="AC22" i="7" s="1"/>
  <c r="Z22" i="7"/>
  <c r="AB22" i="7" s="1"/>
  <c r="AA24" i="7"/>
  <c r="AC24" i="7" s="1"/>
  <c r="Z24" i="7"/>
  <c r="AB24" i="7" s="1"/>
  <c r="AA26" i="7"/>
  <c r="AC26" i="7" s="1"/>
  <c r="Z26" i="7"/>
  <c r="AB26" i="7" s="1"/>
  <c r="AA28" i="7"/>
  <c r="AC28" i="7" s="1"/>
  <c r="Z28" i="7"/>
  <c r="AB28" i="7" s="1"/>
  <c r="AA30" i="7"/>
  <c r="AC30" i="7" s="1"/>
  <c r="Z30" i="7"/>
  <c r="AB30" i="7" s="1"/>
  <c r="AA32" i="7"/>
  <c r="AC32" i="7" s="1"/>
  <c r="Z32" i="7"/>
  <c r="AB32" i="7" s="1"/>
  <c r="AA34" i="7"/>
  <c r="AC34" i="7" s="1"/>
  <c r="Z34" i="7"/>
  <c r="AB34" i="7" s="1"/>
  <c r="AA36" i="7"/>
  <c r="AC36" i="7" s="1"/>
  <c r="Z36" i="7"/>
  <c r="AB36" i="7" s="1"/>
  <c r="AA38" i="7"/>
  <c r="AC38" i="7" s="1"/>
  <c r="Z38" i="7"/>
  <c r="AB38" i="7" s="1"/>
  <c r="AA40" i="7"/>
  <c r="AC40" i="7" s="1"/>
  <c r="Z40" i="7"/>
  <c r="AB40" i="7" s="1"/>
  <c r="AA42" i="7"/>
  <c r="AC42" i="7" s="1"/>
  <c r="Z42" i="7"/>
  <c r="AB42" i="7" s="1"/>
  <c r="AA44" i="7"/>
  <c r="AC44" i="7" s="1"/>
  <c r="Z44" i="7"/>
  <c r="AB44" i="7" s="1"/>
  <c r="AA46" i="7"/>
  <c r="AC46" i="7" s="1"/>
  <c r="Z46" i="7"/>
  <c r="AB46" i="7" s="1"/>
  <c r="AA48" i="7"/>
  <c r="AC48" i="7" s="1"/>
  <c r="Z48" i="7"/>
  <c r="AB48" i="7" s="1"/>
  <c r="AA50" i="7"/>
  <c r="AC50" i="7" s="1"/>
  <c r="Z50" i="7"/>
  <c r="AB50" i="7" s="1"/>
  <c r="AA52" i="7"/>
  <c r="AC52" i="7" s="1"/>
  <c r="Z52" i="7"/>
  <c r="AB52" i="7" s="1"/>
  <c r="AA54" i="7"/>
  <c r="AC54" i="7" s="1"/>
  <c r="Z54" i="7"/>
  <c r="AB54" i="7" s="1"/>
  <c r="AA56" i="7"/>
  <c r="AC56" i="7" s="1"/>
  <c r="Z56" i="7"/>
  <c r="AB56" i="7" s="1"/>
  <c r="AA58" i="7"/>
  <c r="AC58" i="7" s="1"/>
  <c r="Z58" i="7"/>
  <c r="AB58" i="7" s="1"/>
  <c r="AA60" i="7"/>
  <c r="AC60" i="7" s="1"/>
  <c r="Z60" i="7"/>
  <c r="AB60" i="7" s="1"/>
  <c r="AA62" i="7"/>
  <c r="AC62" i="7" s="1"/>
  <c r="Z62" i="7"/>
  <c r="AB62" i="7" s="1"/>
  <c r="AA64" i="7"/>
  <c r="AC64" i="7" s="1"/>
  <c r="Z64" i="7"/>
  <c r="AB64" i="7" s="1"/>
  <c r="Z152" i="7"/>
  <c r="AB152" i="7" s="1"/>
  <c r="AA152" i="7"/>
  <c r="AC152" i="7" s="1"/>
  <c r="Z160" i="7"/>
  <c r="AB160" i="7" s="1"/>
  <c r="AA160" i="7"/>
  <c r="AC160" i="7" s="1"/>
  <c r="Z168" i="7"/>
  <c r="AB168" i="7" s="1"/>
  <c r="AA168" i="7"/>
  <c r="AC168" i="7" s="1"/>
  <c r="Z176" i="7"/>
  <c r="AB176" i="7" s="1"/>
  <c r="AA176" i="7"/>
  <c r="AC176" i="7" s="1"/>
  <c r="Z184" i="7"/>
  <c r="AB184" i="7" s="1"/>
  <c r="AA184" i="7"/>
  <c r="AC184" i="7" s="1"/>
  <c r="Z246" i="7"/>
  <c r="AB246" i="7" s="1"/>
  <c r="AA246" i="7"/>
  <c r="AC246" i="7" s="1"/>
  <c r="Z260" i="7"/>
  <c r="AB260" i="7" s="1"/>
  <c r="AA260" i="7"/>
  <c r="AC260" i="7" s="1"/>
  <c r="H6" i="7"/>
  <c r="F6" i="7"/>
  <c r="U7" i="7"/>
  <c r="AA67" i="7"/>
  <c r="AC67" i="7" s="1"/>
  <c r="Z67" i="7"/>
  <c r="AB67" i="7" s="1"/>
  <c r="AA71" i="7"/>
  <c r="AC71" i="7" s="1"/>
  <c r="Z71" i="7"/>
  <c r="AB71" i="7" s="1"/>
  <c r="AA75" i="7"/>
  <c r="AC75" i="7" s="1"/>
  <c r="Z75" i="7"/>
  <c r="AB75" i="7" s="1"/>
  <c r="AA79" i="7"/>
  <c r="AC79" i="7" s="1"/>
  <c r="Z79" i="7"/>
  <c r="AB79" i="7" s="1"/>
  <c r="AA83" i="7"/>
  <c r="AC83" i="7" s="1"/>
  <c r="Z83" i="7"/>
  <c r="AB83" i="7" s="1"/>
  <c r="AA87" i="7"/>
  <c r="AC87" i="7" s="1"/>
  <c r="Z87" i="7"/>
  <c r="AB87" i="7" s="1"/>
  <c r="AA91" i="7"/>
  <c r="AC91" i="7" s="1"/>
  <c r="Z91" i="7"/>
  <c r="AB91" i="7" s="1"/>
  <c r="AA95" i="7"/>
  <c r="AC95" i="7" s="1"/>
  <c r="Z95" i="7"/>
  <c r="AB95" i="7" s="1"/>
  <c r="AA99" i="7"/>
  <c r="AC99" i="7" s="1"/>
  <c r="Z99" i="7"/>
  <c r="AB99" i="7" s="1"/>
  <c r="AA103" i="7"/>
  <c r="AC103" i="7" s="1"/>
  <c r="Z103" i="7"/>
  <c r="AB103" i="7" s="1"/>
  <c r="AA107" i="7"/>
  <c r="AC107" i="7" s="1"/>
  <c r="Z107" i="7"/>
  <c r="AB107" i="7" s="1"/>
  <c r="AA111" i="7"/>
  <c r="AC111" i="7" s="1"/>
  <c r="Z111" i="7"/>
  <c r="AB111" i="7" s="1"/>
  <c r="AA115" i="7"/>
  <c r="AC115" i="7" s="1"/>
  <c r="Z115" i="7"/>
  <c r="AB115" i="7" s="1"/>
  <c r="AA119" i="7"/>
  <c r="AC119" i="7" s="1"/>
  <c r="Z119" i="7"/>
  <c r="AB119" i="7" s="1"/>
  <c r="AA123" i="7"/>
  <c r="AC123" i="7" s="1"/>
  <c r="Z123" i="7"/>
  <c r="AB123" i="7" s="1"/>
  <c r="AA127" i="7"/>
  <c r="AC127" i="7" s="1"/>
  <c r="Z127" i="7"/>
  <c r="AB127" i="7" s="1"/>
  <c r="AA131" i="7"/>
  <c r="AC131" i="7" s="1"/>
  <c r="Z131" i="7"/>
  <c r="AB131" i="7" s="1"/>
  <c r="AA135" i="7"/>
  <c r="AC135" i="7" s="1"/>
  <c r="Z135" i="7"/>
  <c r="AB135" i="7" s="1"/>
  <c r="AA139" i="7"/>
  <c r="AC139" i="7" s="1"/>
  <c r="Z139" i="7"/>
  <c r="AB139" i="7" s="1"/>
  <c r="AA143" i="7"/>
  <c r="AC143" i="7" s="1"/>
  <c r="Z143" i="7"/>
  <c r="AB143" i="7" s="1"/>
  <c r="AA147" i="7"/>
  <c r="AC147" i="7" s="1"/>
  <c r="Z147" i="7"/>
  <c r="AB147" i="7" s="1"/>
  <c r="AA155" i="7"/>
  <c r="AC155" i="7" s="1"/>
  <c r="Z155" i="7"/>
  <c r="AB155" i="7" s="1"/>
  <c r="AA163" i="7"/>
  <c r="AC163" i="7" s="1"/>
  <c r="Z163" i="7"/>
  <c r="AB163" i="7" s="1"/>
  <c r="AA171" i="7"/>
  <c r="AC171" i="7" s="1"/>
  <c r="Z171" i="7"/>
  <c r="AB171" i="7" s="1"/>
  <c r="AA179" i="7"/>
  <c r="AC179" i="7" s="1"/>
  <c r="Z179" i="7"/>
  <c r="AB179" i="7" s="1"/>
  <c r="AA187" i="7"/>
  <c r="AC187" i="7" s="1"/>
  <c r="Z187" i="7"/>
  <c r="AB187" i="7" s="1"/>
  <c r="Z198" i="7"/>
  <c r="AB198" i="7" s="1"/>
  <c r="AA198" i="7"/>
  <c r="AC198" i="7" s="1"/>
  <c r="Z199" i="7"/>
  <c r="AB199" i="7" s="1"/>
  <c r="AA199" i="7"/>
  <c r="AC199" i="7" s="1"/>
  <c r="Z204" i="7"/>
  <c r="AB204" i="7" s="1"/>
  <c r="AA204" i="7"/>
  <c r="AC204" i="7" s="1"/>
  <c r="Z214" i="7"/>
  <c r="AB214" i="7" s="1"/>
  <c r="AA214" i="7"/>
  <c r="AC214" i="7" s="1"/>
  <c r="Z215" i="7"/>
  <c r="AB215" i="7" s="1"/>
  <c r="AA215" i="7"/>
  <c r="AC215" i="7" s="1"/>
  <c r="Z220" i="7"/>
  <c r="AB220" i="7" s="1"/>
  <c r="AA220" i="7"/>
  <c r="AC220" i="7" s="1"/>
  <c r="Z230" i="7"/>
  <c r="AB230" i="7" s="1"/>
  <c r="AA230" i="7"/>
  <c r="AC230" i="7" s="1"/>
  <c r="Z231" i="7"/>
  <c r="AB231" i="7" s="1"/>
  <c r="AA231" i="7"/>
  <c r="AC231" i="7" s="1"/>
  <c r="Z238" i="7"/>
  <c r="AB238" i="7" s="1"/>
  <c r="AA238" i="7"/>
  <c r="AC238" i="7" s="1"/>
  <c r="Z252" i="7"/>
  <c r="AB252" i="7" s="1"/>
  <c r="AA252" i="7"/>
  <c r="AC252" i="7" s="1"/>
  <c r="Z270" i="7"/>
  <c r="AB270" i="7" s="1"/>
  <c r="AA270" i="7"/>
  <c r="AC270" i="7" s="1"/>
  <c r="AA23" i="7"/>
  <c r="AC23" i="7" s="1"/>
  <c r="AA25" i="7"/>
  <c r="AC25" i="7" s="1"/>
  <c r="AA27" i="7"/>
  <c r="AC27" i="7" s="1"/>
  <c r="AA29" i="7"/>
  <c r="AC29" i="7" s="1"/>
  <c r="AA31" i="7"/>
  <c r="AC31" i="7" s="1"/>
  <c r="AA33" i="7"/>
  <c r="AC33" i="7" s="1"/>
  <c r="AA35" i="7"/>
  <c r="AC35" i="7" s="1"/>
  <c r="AA37" i="7"/>
  <c r="AC37" i="7" s="1"/>
  <c r="AA39" i="7"/>
  <c r="AC39" i="7" s="1"/>
  <c r="AA41" i="7"/>
  <c r="AC41" i="7" s="1"/>
  <c r="AA43" i="7"/>
  <c r="AC43" i="7" s="1"/>
  <c r="AA45" i="7"/>
  <c r="AC45" i="7" s="1"/>
  <c r="AA47" i="7"/>
  <c r="AC47" i="7" s="1"/>
  <c r="AA49" i="7"/>
  <c r="AC49" i="7" s="1"/>
  <c r="AA51" i="7"/>
  <c r="AC51" i="7" s="1"/>
  <c r="AA53" i="7"/>
  <c r="AC53" i="7" s="1"/>
  <c r="AA55" i="7"/>
  <c r="AC55" i="7" s="1"/>
  <c r="AA57" i="7"/>
  <c r="AC57" i="7" s="1"/>
  <c r="AA59" i="7"/>
  <c r="AC59" i="7" s="1"/>
  <c r="AA61" i="7"/>
  <c r="AC61" i="7" s="1"/>
  <c r="AA63" i="7"/>
  <c r="AC63" i="7" s="1"/>
  <c r="AA65" i="7"/>
  <c r="AC65" i="7" s="1"/>
  <c r="AA69" i="7"/>
  <c r="AC69" i="7" s="1"/>
  <c r="AA73" i="7"/>
  <c r="AC73" i="7" s="1"/>
  <c r="AA77" i="7"/>
  <c r="AC77" i="7" s="1"/>
  <c r="AA81" i="7"/>
  <c r="AC81" i="7" s="1"/>
  <c r="AA85" i="7"/>
  <c r="AC85" i="7" s="1"/>
  <c r="AA89" i="7"/>
  <c r="AC89" i="7" s="1"/>
  <c r="AA93" i="7"/>
  <c r="AC93" i="7" s="1"/>
  <c r="AA97" i="7"/>
  <c r="AC97" i="7" s="1"/>
  <c r="AA101" i="7"/>
  <c r="AC101" i="7" s="1"/>
  <c r="AA105" i="7"/>
  <c r="AC105" i="7" s="1"/>
  <c r="AA109" i="7"/>
  <c r="AC109" i="7" s="1"/>
  <c r="AA113" i="7"/>
  <c r="AC113" i="7" s="1"/>
  <c r="AA117" i="7"/>
  <c r="AC117" i="7" s="1"/>
  <c r="AA121" i="7"/>
  <c r="AC121" i="7" s="1"/>
  <c r="AA125" i="7"/>
  <c r="AC125" i="7" s="1"/>
  <c r="AA129" i="7"/>
  <c r="AC129" i="7" s="1"/>
  <c r="AA133" i="7"/>
  <c r="AC133" i="7" s="1"/>
  <c r="AA137" i="7"/>
  <c r="AC137" i="7" s="1"/>
  <c r="AA141" i="7"/>
  <c r="AC141" i="7" s="1"/>
  <c r="AA145" i="7"/>
  <c r="AC145" i="7" s="1"/>
  <c r="Z148" i="7"/>
  <c r="AB148" i="7" s="1"/>
  <c r="AA148" i="7"/>
  <c r="AC148" i="7" s="1"/>
  <c r="AA154" i="7"/>
  <c r="AC154" i="7" s="1"/>
  <c r="Z156" i="7"/>
  <c r="AB156" i="7" s="1"/>
  <c r="AA156" i="7"/>
  <c r="AC156" i="7" s="1"/>
  <c r="AA162" i="7"/>
  <c r="AC162" i="7" s="1"/>
  <c r="Z164" i="7"/>
  <c r="AB164" i="7" s="1"/>
  <c r="AA164" i="7"/>
  <c r="AC164" i="7" s="1"/>
  <c r="AA170" i="7"/>
  <c r="AC170" i="7" s="1"/>
  <c r="Z172" i="7"/>
  <c r="AB172" i="7" s="1"/>
  <c r="AA172" i="7"/>
  <c r="AC172" i="7" s="1"/>
  <c r="AA178" i="7"/>
  <c r="AC178" i="7" s="1"/>
  <c r="Z180" i="7"/>
  <c r="AB180" i="7" s="1"/>
  <c r="AA180" i="7"/>
  <c r="AC180" i="7" s="1"/>
  <c r="AA186" i="7"/>
  <c r="AC186" i="7" s="1"/>
  <c r="Z188" i="7"/>
  <c r="AB188" i="7" s="1"/>
  <c r="AA188" i="7"/>
  <c r="AC188" i="7" s="1"/>
  <c r="Z244" i="7"/>
  <c r="AB244" i="7" s="1"/>
  <c r="AA244" i="7"/>
  <c r="AC244" i="7" s="1"/>
  <c r="Z262" i="7"/>
  <c r="AB262" i="7" s="1"/>
  <c r="AA262" i="7"/>
  <c r="AC262" i="7" s="1"/>
  <c r="J6" i="7"/>
  <c r="AA20" i="7"/>
  <c r="AC20" i="7" s="1"/>
  <c r="AA68" i="7"/>
  <c r="AC68" i="7" s="1"/>
  <c r="Z68" i="7"/>
  <c r="AB68" i="7" s="1"/>
  <c r="AA72" i="7"/>
  <c r="AC72" i="7" s="1"/>
  <c r="Z72" i="7"/>
  <c r="AB72" i="7" s="1"/>
  <c r="AA76" i="7"/>
  <c r="AC76" i="7" s="1"/>
  <c r="Z76" i="7"/>
  <c r="AB76" i="7" s="1"/>
  <c r="AA80" i="7"/>
  <c r="AC80" i="7" s="1"/>
  <c r="Z80" i="7"/>
  <c r="AB80" i="7" s="1"/>
  <c r="AA84" i="7"/>
  <c r="AC84" i="7" s="1"/>
  <c r="Z84" i="7"/>
  <c r="AB84" i="7" s="1"/>
  <c r="AA88" i="7"/>
  <c r="AC88" i="7" s="1"/>
  <c r="Z88" i="7"/>
  <c r="AB88" i="7" s="1"/>
  <c r="AA92" i="7"/>
  <c r="AC92" i="7" s="1"/>
  <c r="Z92" i="7"/>
  <c r="AB92" i="7" s="1"/>
  <c r="AA96" i="7"/>
  <c r="AC96" i="7" s="1"/>
  <c r="Z96" i="7"/>
  <c r="AB96" i="7" s="1"/>
  <c r="AA100" i="7"/>
  <c r="AC100" i="7" s="1"/>
  <c r="Z100" i="7"/>
  <c r="AB100" i="7" s="1"/>
  <c r="AA104" i="7"/>
  <c r="AC104" i="7" s="1"/>
  <c r="Z104" i="7"/>
  <c r="AB104" i="7" s="1"/>
  <c r="AA108" i="7"/>
  <c r="AC108" i="7" s="1"/>
  <c r="Z108" i="7"/>
  <c r="AB108" i="7" s="1"/>
  <c r="AA112" i="7"/>
  <c r="AC112" i="7" s="1"/>
  <c r="Z112" i="7"/>
  <c r="AB112" i="7" s="1"/>
  <c r="AA116" i="7"/>
  <c r="AC116" i="7" s="1"/>
  <c r="Z116" i="7"/>
  <c r="AB116" i="7" s="1"/>
  <c r="AA120" i="7"/>
  <c r="AC120" i="7" s="1"/>
  <c r="Z120" i="7"/>
  <c r="AB120" i="7" s="1"/>
  <c r="AA124" i="7"/>
  <c r="AC124" i="7" s="1"/>
  <c r="Z124" i="7"/>
  <c r="AB124" i="7" s="1"/>
  <c r="AA128" i="7"/>
  <c r="AC128" i="7" s="1"/>
  <c r="Z128" i="7"/>
  <c r="AB128" i="7" s="1"/>
  <c r="AA132" i="7"/>
  <c r="AC132" i="7" s="1"/>
  <c r="Z132" i="7"/>
  <c r="AB132" i="7" s="1"/>
  <c r="AA136" i="7"/>
  <c r="AC136" i="7" s="1"/>
  <c r="Z136" i="7"/>
  <c r="AB136" i="7" s="1"/>
  <c r="AA140" i="7"/>
  <c r="AC140" i="7" s="1"/>
  <c r="Z140" i="7"/>
  <c r="AB140" i="7" s="1"/>
  <c r="AA144" i="7"/>
  <c r="AC144" i="7" s="1"/>
  <c r="Z144" i="7"/>
  <c r="AB144" i="7" s="1"/>
  <c r="AA151" i="7"/>
  <c r="AC151" i="7" s="1"/>
  <c r="Z151" i="7"/>
  <c r="AB151" i="7" s="1"/>
  <c r="AA159" i="7"/>
  <c r="AC159" i="7" s="1"/>
  <c r="Z159" i="7"/>
  <c r="AB159" i="7" s="1"/>
  <c r="AA167" i="7"/>
  <c r="AC167" i="7" s="1"/>
  <c r="Z167" i="7"/>
  <c r="AB167" i="7" s="1"/>
  <c r="AA175" i="7"/>
  <c r="AC175" i="7" s="1"/>
  <c r="Z175" i="7"/>
  <c r="AB175" i="7" s="1"/>
  <c r="AA183" i="7"/>
  <c r="AC183" i="7" s="1"/>
  <c r="Z183" i="7"/>
  <c r="AB183" i="7" s="1"/>
  <c r="Z190" i="7"/>
  <c r="AB190" i="7" s="1"/>
  <c r="AA190" i="7"/>
  <c r="AC190" i="7" s="1"/>
  <c r="Z191" i="7"/>
  <c r="AB191" i="7" s="1"/>
  <c r="AA191" i="7"/>
  <c r="AC191" i="7" s="1"/>
  <c r="Z196" i="7"/>
  <c r="AB196" i="7" s="1"/>
  <c r="AA196" i="7"/>
  <c r="AC196" i="7" s="1"/>
  <c r="Z206" i="7"/>
  <c r="AB206" i="7" s="1"/>
  <c r="AA206" i="7"/>
  <c r="AC206" i="7" s="1"/>
  <c r="Z207" i="7"/>
  <c r="AB207" i="7" s="1"/>
  <c r="AA207" i="7"/>
  <c r="AC207" i="7" s="1"/>
  <c r="Z212" i="7"/>
  <c r="AB212" i="7" s="1"/>
  <c r="AA212" i="7"/>
  <c r="AC212" i="7" s="1"/>
  <c r="Z222" i="7"/>
  <c r="AB222" i="7" s="1"/>
  <c r="AA222" i="7"/>
  <c r="AC222" i="7" s="1"/>
  <c r="Z223" i="7"/>
  <c r="AB223" i="7" s="1"/>
  <c r="AA223" i="7"/>
  <c r="AC223" i="7" s="1"/>
  <c r="Z228" i="7"/>
  <c r="AB228" i="7" s="1"/>
  <c r="AA228" i="7"/>
  <c r="AC228" i="7" s="1"/>
  <c r="Z236" i="7"/>
  <c r="AB236" i="7" s="1"/>
  <c r="AA236" i="7"/>
  <c r="AC236" i="7" s="1"/>
  <c r="Z254" i="7"/>
  <c r="AB254" i="7" s="1"/>
  <c r="AA254" i="7"/>
  <c r="AC254" i="7" s="1"/>
  <c r="Z268" i="7"/>
  <c r="AB268" i="7" s="1"/>
  <c r="AA268" i="7"/>
  <c r="AC268" i="7" s="1"/>
  <c r="Z239" i="7"/>
  <c r="AB239" i="7" s="1"/>
  <c r="AA239" i="7"/>
  <c r="AC239" i="7" s="1"/>
  <c r="Z247" i="7"/>
  <c r="AB247" i="7" s="1"/>
  <c r="AA247" i="7"/>
  <c r="AC247" i="7" s="1"/>
  <c r="Z255" i="7"/>
  <c r="AB255" i="7" s="1"/>
  <c r="AA255" i="7"/>
  <c r="AC255" i="7" s="1"/>
  <c r="Z263" i="7"/>
  <c r="AB263" i="7" s="1"/>
  <c r="AA263" i="7"/>
  <c r="AC263" i="7" s="1"/>
  <c r="Z271" i="7"/>
  <c r="AB271" i="7" s="1"/>
  <c r="AA271" i="7"/>
  <c r="AC271" i="7" s="1"/>
  <c r="Z194" i="7"/>
  <c r="AB194" i="7" s="1"/>
  <c r="AA194" i="7"/>
  <c r="AC194" i="7" s="1"/>
  <c r="Z202" i="7"/>
  <c r="AB202" i="7" s="1"/>
  <c r="AA202" i="7"/>
  <c r="AC202" i="7" s="1"/>
  <c r="Z210" i="7"/>
  <c r="AB210" i="7" s="1"/>
  <c r="AA210" i="7"/>
  <c r="AC210" i="7" s="1"/>
  <c r="Z218" i="7"/>
  <c r="AB218" i="7" s="1"/>
  <c r="AA218" i="7"/>
  <c r="AC218" i="7" s="1"/>
  <c r="Z226" i="7"/>
  <c r="AB226" i="7" s="1"/>
  <c r="AA226" i="7"/>
  <c r="AC226" i="7" s="1"/>
  <c r="Z234" i="7"/>
  <c r="AB234" i="7" s="1"/>
  <c r="AA234" i="7"/>
  <c r="AC234" i="7" s="1"/>
  <c r="Z242" i="7"/>
  <c r="AB242" i="7" s="1"/>
  <c r="AA242" i="7"/>
  <c r="AC242" i="7" s="1"/>
  <c r="Z250" i="7"/>
  <c r="AB250" i="7" s="1"/>
  <c r="AA250" i="7"/>
  <c r="AC250" i="7" s="1"/>
  <c r="Z258" i="7"/>
  <c r="AB258" i="7" s="1"/>
  <c r="AA258" i="7"/>
  <c r="AC258" i="7" s="1"/>
  <c r="Z266" i="7"/>
  <c r="AB266" i="7" s="1"/>
  <c r="AA266" i="7"/>
  <c r="AC266" i="7" s="1"/>
  <c r="F5" i="7"/>
  <c r="Z195" i="7"/>
  <c r="AB195" i="7" s="1"/>
  <c r="AA195" i="7"/>
  <c r="AC195" i="7" s="1"/>
  <c r="Z203" i="7"/>
  <c r="AB203" i="7" s="1"/>
  <c r="AA203" i="7"/>
  <c r="AC203" i="7" s="1"/>
  <c r="Z211" i="7"/>
  <c r="AB211" i="7" s="1"/>
  <c r="AA211" i="7"/>
  <c r="AC211" i="7" s="1"/>
  <c r="Z219" i="7"/>
  <c r="AB219" i="7" s="1"/>
  <c r="AA219" i="7"/>
  <c r="AC219" i="7" s="1"/>
  <c r="Z227" i="7"/>
  <c r="AB227" i="7" s="1"/>
  <c r="AA227" i="7"/>
  <c r="AC227" i="7" s="1"/>
  <c r="Z235" i="7"/>
  <c r="AB235" i="7" s="1"/>
  <c r="AA235" i="7"/>
  <c r="AC235" i="7" s="1"/>
  <c r="Z243" i="7"/>
  <c r="AB243" i="7" s="1"/>
  <c r="AA243" i="7"/>
  <c r="AC243" i="7" s="1"/>
  <c r="Z251" i="7"/>
  <c r="AB251" i="7" s="1"/>
  <c r="AA251" i="7"/>
  <c r="AC251" i="7" s="1"/>
  <c r="Z259" i="7"/>
  <c r="AB259" i="7" s="1"/>
  <c r="AA259" i="7"/>
  <c r="AC259" i="7" s="1"/>
  <c r="Z267" i="7"/>
  <c r="AB267" i="7" s="1"/>
  <c r="AA267" i="7"/>
  <c r="AC267" i="7" s="1"/>
  <c r="S7" i="4"/>
  <c r="T4" i="4"/>
  <c r="S4" i="4"/>
  <c r="T5" i="4"/>
  <c r="S5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T10" i="4"/>
  <c r="S10" i="4"/>
  <c r="R4" i="4"/>
  <c r="Q7" i="4"/>
  <c r="R5" i="4"/>
  <c r="Q5" i="4"/>
  <c r="Q4" i="4"/>
  <c r="P11" i="4"/>
  <c r="P12" i="4"/>
  <c r="P13" i="4"/>
  <c r="P14" i="4"/>
  <c r="P5" i="4" s="1"/>
  <c r="P4" i="4" s="1"/>
  <c r="O7" i="4" s="1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10" i="4"/>
  <c r="O4" i="4"/>
  <c r="N4" i="7" l="1"/>
  <c r="S12" i="7"/>
  <c r="T12" i="7" s="1"/>
  <c r="Q17" i="7" s="1"/>
  <c r="Q16" i="7" s="1"/>
  <c r="E8" i="7"/>
  <c r="F7" i="7"/>
  <c r="K7" i="7"/>
  <c r="J7" i="7"/>
  <c r="G7" i="7"/>
  <c r="M5" i="7"/>
  <c r="I5" i="7"/>
  <c r="L5" i="7"/>
  <c r="L6" i="7"/>
  <c r="I6" i="7"/>
  <c r="M6" i="7"/>
  <c r="H7" i="7"/>
  <c r="D22" i="4"/>
  <c r="D23" i="4" s="1"/>
  <c r="D24" i="4" s="1"/>
  <c r="C22" i="4"/>
  <c r="C23" i="4" s="1"/>
  <c r="C24" i="4" s="1"/>
  <c r="C19" i="4"/>
  <c r="K10" i="4"/>
  <c r="L10" i="4" s="1"/>
  <c r="F10" i="4"/>
  <c r="F11" i="4" s="1"/>
  <c r="L9" i="4"/>
  <c r="H9" i="4"/>
  <c r="G9" i="4"/>
  <c r="Q4" i="2"/>
  <c r="P4" i="2"/>
  <c r="O4" i="2"/>
  <c r="P3" i="2"/>
  <c r="Q5" i="2"/>
  <c r="P5" i="2"/>
  <c r="P10" i="2"/>
  <c r="O5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1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H4" i="3"/>
  <c r="L9" i="3"/>
  <c r="D22" i="3"/>
  <c r="D23" i="3" s="1"/>
  <c r="D24" i="3" s="1"/>
  <c r="N10" i="3" s="1"/>
  <c r="C22" i="3"/>
  <c r="C23" i="3" s="1"/>
  <c r="C24" i="3" s="1"/>
  <c r="C19" i="3"/>
  <c r="F10" i="3" s="1"/>
  <c r="G10" i="3" s="1"/>
  <c r="K10" i="3"/>
  <c r="L10" i="3" s="1"/>
  <c r="H9" i="3"/>
  <c r="G9" i="3"/>
  <c r="T10" i="2"/>
  <c r="U11" i="2"/>
  <c r="U10" i="2"/>
  <c r="R11" i="2"/>
  <c r="L5" i="1"/>
  <c r="N6" i="7" l="1"/>
  <c r="AC8" i="7"/>
  <c r="AC5" i="7"/>
  <c r="Q15" i="7"/>
  <c r="R15" i="7" s="1"/>
  <c r="S17" i="7"/>
  <c r="S16" i="7" s="1"/>
  <c r="M7" i="7"/>
  <c r="I7" i="7"/>
  <c r="L7" i="7"/>
  <c r="J8" i="7"/>
  <c r="F8" i="7"/>
  <c r="E9" i="7"/>
  <c r="G8" i="7"/>
  <c r="K8" i="7"/>
  <c r="H8" i="7"/>
  <c r="N5" i="7"/>
  <c r="H10" i="4"/>
  <c r="I10" i="4"/>
  <c r="K11" i="4"/>
  <c r="N11" i="4" s="1"/>
  <c r="M11" i="4"/>
  <c r="O11" i="4" s="1"/>
  <c r="M10" i="4"/>
  <c r="I11" i="4"/>
  <c r="G11" i="4"/>
  <c r="H11" i="4"/>
  <c r="N10" i="4"/>
  <c r="F12" i="4"/>
  <c r="G10" i="4"/>
  <c r="J10" i="4" s="1"/>
  <c r="M10" i="3"/>
  <c r="K11" i="3"/>
  <c r="N11" i="3" s="1"/>
  <c r="H10" i="3"/>
  <c r="I10" i="3"/>
  <c r="F11" i="3"/>
  <c r="AC9" i="7" l="1"/>
  <c r="AC10" i="7"/>
  <c r="N7" i="7"/>
  <c r="C21" i="7"/>
  <c r="U15" i="7"/>
  <c r="T15" i="7"/>
  <c r="E10" i="7"/>
  <c r="K9" i="7"/>
  <c r="G9" i="7"/>
  <c r="J9" i="7"/>
  <c r="F9" i="7"/>
  <c r="H9" i="7"/>
  <c r="M8" i="7"/>
  <c r="I8" i="7"/>
  <c r="L8" i="7"/>
  <c r="O10" i="4"/>
  <c r="K12" i="4"/>
  <c r="L11" i="4"/>
  <c r="J11" i="4"/>
  <c r="I12" i="4"/>
  <c r="H12" i="4"/>
  <c r="F13" i="4"/>
  <c r="G12" i="4"/>
  <c r="M11" i="3"/>
  <c r="K12" i="3"/>
  <c r="K13" i="3" s="1"/>
  <c r="L11" i="3"/>
  <c r="F12" i="3"/>
  <c r="I11" i="3"/>
  <c r="H11" i="3"/>
  <c r="G11" i="3"/>
  <c r="J10" i="3"/>
  <c r="H10" i="7" l="1"/>
  <c r="N8" i="7"/>
  <c r="L9" i="7"/>
  <c r="M9" i="7"/>
  <c r="I9" i="7"/>
  <c r="E11" i="7"/>
  <c r="G10" i="7"/>
  <c r="F10" i="7"/>
  <c r="K10" i="7"/>
  <c r="J10" i="7"/>
  <c r="K13" i="4"/>
  <c r="L12" i="4"/>
  <c r="N12" i="4"/>
  <c r="M12" i="4"/>
  <c r="O12" i="4" s="1"/>
  <c r="H13" i="4"/>
  <c r="F14" i="4"/>
  <c r="G13" i="4"/>
  <c r="I13" i="4"/>
  <c r="J12" i="4"/>
  <c r="L12" i="3"/>
  <c r="N12" i="3"/>
  <c r="M12" i="3"/>
  <c r="L13" i="3"/>
  <c r="N13" i="3"/>
  <c r="M13" i="3"/>
  <c r="J11" i="3"/>
  <c r="F13" i="3"/>
  <c r="H12" i="3"/>
  <c r="G12" i="3"/>
  <c r="I12" i="3"/>
  <c r="K14" i="3"/>
  <c r="M10" i="7" l="1"/>
  <c r="I10" i="7"/>
  <c r="L10" i="7"/>
  <c r="N9" i="7"/>
  <c r="J11" i="7"/>
  <c r="F11" i="7"/>
  <c r="E12" i="7"/>
  <c r="G11" i="7"/>
  <c r="K11" i="7"/>
  <c r="H11" i="7"/>
  <c r="N13" i="4"/>
  <c r="L13" i="4"/>
  <c r="K14" i="4"/>
  <c r="M13" i="4"/>
  <c r="O13" i="4" s="1"/>
  <c r="F15" i="4"/>
  <c r="G14" i="4"/>
  <c r="I14" i="4"/>
  <c r="H14" i="4"/>
  <c r="J13" i="4"/>
  <c r="L14" i="3"/>
  <c r="M14" i="3"/>
  <c r="N14" i="3"/>
  <c r="J12" i="3"/>
  <c r="G13" i="3"/>
  <c r="I13" i="3"/>
  <c r="F14" i="3"/>
  <c r="H13" i="3"/>
  <c r="K15" i="3"/>
  <c r="N10" i="7" l="1"/>
  <c r="H12" i="7"/>
  <c r="K12" i="7"/>
  <c r="G12" i="7"/>
  <c r="J12" i="7"/>
  <c r="F12" i="7"/>
  <c r="E13" i="7"/>
  <c r="M11" i="7"/>
  <c r="I11" i="7"/>
  <c r="L11" i="7"/>
  <c r="N14" i="4"/>
  <c r="K15" i="4"/>
  <c r="L14" i="4"/>
  <c r="M14" i="4"/>
  <c r="O14" i="4" s="1"/>
  <c r="J14" i="4"/>
  <c r="F16" i="4"/>
  <c r="G15" i="4"/>
  <c r="I15" i="4"/>
  <c r="H15" i="4"/>
  <c r="J15" i="4" s="1"/>
  <c r="L15" i="3"/>
  <c r="N15" i="3"/>
  <c r="M15" i="3"/>
  <c r="J13" i="3"/>
  <c r="H14" i="3"/>
  <c r="I14" i="3"/>
  <c r="F15" i="3"/>
  <c r="G14" i="3"/>
  <c r="K16" i="3"/>
  <c r="E14" i="7" l="1"/>
  <c r="K13" i="7"/>
  <c r="G13" i="7"/>
  <c r="J13" i="7"/>
  <c r="F13" i="7"/>
  <c r="N11" i="7"/>
  <c r="M12" i="7"/>
  <c r="L12" i="7"/>
  <c r="I12" i="7"/>
  <c r="H13" i="7"/>
  <c r="L15" i="4"/>
  <c r="N15" i="4"/>
  <c r="M15" i="4"/>
  <c r="O15" i="4" s="1"/>
  <c r="K16" i="4"/>
  <c r="I16" i="4"/>
  <c r="F17" i="4"/>
  <c r="H16" i="4"/>
  <c r="G16" i="4"/>
  <c r="L16" i="3"/>
  <c r="N16" i="3"/>
  <c r="M16" i="3"/>
  <c r="J14" i="3"/>
  <c r="F16" i="3"/>
  <c r="I15" i="3"/>
  <c r="H15" i="3"/>
  <c r="G15" i="3"/>
  <c r="K17" i="3"/>
  <c r="H14" i="7" l="1"/>
  <c r="N12" i="7"/>
  <c r="L13" i="7"/>
  <c r="M13" i="7"/>
  <c r="I13" i="7"/>
  <c r="J14" i="7"/>
  <c r="F14" i="7"/>
  <c r="K14" i="7"/>
  <c r="E15" i="7"/>
  <c r="G14" i="7"/>
  <c r="M16" i="4"/>
  <c r="O16" i="4" s="1"/>
  <c r="N16" i="4"/>
  <c r="K17" i="4"/>
  <c r="L16" i="4"/>
  <c r="J16" i="4"/>
  <c r="I17" i="4"/>
  <c r="G17" i="4"/>
  <c r="H17" i="4"/>
  <c r="F18" i="4"/>
  <c r="L17" i="3"/>
  <c r="M17" i="3"/>
  <c r="N17" i="3"/>
  <c r="K18" i="3"/>
  <c r="J15" i="3"/>
  <c r="G16" i="3"/>
  <c r="I16" i="3"/>
  <c r="F17" i="3"/>
  <c r="H16" i="3"/>
  <c r="K15" i="7" l="1"/>
  <c r="G15" i="7"/>
  <c r="F15" i="7"/>
  <c r="E16" i="7"/>
  <c r="J15" i="7"/>
  <c r="M14" i="7"/>
  <c r="I14" i="7"/>
  <c r="L14" i="7"/>
  <c r="N13" i="7"/>
  <c r="H15" i="7"/>
  <c r="N17" i="4"/>
  <c r="L17" i="4"/>
  <c r="K18" i="4"/>
  <c r="M17" i="4"/>
  <c r="O17" i="4" s="1"/>
  <c r="F19" i="4"/>
  <c r="H18" i="4"/>
  <c r="J18" i="4" s="1"/>
  <c r="I18" i="4"/>
  <c r="G18" i="4"/>
  <c r="J17" i="4"/>
  <c r="L18" i="3"/>
  <c r="N18" i="3"/>
  <c r="M18" i="3"/>
  <c r="K19" i="3"/>
  <c r="G17" i="3"/>
  <c r="I17" i="3"/>
  <c r="F18" i="3"/>
  <c r="H17" i="3"/>
  <c r="J16" i="3"/>
  <c r="N14" i="7" l="1"/>
  <c r="K16" i="7"/>
  <c r="G16" i="7"/>
  <c r="E17" i="7"/>
  <c r="J16" i="7"/>
  <c r="F16" i="7"/>
  <c r="L15" i="7"/>
  <c r="I15" i="7"/>
  <c r="M15" i="7"/>
  <c r="H16" i="7"/>
  <c r="K19" i="4"/>
  <c r="N18" i="4"/>
  <c r="M18" i="4"/>
  <c r="O18" i="4" s="1"/>
  <c r="L18" i="4"/>
  <c r="G19" i="4"/>
  <c r="J19" i="4" s="1"/>
  <c r="I19" i="4"/>
  <c r="H19" i="4"/>
  <c r="F20" i="4"/>
  <c r="L19" i="3"/>
  <c r="M19" i="3"/>
  <c r="N19" i="3"/>
  <c r="K20" i="3"/>
  <c r="J17" i="3"/>
  <c r="H18" i="3"/>
  <c r="F19" i="3"/>
  <c r="I18" i="3"/>
  <c r="G18" i="3"/>
  <c r="J17" i="7" l="1"/>
  <c r="F17" i="7"/>
  <c r="G17" i="7"/>
  <c r="K17" i="7"/>
  <c r="E18" i="7"/>
  <c r="N15" i="7"/>
  <c r="H17" i="7"/>
  <c r="L16" i="7"/>
  <c r="I16" i="7"/>
  <c r="M16" i="7"/>
  <c r="M19" i="4"/>
  <c r="O19" i="4" s="1"/>
  <c r="L19" i="4"/>
  <c r="K20" i="4"/>
  <c r="N19" i="4"/>
  <c r="I20" i="4"/>
  <c r="F21" i="4"/>
  <c r="H20" i="4"/>
  <c r="G20" i="4"/>
  <c r="L20" i="3"/>
  <c r="M20" i="3"/>
  <c r="N20" i="3"/>
  <c r="K21" i="3"/>
  <c r="J18" i="3"/>
  <c r="H19" i="3"/>
  <c r="I19" i="3"/>
  <c r="F20" i="3"/>
  <c r="G19" i="3"/>
  <c r="H18" i="7" l="1"/>
  <c r="N16" i="7"/>
  <c r="M17" i="7"/>
  <c r="I17" i="7"/>
  <c r="L17" i="7"/>
  <c r="N17" i="7" s="1"/>
  <c r="E19" i="7"/>
  <c r="K18" i="7"/>
  <c r="G18" i="7"/>
  <c r="J18" i="7"/>
  <c r="F18" i="7"/>
  <c r="N20" i="4"/>
  <c r="M20" i="4"/>
  <c r="O20" i="4" s="1"/>
  <c r="L20" i="4"/>
  <c r="K21" i="4"/>
  <c r="J20" i="4"/>
  <c r="H21" i="4"/>
  <c r="G21" i="4"/>
  <c r="F22" i="4"/>
  <c r="I21" i="4"/>
  <c r="L21" i="3"/>
  <c r="M21" i="3"/>
  <c r="N21" i="3"/>
  <c r="K22" i="3"/>
  <c r="F21" i="3"/>
  <c r="I20" i="3"/>
  <c r="H20" i="3"/>
  <c r="G20" i="3"/>
  <c r="J19" i="3"/>
  <c r="L18" i="7" l="1"/>
  <c r="I18" i="7"/>
  <c r="M18" i="7"/>
  <c r="G19" i="7"/>
  <c r="F19" i="7"/>
  <c r="K19" i="7"/>
  <c r="E20" i="7"/>
  <c r="J19" i="7"/>
  <c r="H19" i="7"/>
  <c r="N21" i="4"/>
  <c r="M21" i="4"/>
  <c r="O21" i="4" s="1"/>
  <c r="K22" i="4"/>
  <c r="L21" i="4"/>
  <c r="J21" i="4"/>
  <c r="F23" i="4"/>
  <c r="I22" i="4"/>
  <c r="G22" i="4"/>
  <c r="H22" i="4"/>
  <c r="L22" i="3"/>
  <c r="M22" i="3"/>
  <c r="N22" i="3"/>
  <c r="K23" i="3"/>
  <c r="J20" i="3"/>
  <c r="H21" i="3"/>
  <c r="G21" i="3"/>
  <c r="F22" i="3"/>
  <c r="I21" i="3"/>
  <c r="E21" i="7" l="1"/>
  <c r="K20" i="7"/>
  <c r="G20" i="7"/>
  <c r="J20" i="7"/>
  <c r="F20" i="7"/>
  <c r="H20" i="7"/>
  <c r="M19" i="7"/>
  <c r="I19" i="7"/>
  <c r="L19" i="7"/>
  <c r="N18" i="7"/>
  <c r="J22" i="4"/>
  <c r="N22" i="4"/>
  <c r="M22" i="4"/>
  <c r="O22" i="4" s="1"/>
  <c r="L22" i="4"/>
  <c r="K23" i="4"/>
  <c r="H23" i="4"/>
  <c r="G23" i="4"/>
  <c r="J23" i="4" s="1"/>
  <c r="F24" i="4"/>
  <c r="I23" i="4"/>
  <c r="L23" i="3"/>
  <c r="M23" i="3"/>
  <c r="N23" i="3"/>
  <c r="K24" i="3"/>
  <c r="J21" i="3"/>
  <c r="I22" i="3"/>
  <c r="H22" i="3"/>
  <c r="G22" i="3"/>
  <c r="F23" i="3"/>
  <c r="H21" i="7" l="1"/>
  <c r="N19" i="7"/>
  <c r="L20" i="7"/>
  <c r="I20" i="7"/>
  <c r="M20" i="7"/>
  <c r="J21" i="7"/>
  <c r="G21" i="7"/>
  <c r="E22" i="7"/>
  <c r="F21" i="7"/>
  <c r="K21" i="7"/>
  <c r="L23" i="4"/>
  <c r="N23" i="4"/>
  <c r="M23" i="4"/>
  <c r="O23" i="4" s="1"/>
  <c r="K24" i="4"/>
  <c r="F25" i="4"/>
  <c r="G24" i="4"/>
  <c r="I24" i="4"/>
  <c r="H24" i="4"/>
  <c r="L24" i="3"/>
  <c r="M24" i="3"/>
  <c r="N24" i="3"/>
  <c r="J22" i="3"/>
  <c r="H23" i="3"/>
  <c r="F24" i="3"/>
  <c r="I23" i="3"/>
  <c r="G23" i="3"/>
  <c r="K25" i="3"/>
  <c r="N20" i="7" l="1"/>
  <c r="G22" i="7"/>
  <c r="K22" i="7"/>
  <c r="F22" i="7"/>
  <c r="E23" i="7"/>
  <c r="J22" i="7"/>
  <c r="I21" i="7"/>
  <c r="M21" i="7"/>
  <c r="L21" i="7"/>
  <c r="H22" i="7"/>
  <c r="K25" i="4"/>
  <c r="M24" i="4"/>
  <c r="O24" i="4" s="1"/>
  <c r="N24" i="4"/>
  <c r="L24" i="4"/>
  <c r="G25" i="4"/>
  <c r="I25" i="4"/>
  <c r="H25" i="4"/>
  <c r="F26" i="4"/>
  <c r="J24" i="4"/>
  <c r="L25" i="3"/>
  <c r="N25" i="3"/>
  <c r="M25" i="3"/>
  <c r="G24" i="3"/>
  <c r="I24" i="3"/>
  <c r="F25" i="3"/>
  <c r="H24" i="3"/>
  <c r="K26" i="3"/>
  <c r="J23" i="3"/>
  <c r="N21" i="7" l="1"/>
  <c r="J23" i="7"/>
  <c r="F23" i="7"/>
  <c r="G23" i="7"/>
  <c r="E24" i="7"/>
  <c r="K23" i="7"/>
  <c r="L22" i="7"/>
  <c r="M22" i="7"/>
  <c r="I22" i="7"/>
  <c r="H23" i="7"/>
  <c r="J25" i="4"/>
  <c r="K26" i="4"/>
  <c r="L25" i="4"/>
  <c r="M25" i="4"/>
  <c r="O25" i="4" s="1"/>
  <c r="N25" i="4"/>
  <c r="I26" i="4"/>
  <c r="F27" i="4"/>
  <c r="H26" i="4"/>
  <c r="G26" i="4"/>
  <c r="L26" i="3"/>
  <c r="M26" i="3"/>
  <c r="N26" i="3"/>
  <c r="K27" i="3"/>
  <c r="H25" i="3"/>
  <c r="I25" i="3"/>
  <c r="F26" i="3"/>
  <c r="G25" i="3"/>
  <c r="J24" i="3"/>
  <c r="G24" i="7" l="1"/>
  <c r="K24" i="7"/>
  <c r="F24" i="7"/>
  <c r="E25" i="7"/>
  <c r="J24" i="7"/>
  <c r="N22" i="7"/>
  <c r="I23" i="7"/>
  <c r="M23" i="7"/>
  <c r="L23" i="7"/>
  <c r="H24" i="7"/>
  <c r="M26" i="4"/>
  <c r="O26" i="4" s="1"/>
  <c r="N26" i="4"/>
  <c r="K27" i="4"/>
  <c r="L26" i="4"/>
  <c r="J26" i="4"/>
  <c r="G27" i="4"/>
  <c r="F28" i="4"/>
  <c r="I27" i="4"/>
  <c r="H27" i="4"/>
  <c r="L27" i="3"/>
  <c r="N27" i="3"/>
  <c r="M27" i="3"/>
  <c r="J25" i="3"/>
  <c r="K28" i="3"/>
  <c r="I26" i="3"/>
  <c r="F27" i="3"/>
  <c r="H26" i="3"/>
  <c r="G26" i="3"/>
  <c r="J25" i="7" l="1"/>
  <c r="F25" i="7"/>
  <c r="G25" i="7"/>
  <c r="E26" i="7"/>
  <c r="K25" i="7"/>
  <c r="L24" i="7"/>
  <c r="M24" i="7"/>
  <c r="I24" i="7"/>
  <c r="H25" i="7"/>
  <c r="N23" i="7"/>
  <c r="M27" i="4"/>
  <c r="O27" i="4" s="1"/>
  <c r="L27" i="4"/>
  <c r="N27" i="4"/>
  <c r="K28" i="4"/>
  <c r="I28" i="4"/>
  <c r="H28" i="4"/>
  <c r="G28" i="4"/>
  <c r="F29" i="4"/>
  <c r="J27" i="4"/>
  <c r="L28" i="3"/>
  <c r="N28" i="3"/>
  <c r="M28" i="3"/>
  <c r="K29" i="3"/>
  <c r="I27" i="3"/>
  <c r="F28" i="3"/>
  <c r="H27" i="3"/>
  <c r="G27" i="3"/>
  <c r="J26" i="3"/>
  <c r="G26" i="7" l="1"/>
  <c r="K26" i="7"/>
  <c r="F26" i="7"/>
  <c r="E27" i="7"/>
  <c r="J26" i="7"/>
  <c r="N24" i="7"/>
  <c r="I25" i="7"/>
  <c r="M25" i="7"/>
  <c r="L25" i="7"/>
  <c r="H26" i="7"/>
  <c r="K29" i="4"/>
  <c r="L28" i="4"/>
  <c r="M28" i="4"/>
  <c r="O28" i="4" s="1"/>
  <c r="N28" i="4"/>
  <c r="J28" i="4"/>
  <c r="F30" i="4"/>
  <c r="G29" i="4"/>
  <c r="I29" i="4"/>
  <c r="H29" i="4"/>
  <c r="J29" i="4" s="1"/>
  <c r="L29" i="3"/>
  <c r="N29" i="3"/>
  <c r="M29" i="3"/>
  <c r="J27" i="3"/>
  <c r="I28" i="3"/>
  <c r="F29" i="3"/>
  <c r="H28" i="3"/>
  <c r="G28" i="3"/>
  <c r="K30" i="3"/>
  <c r="J27" i="7" l="1"/>
  <c r="F27" i="7"/>
  <c r="G27" i="7"/>
  <c r="E28" i="7"/>
  <c r="K27" i="7"/>
  <c r="L26" i="7"/>
  <c r="M26" i="7"/>
  <c r="I26" i="7"/>
  <c r="H27" i="7"/>
  <c r="N25" i="7"/>
  <c r="M29" i="4"/>
  <c r="O29" i="4" s="1"/>
  <c r="N29" i="4"/>
  <c r="L29" i="4"/>
  <c r="K30" i="4"/>
  <c r="F31" i="4"/>
  <c r="H30" i="4"/>
  <c r="G30" i="4"/>
  <c r="I30" i="4"/>
  <c r="L30" i="3"/>
  <c r="M30" i="3"/>
  <c r="N30" i="3"/>
  <c r="J28" i="3"/>
  <c r="K31" i="3"/>
  <c r="F30" i="3"/>
  <c r="I29" i="3"/>
  <c r="H29" i="3"/>
  <c r="G29" i="3"/>
  <c r="G28" i="7" l="1"/>
  <c r="K28" i="7"/>
  <c r="F28" i="7"/>
  <c r="E29" i="7"/>
  <c r="J28" i="7"/>
  <c r="N26" i="7"/>
  <c r="I27" i="7"/>
  <c r="M27" i="7"/>
  <c r="L27" i="7"/>
  <c r="H28" i="7"/>
  <c r="L30" i="4"/>
  <c r="M30" i="4"/>
  <c r="O30" i="4" s="1"/>
  <c r="N30" i="4"/>
  <c r="K31" i="4"/>
  <c r="I31" i="4"/>
  <c r="F32" i="4"/>
  <c r="H31" i="4"/>
  <c r="G31" i="4"/>
  <c r="J30" i="4"/>
  <c r="L31" i="3"/>
  <c r="N31" i="3"/>
  <c r="M31" i="3"/>
  <c r="I30" i="3"/>
  <c r="F31" i="3"/>
  <c r="H30" i="3"/>
  <c r="G30" i="3"/>
  <c r="J29" i="3"/>
  <c r="K32" i="3"/>
  <c r="J29" i="7" l="1"/>
  <c r="F29" i="7"/>
  <c r="G29" i="7"/>
  <c r="E30" i="7"/>
  <c r="K29" i="7"/>
  <c r="L28" i="7"/>
  <c r="M28" i="7"/>
  <c r="I28" i="7"/>
  <c r="H29" i="7"/>
  <c r="N27" i="7"/>
  <c r="K32" i="4"/>
  <c r="N31" i="4"/>
  <c r="L31" i="4"/>
  <c r="M31" i="4"/>
  <c r="O31" i="4" s="1"/>
  <c r="J31" i="4"/>
  <c r="H32" i="4"/>
  <c r="J32" i="4" s="1"/>
  <c r="F33" i="4"/>
  <c r="I32" i="4"/>
  <c r="G32" i="4"/>
  <c r="L32" i="3"/>
  <c r="N32" i="3"/>
  <c r="M32" i="3"/>
  <c r="J30" i="3"/>
  <c r="G31" i="3"/>
  <c r="F32" i="3"/>
  <c r="H31" i="3"/>
  <c r="I31" i="3"/>
  <c r="K33" i="3"/>
  <c r="G30" i="7" l="1"/>
  <c r="K30" i="7"/>
  <c r="F30" i="7"/>
  <c r="E31" i="7"/>
  <c r="J30" i="7"/>
  <c r="N28" i="7"/>
  <c r="I29" i="7"/>
  <c r="M29" i="7"/>
  <c r="L29" i="7"/>
  <c r="H30" i="7"/>
  <c r="N32" i="4"/>
  <c r="M32" i="4"/>
  <c r="O32" i="4" s="1"/>
  <c r="K33" i="4"/>
  <c r="L32" i="4"/>
  <c r="F34" i="4"/>
  <c r="G33" i="4"/>
  <c r="I33" i="4"/>
  <c r="H33" i="4"/>
  <c r="L33" i="3"/>
  <c r="M33" i="3"/>
  <c r="N33" i="3"/>
  <c r="J31" i="3"/>
  <c r="K34" i="3"/>
  <c r="H32" i="3"/>
  <c r="I32" i="3"/>
  <c r="F33" i="3"/>
  <c r="G32" i="3"/>
  <c r="J31" i="7" l="1"/>
  <c r="F31" i="7"/>
  <c r="G31" i="7"/>
  <c r="E32" i="7"/>
  <c r="K31" i="7"/>
  <c r="L30" i="7"/>
  <c r="M30" i="7"/>
  <c r="I30" i="7"/>
  <c r="H31" i="7"/>
  <c r="N29" i="7"/>
  <c r="J33" i="4"/>
  <c r="K34" i="4"/>
  <c r="N33" i="4"/>
  <c r="M33" i="4"/>
  <c r="O33" i="4" s="1"/>
  <c r="L33" i="4"/>
  <c r="I34" i="4"/>
  <c r="F35" i="4"/>
  <c r="H34" i="4"/>
  <c r="G34" i="4"/>
  <c r="L34" i="3"/>
  <c r="N34" i="3"/>
  <c r="M34" i="3"/>
  <c r="J32" i="3"/>
  <c r="K35" i="3"/>
  <c r="F34" i="3"/>
  <c r="I33" i="3"/>
  <c r="H33" i="3"/>
  <c r="G33" i="3"/>
  <c r="G32" i="7" l="1"/>
  <c r="K32" i="7"/>
  <c r="F32" i="7"/>
  <c r="E33" i="7"/>
  <c r="J32" i="7"/>
  <c r="N30" i="7"/>
  <c r="I31" i="7"/>
  <c r="M31" i="7"/>
  <c r="L31" i="7"/>
  <c r="H32" i="7"/>
  <c r="L34" i="4"/>
  <c r="K35" i="4"/>
  <c r="N34" i="4"/>
  <c r="M34" i="4"/>
  <c r="O34" i="4" s="1"/>
  <c r="J34" i="4"/>
  <c r="I35" i="4"/>
  <c r="G35" i="4"/>
  <c r="F36" i="4"/>
  <c r="H35" i="4"/>
  <c r="J35" i="4" s="1"/>
  <c r="L35" i="3"/>
  <c r="M35" i="3"/>
  <c r="N35" i="3"/>
  <c r="K36" i="3"/>
  <c r="F35" i="3"/>
  <c r="H34" i="3"/>
  <c r="G34" i="3"/>
  <c r="I34" i="3"/>
  <c r="J33" i="3"/>
  <c r="J33" i="7" l="1"/>
  <c r="F33" i="7"/>
  <c r="G33" i="7"/>
  <c r="E34" i="7"/>
  <c r="K33" i="7"/>
  <c r="L32" i="7"/>
  <c r="M32" i="7"/>
  <c r="I32" i="7"/>
  <c r="H33" i="7"/>
  <c r="N31" i="7"/>
  <c r="N35" i="4"/>
  <c r="K36" i="4"/>
  <c r="M35" i="4"/>
  <c r="O35" i="4" s="1"/>
  <c r="L35" i="4"/>
  <c r="H36" i="4"/>
  <c r="F37" i="4"/>
  <c r="I36" i="4"/>
  <c r="G36" i="4"/>
  <c r="J36" i="4"/>
  <c r="L36" i="3"/>
  <c r="M36" i="3"/>
  <c r="N36" i="3"/>
  <c r="G35" i="3"/>
  <c r="I35" i="3"/>
  <c r="F36" i="3"/>
  <c r="H35" i="3"/>
  <c r="K37" i="3"/>
  <c r="J34" i="3"/>
  <c r="G34" i="7" l="1"/>
  <c r="K34" i="7"/>
  <c r="F34" i="7"/>
  <c r="E35" i="7"/>
  <c r="J34" i="7"/>
  <c r="N32" i="7"/>
  <c r="I33" i="7"/>
  <c r="M33" i="7"/>
  <c r="L33" i="7"/>
  <c r="H34" i="7"/>
  <c r="L36" i="4"/>
  <c r="N36" i="4"/>
  <c r="K37" i="4"/>
  <c r="M36" i="4"/>
  <c r="O36" i="4" s="1"/>
  <c r="F38" i="4"/>
  <c r="G37" i="4"/>
  <c r="H37" i="4"/>
  <c r="I37" i="4"/>
  <c r="L37" i="3"/>
  <c r="M37" i="3"/>
  <c r="N37" i="3"/>
  <c r="J35" i="3"/>
  <c r="K38" i="3"/>
  <c r="F37" i="3"/>
  <c r="H36" i="3"/>
  <c r="I36" i="3"/>
  <c r="G36" i="3"/>
  <c r="J35" i="7" l="1"/>
  <c r="F35" i="7"/>
  <c r="G35" i="7"/>
  <c r="E36" i="7"/>
  <c r="K35" i="7"/>
  <c r="L34" i="7"/>
  <c r="M34" i="7"/>
  <c r="I34" i="7"/>
  <c r="H35" i="7"/>
  <c r="N33" i="7"/>
  <c r="M37" i="4"/>
  <c r="O37" i="4" s="1"/>
  <c r="K38" i="4"/>
  <c r="L37" i="4"/>
  <c r="N37" i="4"/>
  <c r="J37" i="4"/>
  <c r="I38" i="4"/>
  <c r="F39" i="4"/>
  <c r="H38" i="4"/>
  <c r="G38" i="4"/>
  <c r="L38" i="3"/>
  <c r="M38" i="3"/>
  <c r="N38" i="3"/>
  <c r="G37" i="3"/>
  <c r="I37" i="3"/>
  <c r="F38" i="3"/>
  <c r="H37" i="3"/>
  <c r="J36" i="3"/>
  <c r="K39" i="3"/>
  <c r="G36" i="7" l="1"/>
  <c r="K36" i="7"/>
  <c r="F36" i="7"/>
  <c r="E37" i="7"/>
  <c r="J36" i="7"/>
  <c r="N34" i="7"/>
  <c r="I35" i="7"/>
  <c r="M35" i="7"/>
  <c r="L35" i="7"/>
  <c r="H36" i="7"/>
  <c r="N38" i="4"/>
  <c r="L38" i="4"/>
  <c r="K39" i="4"/>
  <c r="M38" i="4"/>
  <c r="O38" i="4" s="1"/>
  <c r="I39" i="4"/>
  <c r="F40" i="4"/>
  <c r="H39" i="4"/>
  <c r="G39" i="4"/>
  <c r="J38" i="4"/>
  <c r="L39" i="3"/>
  <c r="M39" i="3"/>
  <c r="N39" i="3"/>
  <c r="H38" i="3"/>
  <c r="I38" i="3"/>
  <c r="F39" i="3"/>
  <c r="G38" i="3"/>
  <c r="J37" i="3"/>
  <c r="K40" i="3"/>
  <c r="J37" i="7" l="1"/>
  <c r="F37" i="7"/>
  <c r="G37" i="7"/>
  <c r="E38" i="7"/>
  <c r="K37" i="7"/>
  <c r="L36" i="7"/>
  <c r="M36" i="7"/>
  <c r="I36" i="7"/>
  <c r="H37" i="7"/>
  <c r="N35" i="7"/>
  <c r="N39" i="4"/>
  <c r="K40" i="4"/>
  <c r="L39" i="4"/>
  <c r="M39" i="4"/>
  <c r="O39" i="4" s="1"/>
  <c r="J39" i="4"/>
  <c r="H40" i="4"/>
  <c r="I40" i="4"/>
  <c r="G40" i="4"/>
  <c r="F41" i="4"/>
  <c r="L40" i="3"/>
  <c r="M40" i="3"/>
  <c r="N40" i="3"/>
  <c r="K41" i="3"/>
  <c r="F40" i="3"/>
  <c r="I39" i="3"/>
  <c r="H39" i="3"/>
  <c r="G39" i="3"/>
  <c r="J38" i="3"/>
  <c r="G38" i="7" l="1"/>
  <c r="K38" i="7"/>
  <c r="F38" i="7"/>
  <c r="E39" i="7"/>
  <c r="J38" i="7"/>
  <c r="N36" i="7"/>
  <c r="I37" i="7"/>
  <c r="M37" i="7"/>
  <c r="L37" i="7"/>
  <c r="H38" i="7"/>
  <c r="M40" i="4"/>
  <c r="O40" i="4" s="1"/>
  <c r="K41" i="4"/>
  <c r="L40" i="4"/>
  <c r="N40" i="4"/>
  <c r="F42" i="4"/>
  <c r="G41" i="4"/>
  <c r="I41" i="4"/>
  <c r="H41" i="4"/>
  <c r="J40" i="4"/>
  <c r="L41" i="3"/>
  <c r="N41" i="3"/>
  <c r="M41" i="3"/>
  <c r="G40" i="3"/>
  <c r="I40" i="3"/>
  <c r="F41" i="3"/>
  <c r="H40" i="3"/>
  <c r="K42" i="3"/>
  <c r="J39" i="3"/>
  <c r="J39" i="7" l="1"/>
  <c r="F39" i="7"/>
  <c r="G39" i="7"/>
  <c r="E40" i="7"/>
  <c r="K39" i="7"/>
  <c r="L38" i="7"/>
  <c r="M38" i="7"/>
  <c r="I38" i="7"/>
  <c r="H39" i="7"/>
  <c r="N37" i="7"/>
  <c r="J41" i="4"/>
  <c r="N41" i="4"/>
  <c r="K42" i="4"/>
  <c r="L41" i="4"/>
  <c r="M41" i="4"/>
  <c r="O41" i="4" s="1"/>
  <c r="G42" i="4"/>
  <c r="F43" i="4"/>
  <c r="I42" i="4"/>
  <c r="H42" i="4"/>
  <c r="L42" i="3"/>
  <c r="M42" i="3"/>
  <c r="N42" i="3"/>
  <c r="J40" i="3"/>
  <c r="K43" i="3"/>
  <c r="G41" i="3"/>
  <c r="I41" i="3"/>
  <c r="F42" i="3"/>
  <c r="H41" i="3"/>
  <c r="G40" i="7" l="1"/>
  <c r="K40" i="7"/>
  <c r="F40" i="7"/>
  <c r="E41" i="7"/>
  <c r="J40" i="7"/>
  <c r="N38" i="7"/>
  <c r="I39" i="7"/>
  <c r="M39" i="7"/>
  <c r="L39" i="7"/>
  <c r="H40" i="7"/>
  <c r="J42" i="4"/>
  <c r="M42" i="4"/>
  <c r="O42" i="4" s="1"/>
  <c r="N42" i="4"/>
  <c r="L42" i="4"/>
  <c r="K43" i="4"/>
  <c r="F44" i="4"/>
  <c r="I43" i="4"/>
  <c r="H43" i="4"/>
  <c r="G43" i="4"/>
  <c r="J43" i="4" s="1"/>
  <c r="J41" i="3"/>
  <c r="L43" i="3"/>
  <c r="M43" i="3"/>
  <c r="N43" i="3"/>
  <c r="H42" i="3"/>
  <c r="I42" i="3"/>
  <c r="F43" i="3"/>
  <c r="G42" i="3"/>
  <c r="K44" i="3"/>
  <c r="J41" i="7" l="1"/>
  <c r="F41" i="7"/>
  <c r="G41" i="7"/>
  <c r="E42" i="7"/>
  <c r="K41" i="7"/>
  <c r="L40" i="7"/>
  <c r="M40" i="7"/>
  <c r="I40" i="7"/>
  <c r="H41" i="7"/>
  <c r="N39" i="7"/>
  <c r="K44" i="4"/>
  <c r="L43" i="4"/>
  <c r="M43" i="4"/>
  <c r="O43" i="4" s="1"/>
  <c r="N43" i="4"/>
  <c r="G44" i="4"/>
  <c r="I44" i="4"/>
  <c r="H44" i="4"/>
  <c r="J44" i="4" s="1"/>
  <c r="F45" i="4"/>
  <c r="L44" i="3"/>
  <c r="M44" i="3"/>
  <c r="N44" i="3"/>
  <c r="J42" i="3"/>
  <c r="K45" i="3"/>
  <c r="F44" i="3"/>
  <c r="I43" i="3"/>
  <c r="G43" i="3"/>
  <c r="H43" i="3"/>
  <c r="G42" i="7" l="1"/>
  <c r="K42" i="7"/>
  <c r="F42" i="7"/>
  <c r="E43" i="7"/>
  <c r="J42" i="7"/>
  <c r="N40" i="7"/>
  <c r="I41" i="7"/>
  <c r="M41" i="7"/>
  <c r="L41" i="7"/>
  <c r="H42" i="7"/>
  <c r="K45" i="4"/>
  <c r="N44" i="4"/>
  <c r="L44" i="4"/>
  <c r="M44" i="4"/>
  <c r="O44" i="4" s="1"/>
  <c r="I45" i="4"/>
  <c r="H45" i="4"/>
  <c r="F46" i="4"/>
  <c r="G45" i="4"/>
  <c r="L45" i="3"/>
  <c r="N45" i="3"/>
  <c r="M45" i="3"/>
  <c r="G44" i="3"/>
  <c r="I44" i="3"/>
  <c r="F45" i="3"/>
  <c r="H44" i="3"/>
  <c r="K46" i="3"/>
  <c r="J43" i="3"/>
  <c r="J43" i="7" l="1"/>
  <c r="F43" i="7"/>
  <c r="G43" i="7"/>
  <c r="E44" i="7"/>
  <c r="K43" i="7"/>
  <c r="L42" i="7"/>
  <c r="M42" i="7"/>
  <c r="I42" i="7"/>
  <c r="H43" i="7"/>
  <c r="N41" i="7"/>
  <c r="M45" i="4"/>
  <c r="O45" i="4" s="1"/>
  <c r="N45" i="4"/>
  <c r="K46" i="4"/>
  <c r="L45" i="4"/>
  <c r="H46" i="4"/>
  <c r="J46" i="4" s="1"/>
  <c r="G46" i="4"/>
  <c r="I46" i="4"/>
  <c r="F47" i="4"/>
  <c r="J45" i="4"/>
  <c r="J44" i="3"/>
  <c r="L46" i="3"/>
  <c r="M46" i="3"/>
  <c r="N46" i="3"/>
  <c r="G45" i="3"/>
  <c r="I45" i="3"/>
  <c r="F46" i="3"/>
  <c r="H45" i="3"/>
  <c r="J45" i="3" s="1"/>
  <c r="K47" i="3"/>
  <c r="G44" i="7" l="1"/>
  <c r="K44" i="7"/>
  <c r="F44" i="7"/>
  <c r="E45" i="7"/>
  <c r="J44" i="7"/>
  <c r="N42" i="7"/>
  <c r="I43" i="7"/>
  <c r="M43" i="7"/>
  <c r="L43" i="7"/>
  <c r="H44" i="7"/>
  <c r="K47" i="4"/>
  <c r="L46" i="4"/>
  <c r="N46" i="4"/>
  <c r="M46" i="4"/>
  <c r="O46" i="4" s="1"/>
  <c r="F48" i="4"/>
  <c r="G47" i="4"/>
  <c r="I47" i="4"/>
  <c r="H47" i="4"/>
  <c r="L47" i="3"/>
  <c r="N47" i="3"/>
  <c r="M47" i="3"/>
  <c r="H46" i="3"/>
  <c r="F47" i="3"/>
  <c r="G46" i="3"/>
  <c r="I46" i="3"/>
  <c r="K48" i="3"/>
  <c r="J45" i="7" l="1"/>
  <c r="F45" i="7"/>
  <c r="G45" i="7"/>
  <c r="E46" i="7"/>
  <c r="K45" i="7"/>
  <c r="L44" i="7"/>
  <c r="M44" i="7"/>
  <c r="I44" i="7"/>
  <c r="H45" i="7"/>
  <c r="N43" i="7"/>
  <c r="N47" i="4"/>
  <c r="K48" i="4"/>
  <c r="L47" i="4"/>
  <c r="M47" i="4"/>
  <c r="O47" i="4" s="1"/>
  <c r="F49" i="4"/>
  <c r="H48" i="4"/>
  <c r="I48" i="4"/>
  <c r="G48" i="4"/>
  <c r="J47" i="4"/>
  <c r="L48" i="3"/>
  <c r="N48" i="3"/>
  <c r="M48" i="3"/>
  <c r="J46" i="3"/>
  <c r="K49" i="3"/>
  <c r="F48" i="3"/>
  <c r="I47" i="3"/>
  <c r="H47" i="3"/>
  <c r="G47" i="3"/>
  <c r="G46" i="7" l="1"/>
  <c r="K46" i="7"/>
  <c r="F46" i="7"/>
  <c r="E47" i="7"/>
  <c r="J46" i="7"/>
  <c r="N44" i="7"/>
  <c r="I45" i="7"/>
  <c r="M45" i="7"/>
  <c r="L45" i="7"/>
  <c r="H46" i="7"/>
  <c r="L48" i="4"/>
  <c r="N48" i="4"/>
  <c r="M48" i="4"/>
  <c r="O48" i="4" s="1"/>
  <c r="K49" i="4"/>
  <c r="J48" i="4"/>
  <c r="I49" i="4"/>
  <c r="H49" i="4"/>
  <c r="F50" i="4"/>
  <c r="G49" i="4"/>
  <c r="L49" i="3"/>
  <c r="M49" i="3"/>
  <c r="N49" i="3"/>
  <c r="K50" i="3"/>
  <c r="I48" i="3"/>
  <c r="G48" i="3"/>
  <c r="F49" i="3"/>
  <c r="H48" i="3"/>
  <c r="J47" i="3"/>
  <c r="J47" i="7" l="1"/>
  <c r="F47" i="7"/>
  <c r="G47" i="7"/>
  <c r="E48" i="7"/>
  <c r="K47" i="7"/>
  <c r="L46" i="7"/>
  <c r="M46" i="7"/>
  <c r="I46" i="7"/>
  <c r="H47" i="7"/>
  <c r="N45" i="7"/>
  <c r="L49" i="4"/>
  <c r="M49" i="4"/>
  <c r="O49" i="4" s="1"/>
  <c r="N49" i="4"/>
  <c r="K50" i="4"/>
  <c r="H50" i="4"/>
  <c r="F51" i="4"/>
  <c r="I50" i="4"/>
  <c r="G50" i="4"/>
  <c r="J50" i="4"/>
  <c r="J49" i="4"/>
  <c r="L50" i="3"/>
  <c r="N50" i="3"/>
  <c r="M50" i="3"/>
  <c r="G49" i="3"/>
  <c r="F50" i="3"/>
  <c r="H49" i="3"/>
  <c r="I49" i="3"/>
  <c r="K51" i="3"/>
  <c r="J48" i="3"/>
  <c r="G48" i="7" l="1"/>
  <c r="K48" i="7"/>
  <c r="F48" i="7"/>
  <c r="E49" i="7"/>
  <c r="J48" i="7"/>
  <c r="N46" i="7"/>
  <c r="I47" i="7"/>
  <c r="M47" i="7"/>
  <c r="L47" i="7"/>
  <c r="H48" i="7"/>
  <c r="K51" i="4"/>
  <c r="L50" i="4"/>
  <c r="M50" i="4"/>
  <c r="O50" i="4" s="1"/>
  <c r="N50" i="4"/>
  <c r="F52" i="4"/>
  <c r="G51" i="4"/>
  <c r="H51" i="4"/>
  <c r="I51" i="4"/>
  <c r="L51" i="3"/>
  <c r="N51" i="3"/>
  <c r="M51" i="3"/>
  <c r="K52" i="3"/>
  <c r="H50" i="3"/>
  <c r="I50" i="3"/>
  <c r="F51" i="3"/>
  <c r="G50" i="3"/>
  <c r="J49" i="3"/>
  <c r="J49" i="7" l="1"/>
  <c r="F49" i="7"/>
  <c r="G49" i="7"/>
  <c r="E50" i="7"/>
  <c r="K49" i="7"/>
  <c r="L48" i="7"/>
  <c r="M48" i="7"/>
  <c r="I48" i="7"/>
  <c r="H49" i="7"/>
  <c r="N47" i="7"/>
  <c r="J51" i="4"/>
  <c r="K52" i="4"/>
  <c r="M51" i="4"/>
  <c r="O51" i="4" s="1"/>
  <c r="N51" i="4"/>
  <c r="L51" i="4"/>
  <c r="I52" i="4"/>
  <c r="F53" i="4"/>
  <c r="G52" i="4"/>
  <c r="H52" i="4"/>
  <c r="J52" i="4"/>
  <c r="L52" i="3"/>
  <c r="M52" i="3"/>
  <c r="N52" i="3"/>
  <c r="J50" i="3"/>
  <c r="K53" i="3"/>
  <c r="F52" i="3"/>
  <c r="I51" i="3"/>
  <c r="H51" i="3"/>
  <c r="G51" i="3"/>
  <c r="G50" i="7" l="1"/>
  <c r="K50" i="7"/>
  <c r="F50" i="7"/>
  <c r="E51" i="7"/>
  <c r="J50" i="7"/>
  <c r="N48" i="7"/>
  <c r="I49" i="7"/>
  <c r="M49" i="7"/>
  <c r="L49" i="7"/>
  <c r="H50" i="7"/>
  <c r="N52" i="4"/>
  <c r="K53" i="4"/>
  <c r="M52" i="4"/>
  <c r="O52" i="4" s="1"/>
  <c r="L52" i="4"/>
  <c r="I53" i="4"/>
  <c r="G53" i="4"/>
  <c r="F54" i="4"/>
  <c r="H53" i="4"/>
  <c r="L53" i="3"/>
  <c r="M53" i="3"/>
  <c r="N53" i="3"/>
  <c r="J51" i="3"/>
  <c r="K54" i="3"/>
  <c r="F53" i="3"/>
  <c r="H52" i="3"/>
  <c r="G52" i="3"/>
  <c r="I52" i="3"/>
  <c r="J51" i="7" l="1"/>
  <c r="F51" i="7"/>
  <c r="G51" i="7"/>
  <c r="E52" i="7"/>
  <c r="K51" i="7"/>
  <c r="L50" i="7"/>
  <c r="M50" i="7"/>
  <c r="I50" i="7"/>
  <c r="H51" i="7"/>
  <c r="N49" i="7"/>
  <c r="J53" i="4"/>
  <c r="N53" i="4"/>
  <c r="L53" i="4"/>
  <c r="K54" i="4"/>
  <c r="M53" i="4"/>
  <c r="O53" i="4" s="1"/>
  <c r="H54" i="4"/>
  <c r="I54" i="4"/>
  <c r="F55" i="4"/>
  <c r="G54" i="4"/>
  <c r="L54" i="3"/>
  <c r="N54" i="3"/>
  <c r="M54" i="3"/>
  <c r="J52" i="3"/>
  <c r="K55" i="3"/>
  <c r="G53" i="3"/>
  <c r="F54" i="3"/>
  <c r="I53" i="3"/>
  <c r="H53" i="3"/>
  <c r="G52" i="7" l="1"/>
  <c r="K52" i="7"/>
  <c r="F52" i="7"/>
  <c r="E53" i="7"/>
  <c r="J52" i="7"/>
  <c r="N50" i="7"/>
  <c r="I51" i="7"/>
  <c r="M51" i="7"/>
  <c r="L51" i="7"/>
  <c r="H52" i="7"/>
  <c r="N54" i="4"/>
  <c r="K55" i="4"/>
  <c r="L54" i="4"/>
  <c r="M54" i="4"/>
  <c r="O54" i="4" s="1"/>
  <c r="J54" i="4"/>
  <c r="F56" i="4"/>
  <c r="G55" i="4"/>
  <c r="H55" i="4"/>
  <c r="I55" i="4"/>
  <c r="J53" i="3"/>
  <c r="L55" i="3"/>
  <c r="M55" i="3"/>
  <c r="N55" i="3"/>
  <c r="H54" i="3"/>
  <c r="I54" i="3"/>
  <c r="F55" i="3"/>
  <c r="G54" i="3"/>
  <c r="K56" i="3"/>
  <c r="J53" i="7" l="1"/>
  <c r="F53" i="7"/>
  <c r="G53" i="7"/>
  <c r="E54" i="7"/>
  <c r="K53" i="7"/>
  <c r="L52" i="7"/>
  <c r="M52" i="7"/>
  <c r="I52" i="7"/>
  <c r="H53" i="7"/>
  <c r="N51" i="7"/>
  <c r="M55" i="4"/>
  <c r="O55" i="4" s="1"/>
  <c r="K56" i="4"/>
  <c r="N55" i="4"/>
  <c r="L55" i="4"/>
  <c r="I56" i="4"/>
  <c r="H56" i="4"/>
  <c r="J56" i="4" s="1"/>
  <c r="F57" i="4"/>
  <c r="G56" i="4"/>
  <c r="J55" i="4"/>
  <c r="L56" i="3"/>
  <c r="N56" i="3"/>
  <c r="M56" i="3"/>
  <c r="K57" i="3"/>
  <c r="J54" i="3"/>
  <c r="F56" i="3"/>
  <c r="I55" i="3"/>
  <c r="H55" i="3"/>
  <c r="G55" i="3"/>
  <c r="G54" i="7" l="1"/>
  <c r="K54" i="7"/>
  <c r="F54" i="7"/>
  <c r="E55" i="7"/>
  <c r="J54" i="7"/>
  <c r="N52" i="7"/>
  <c r="I53" i="7"/>
  <c r="M53" i="7"/>
  <c r="L53" i="7"/>
  <c r="H54" i="7"/>
  <c r="N56" i="4"/>
  <c r="K57" i="4"/>
  <c r="M56" i="4"/>
  <c r="O56" i="4" s="1"/>
  <c r="L56" i="4"/>
  <c r="I57" i="4"/>
  <c r="F58" i="4"/>
  <c r="H57" i="4"/>
  <c r="G57" i="4"/>
  <c r="L57" i="3"/>
  <c r="N57" i="3"/>
  <c r="M57" i="3"/>
  <c r="G56" i="3"/>
  <c r="I56" i="3"/>
  <c r="H56" i="3"/>
  <c r="F57" i="3"/>
  <c r="J55" i="3"/>
  <c r="K58" i="3"/>
  <c r="J55" i="7" l="1"/>
  <c r="F55" i="7"/>
  <c r="G55" i="7"/>
  <c r="E56" i="7"/>
  <c r="K55" i="7"/>
  <c r="L54" i="7"/>
  <c r="M54" i="7"/>
  <c r="I54" i="7"/>
  <c r="H55" i="7"/>
  <c r="N53" i="7"/>
  <c r="N57" i="4"/>
  <c r="M57" i="4"/>
  <c r="O57" i="4" s="1"/>
  <c r="K58" i="4"/>
  <c r="L57" i="4"/>
  <c r="J57" i="4"/>
  <c r="H58" i="4"/>
  <c r="F59" i="4"/>
  <c r="I58" i="4"/>
  <c r="G58" i="4"/>
  <c r="L58" i="3"/>
  <c r="N58" i="3"/>
  <c r="M58" i="3"/>
  <c r="H57" i="3"/>
  <c r="J57" i="3" s="1"/>
  <c r="I57" i="3"/>
  <c r="F58" i="3"/>
  <c r="G57" i="3"/>
  <c r="K59" i="3"/>
  <c r="J56" i="3"/>
  <c r="G56" i="7" l="1"/>
  <c r="K56" i="7"/>
  <c r="F56" i="7"/>
  <c r="E57" i="7"/>
  <c r="J56" i="7"/>
  <c r="N54" i="7"/>
  <c r="I55" i="7"/>
  <c r="M55" i="7"/>
  <c r="L55" i="7"/>
  <c r="H56" i="7"/>
  <c r="J58" i="4"/>
  <c r="M58" i="4"/>
  <c r="O58" i="4" s="1"/>
  <c r="N58" i="4"/>
  <c r="K59" i="4"/>
  <c r="L58" i="4"/>
  <c r="H59" i="4"/>
  <c r="F60" i="4"/>
  <c r="I59" i="4"/>
  <c r="G59" i="4"/>
  <c r="J59" i="4" s="1"/>
  <c r="L59" i="3"/>
  <c r="N59" i="3"/>
  <c r="M59" i="3"/>
  <c r="K60" i="3"/>
  <c r="F59" i="3"/>
  <c r="I58" i="3"/>
  <c r="H58" i="3"/>
  <c r="G58" i="3"/>
  <c r="J57" i="7" l="1"/>
  <c r="F57" i="7"/>
  <c r="G57" i="7"/>
  <c r="E58" i="7"/>
  <c r="K57" i="7"/>
  <c r="L56" i="7"/>
  <c r="M56" i="7"/>
  <c r="I56" i="7"/>
  <c r="H57" i="7"/>
  <c r="N55" i="7"/>
  <c r="M59" i="4"/>
  <c r="O59" i="4" s="1"/>
  <c r="N59" i="4"/>
  <c r="K60" i="4"/>
  <c r="L59" i="4"/>
  <c r="F61" i="4"/>
  <c r="G60" i="4"/>
  <c r="I60" i="4"/>
  <c r="H60" i="4"/>
  <c r="L60" i="3"/>
  <c r="N60" i="3"/>
  <c r="M60" i="3"/>
  <c r="J58" i="3"/>
  <c r="G59" i="3"/>
  <c r="F60" i="3"/>
  <c r="H59" i="3"/>
  <c r="I59" i="3"/>
  <c r="K61" i="3"/>
  <c r="G58" i="7" l="1"/>
  <c r="K58" i="7"/>
  <c r="F58" i="7"/>
  <c r="E59" i="7"/>
  <c r="J58" i="7"/>
  <c r="N56" i="7"/>
  <c r="I57" i="7"/>
  <c r="M57" i="7"/>
  <c r="L57" i="7"/>
  <c r="H58" i="7"/>
  <c r="M60" i="4"/>
  <c r="O60" i="4" s="1"/>
  <c r="N60" i="4"/>
  <c r="K61" i="4"/>
  <c r="L60" i="4"/>
  <c r="J60" i="4"/>
  <c r="I61" i="4"/>
  <c r="H61" i="4"/>
  <c r="F62" i="4"/>
  <c r="G61" i="4"/>
  <c r="L61" i="3"/>
  <c r="N61" i="3"/>
  <c r="M61" i="3"/>
  <c r="J59" i="3"/>
  <c r="G60" i="3"/>
  <c r="F61" i="3"/>
  <c r="I60" i="3"/>
  <c r="H60" i="3"/>
  <c r="J60" i="3" s="1"/>
  <c r="K62" i="3"/>
  <c r="J59" i="7" l="1"/>
  <c r="F59" i="7"/>
  <c r="G59" i="7"/>
  <c r="E60" i="7"/>
  <c r="K59" i="7"/>
  <c r="L58" i="7"/>
  <c r="M58" i="7"/>
  <c r="I58" i="7"/>
  <c r="H59" i="7"/>
  <c r="N57" i="7"/>
  <c r="N61" i="4"/>
  <c r="K62" i="4"/>
  <c r="L61" i="4"/>
  <c r="M61" i="4"/>
  <c r="O61" i="4" s="1"/>
  <c r="J61" i="4"/>
  <c r="I62" i="4"/>
  <c r="G62" i="4"/>
  <c r="H62" i="4"/>
  <c r="F63" i="4"/>
  <c r="L62" i="3"/>
  <c r="N62" i="3"/>
  <c r="M62" i="3"/>
  <c r="K63" i="3"/>
  <c r="H61" i="3"/>
  <c r="I61" i="3"/>
  <c r="G61" i="3"/>
  <c r="F62" i="3"/>
  <c r="G60" i="7" l="1"/>
  <c r="K60" i="7"/>
  <c r="F60" i="7"/>
  <c r="E61" i="7"/>
  <c r="J60" i="7"/>
  <c r="N58" i="7"/>
  <c r="I59" i="7"/>
  <c r="M59" i="7"/>
  <c r="L59" i="7"/>
  <c r="H60" i="7"/>
  <c r="N62" i="4"/>
  <c r="M62" i="4"/>
  <c r="O62" i="4" s="1"/>
  <c r="L62" i="4"/>
  <c r="K63" i="4"/>
  <c r="J62" i="4"/>
  <c r="H63" i="4"/>
  <c r="F64" i="4"/>
  <c r="G63" i="4"/>
  <c r="I63" i="4"/>
  <c r="L63" i="3"/>
  <c r="N63" i="3"/>
  <c r="M63" i="3"/>
  <c r="J61" i="3"/>
  <c r="K64" i="3"/>
  <c r="F63" i="3"/>
  <c r="I62" i="3"/>
  <c r="G62" i="3"/>
  <c r="H62" i="3"/>
  <c r="J61" i="7" l="1"/>
  <c r="F61" i="7"/>
  <c r="G61" i="7"/>
  <c r="E62" i="7"/>
  <c r="K61" i="7"/>
  <c r="L60" i="7"/>
  <c r="M60" i="7"/>
  <c r="I60" i="7"/>
  <c r="H61" i="7"/>
  <c r="N59" i="7"/>
  <c r="N63" i="4"/>
  <c r="M63" i="4"/>
  <c r="O63" i="4" s="1"/>
  <c r="K64" i="4"/>
  <c r="L63" i="4"/>
  <c r="J63" i="4"/>
  <c r="F65" i="4"/>
  <c r="G64" i="4"/>
  <c r="H64" i="4"/>
  <c r="I64" i="4"/>
  <c r="L64" i="3"/>
  <c r="N64" i="3"/>
  <c r="M64" i="3"/>
  <c r="F64" i="3"/>
  <c r="H63" i="3"/>
  <c r="G63" i="3"/>
  <c r="I63" i="3"/>
  <c r="K65" i="3"/>
  <c r="J62" i="3"/>
  <c r="G62" i="7" l="1"/>
  <c r="K62" i="7"/>
  <c r="F62" i="7"/>
  <c r="E63" i="7"/>
  <c r="J62" i="7"/>
  <c r="N60" i="7"/>
  <c r="I61" i="7"/>
  <c r="M61" i="7"/>
  <c r="L61" i="7"/>
  <c r="H62" i="7"/>
  <c r="M64" i="4"/>
  <c r="O64" i="4" s="1"/>
  <c r="K65" i="4"/>
  <c r="L64" i="4"/>
  <c r="N64" i="4"/>
  <c r="F66" i="4"/>
  <c r="G65" i="4"/>
  <c r="I65" i="4"/>
  <c r="H65" i="4"/>
  <c r="J65" i="4"/>
  <c r="J64" i="4"/>
  <c r="L65" i="3"/>
  <c r="N65" i="3"/>
  <c r="M65" i="3"/>
  <c r="J63" i="3"/>
  <c r="K66" i="3"/>
  <c r="G64" i="3"/>
  <c r="I64" i="3"/>
  <c r="H64" i="3"/>
  <c r="F65" i="3"/>
  <c r="J63" i="7" l="1"/>
  <c r="F63" i="7"/>
  <c r="G63" i="7"/>
  <c r="E64" i="7"/>
  <c r="K63" i="7"/>
  <c r="L62" i="7"/>
  <c r="M62" i="7"/>
  <c r="I62" i="7"/>
  <c r="H63" i="7"/>
  <c r="N61" i="7"/>
  <c r="N65" i="4"/>
  <c r="K66" i="4"/>
  <c r="L65" i="4"/>
  <c r="M65" i="4"/>
  <c r="O65" i="4" s="1"/>
  <c r="I66" i="4"/>
  <c r="F67" i="4"/>
  <c r="H66" i="4"/>
  <c r="G66" i="4"/>
  <c r="L66" i="3"/>
  <c r="N66" i="3"/>
  <c r="M66" i="3"/>
  <c r="K67" i="3"/>
  <c r="H65" i="3"/>
  <c r="F66" i="3"/>
  <c r="G65" i="3"/>
  <c r="I65" i="3"/>
  <c r="J64" i="3"/>
  <c r="G64" i="7" l="1"/>
  <c r="K64" i="7"/>
  <c r="F64" i="7"/>
  <c r="J64" i="7"/>
  <c r="N62" i="7"/>
  <c r="I63" i="7"/>
  <c r="M63" i="7"/>
  <c r="L63" i="7"/>
  <c r="H64" i="7"/>
  <c r="J66" i="4"/>
  <c r="K67" i="4"/>
  <c r="L66" i="4"/>
  <c r="M66" i="4"/>
  <c r="O66" i="4" s="1"/>
  <c r="N66" i="4"/>
  <c r="H67" i="4"/>
  <c r="I67" i="4"/>
  <c r="G67" i="4"/>
  <c r="F68" i="4"/>
  <c r="L67" i="3"/>
  <c r="M67" i="3"/>
  <c r="N67" i="3"/>
  <c r="J65" i="3"/>
  <c r="F67" i="3"/>
  <c r="I66" i="3"/>
  <c r="H66" i="3"/>
  <c r="G66" i="3"/>
  <c r="K68" i="3"/>
  <c r="N63" i="7" l="1"/>
  <c r="L64" i="7"/>
  <c r="M64" i="7"/>
  <c r="I64" i="7"/>
  <c r="C17" i="7" s="1"/>
  <c r="J67" i="4"/>
  <c r="M67" i="4"/>
  <c r="O67" i="4" s="1"/>
  <c r="N67" i="4"/>
  <c r="K68" i="4"/>
  <c r="L67" i="4"/>
  <c r="F69" i="4"/>
  <c r="G68" i="4"/>
  <c r="J68" i="4" s="1"/>
  <c r="I68" i="4"/>
  <c r="H68" i="4"/>
  <c r="L68" i="3"/>
  <c r="M68" i="3"/>
  <c r="N68" i="3"/>
  <c r="I67" i="3"/>
  <c r="F68" i="3"/>
  <c r="H67" i="3"/>
  <c r="G67" i="3"/>
  <c r="K69" i="3"/>
  <c r="J66" i="3"/>
  <c r="N64" i="7" l="1"/>
  <c r="C18" i="7" s="1"/>
  <c r="C16" i="7" s="1"/>
  <c r="L68" i="4"/>
  <c r="N68" i="4"/>
  <c r="K69" i="4"/>
  <c r="M68" i="4"/>
  <c r="O68" i="4" s="1"/>
  <c r="G69" i="4"/>
  <c r="I69" i="4"/>
  <c r="H69" i="4"/>
  <c r="J69" i="4" s="1"/>
  <c r="C28" i="4" s="1"/>
  <c r="L69" i="3"/>
  <c r="L7" i="3" s="1"/>
  <c r="M69" i="3"/>
  <c r="M7" i="3" s="1"/>
  <c r="C29" i="3" s="1"/>
  <c r="N69" i="3"/>
  <c r="N7" i="3" s="1"/>
  <c r="C30" i="3" s="1"/>
  <c r="J67" i="3"/>
  <c r="G68" i="3"/>
  <c r="F69" i="3"/>
  <c r="H68" i="3"/>
  <c r="I68" i="3"/>
  <c r="M69" i="4" l="1"/>
  <c r="O69" i="4" s="1"/>
  <c r="N69" i="4"/>
  <c r="L69" i="4"/>
  <c r="C29" i="4"/>
  <c r="C27" i="4" s="1"/>
  <c r="C31" i="3"/>
  <c r="C27" i="3" s="1"/>
  <c r="H69" i="3"/>
  <c r="I69" i="3"/>
  <c r="G69" i="3"/>
  <c r="J68" i="3"/>
  <c r="O5" i="4" l="1"/>
  <c r="J69" i="3"/>
  <c r="C28" i="3"/>
  <c r="Z9" i="2" l="1"/>
  <c r="K10" i="2"/>
  <c r="V9" i="2"/>
  <c r="W9" i="2" s="1"/>
  <c r="R9" i="2"/>
  <c r="S9" i="2" s="1"/>
  <c r="D22" i="2"/>
  <c r="D23" i="2" s="1"/>
  <c r="D24" i="2" s="1"/>
  <c r="C22" i="2"/>
  <c r="C23" i="2" s="1"/>
  <c r="C24" i="2" s="1"/>
  <c r="M5" i="1"/>
  <c r="I5" i="1"/>
  <c r="H9" i="2"/>
  <c r="G9" i="2"/>
  <c r="K11" i="2" l="1"/>
  <c r="Z11" i="2" s="1"/>
  <c r="Z10" i="2"/>
  <c r="K12" i="2" l="1"/>
  <c r="K13" i="2" l="1"/>
  <c r="Z12" i="2"/>
  <c r="K14" i="2" l="1"/>
  <c r="Z13" i="2"/>
  <c r="K15" i="2" l="1"/>
  <c r="Z14" i="2"/>
  <c r="K16" i="2" l="1"/>
  <c r="Z15" i="2"/>
  <c r="K17" i="2" l="1"/>
  <c r="Z16" i="2"/>
  <c r="K18" i="2" l="1"/>
  <c r="Z17" i="2"/>
  <c r="C19" i="2"/>
  <c r="F10" i="2" s="1"/>
  <c r="N65" i="1"/>
  <c r="N67" i="1" s="1"/>
  <c r="K4" i="1"/>
  <c r="J4" i="1"/>
  <c r="H4" i="1"/>
  <c r="V10" i="2" l="1"/>
  <c r="W10" i="2" s="1"/>
  <c r="X10" i="2" s="1"/>
  <c r="Y10" i="2" s="1"/>
  <c r="R10" i="2"/>
  <c r="S10" i="2" s="1"/>
  <c r="K19" i="2"/>
  <c r="Z18" i="2"/>
  <c r="I10" i="2"/>
  <c r="H10" i="2"/>
  <c r="F11" i="2"/>
  <c r="G10" i="2"/>
  <c r="G4" i="1"/>
  <c r="F4" i="1"/>
  <c r="C14" i="1"/>
  <c r="E5" i="1" s="1"/>
  <c r="AI10" i="2" l="1"/>
  <c r="AA10" i="2"/>
  <c r="AB10" i="2"/>
  <c r="AJ10" i="2"/>
  <c r="AC10" i="2"/>
  <c r="V11" i="2"/>
  <c r="W11" i="2" s="1"/>
  <c r="X11" i="2" s="1"/>
  <c r="Y11" i="2" s="1"/>
  <c r="S11" i="2"/>
  <c r="T11" i="2" s="1"/>
  <c r="K20" i="2"/>
  <c r="Z19" i="2"/>
  <c r="I11" i="2"/>
  <c r="H11" i="2"/>
  <c r="G11" i="2"/>
  <c r="F12" i="2"/>
  <c r="J10" i="2"/>
  <c r="M4" i="1"/>
  <c r="L4" i="1"/>
  <c r="I4" i="1"/>
  <c r="J5" i="1"/>
  <c r="K5" i="1"/>
  <c r="G5" i="1"/>
  <c r="F5" i="1"/>
  <c r="E6" i="1"/>
  <c r="H5" i="1"/>
  <c r="AI11" i="2" l="1"/>
  <c r="V12" i="2"/>
  <c r="W12" i="2" s="1"/>
  <c r="X12" i="2" s="1"/>
  <c r="Y12" i="2" s="1"/>
  <c r="R12" i="2"/>
  <c r="S12" i="2" s="1"/>
  <c r="T12" i="2" s="1"/>
  <c r="U12" i="2" s="1"/>
  <c r="J11" i="2"/>
  <c r="AJ11" i="2"/>
  <c r="AK11" i="2" s="1"/>
  <c r="AK10" i="2"/>
  <c r="AA11" i="2"/>
  <c r="AB11" i="2"/>
  <c r="AC11" i="2"/>
  <c r="K21" i="2"/>
  <c r="Z20" i="2"/>
  <c r="H12" i="2"/>
  <c r="F13" i="2"/>
  <c r="G12" i="2"/>
  <c r="I12" i="2"/>
  <c r="N4" i="1"/>
  <c r="K6" i="1"/>
  <c r="J6" i="1"/>
  <c r="H6" i="1"/>
  <c r="G6" i="1"/>
  <c r="F6" i="1"/>
  <c r="E7" i="1"/>
  <c r="AI12" i="2" l="1"/>
  <c r="AJ12" i="2"/>
  <c r="V13" i="2"/>
  <c r="W13" i="2" s="1"/>
  <c r="X13" i="2" s="1"/>
  <c r="Y13" i="2" s="1"/>
  <c r="R13" i="2"/>
  <c r="S13" i="2" s="1"/>
  <c r="T13" i="2" s="1"/>
  <c r="U13" i="2" s="1"/>
  <c r="AC12" i="2"/>
  <c r="AB12" i="2"/>
  <c r="AA12" i="2"/>
  <c r="K22" i="2"/>
  <c r="Z21" i="2"/>
  <c r="J12" i="2"/>
  <c r="F14" i="2"/>
  <c r="G13" i="2"/>
  <c r="H13" i="2"/>
  <c r="I13" i="2"/>
  <c r="L6" i="1"/>
  <c r="I6" i="1"/>
  <c r="M6" i="1"/>
  <c r="N5" i="1"/>
  <c r="H7" i="1"/>
  <c r="J7" i="1"/>
  <c r="K7" i="1"/>
  <c r="E8" i="1"/>
  <c r="G7" i="1"/>
  <c r="H8" i="1" s="1"/>
  <c r="F7" i="1"/>
  <c r="AK12" i="2" l="1"/>
  <c r="AJ13" i="2"/>
  <c r="V14" i="2"/>
  <c r="W14" i="2" s="1"/>
  <c r="X14" i="2" s="1"/>
  <c r="Y14" i="2" s="1"/>
  <c r="R14" i="2"/>
  <c r="S14" i="2" s="1"/>
  <c r="T14" i="2" s="1"/>
  <c r="U14" i="2" s="1"/>
  <c r="AI13" i="2"/>
  <c r="AC13" i="2"/>
  <c r="AA13" i="2"/>
  <c r="AB13" i="2"/>
  <c r="K23" i="2"/>
  <c r="Z22" i="2"/>
  <c r="J13" i="2"/>
  <c r="F15" i="2"/>
  <c r="I14" i="2"/>
  <c r="G14" i="2"/>
  <c r="H14" i="2"/>
  <c r="M7" i="1"/>
  <c r="I7" i="1"/>
  <c r="L7" i="1"/>
  <c r="K8" i="1"/>
  <c r="J8" i="1"/>
  <c r="N6" i="1"/>
  <c r="E9" i="1"/>
  <c r="G8" i="1"/>
  <c r="F8" i="1"/>
  <c r="AK13" i="2" l="1"/>
  <c r="AI14" i="2"/>
  <c r="V15" i="2"/>
  <c r="W15" i="2" s="1"/>
  <c r="X15" i="2" s="1"/>
  <c r="Y15" i="2" s="1"/>
  <c r="R15" i="2"/>
  <c r="S15" i="2" s="1"/>
  <c r="T15" i="2" s="1"/>
  <c r="U15" i="2" s="1"/>
  <c r="AJ14" i="2"/>
  <c r="AA14" i="2"/>
  <c r="AB14" i="2"/>
  <c r="AC14" i="2"/>
  <c r="K24" i="2"/>
  <c r="Z23" i="2"/>
  <c r="I15" i="2"/>
  <c r="F16" i="2"/>
  <c r="G15" i="2"/>
  <c r="H15" i="2"/>
  <c r="J14" i="2"/>
  <c r="J9" i="1"/>
  <c r="K9" i="1"/>
  <c r="N7" i="1"/>
  <c r="L8" i="1"/>
  <c r="M8" i="1"/>
  <c r="I8" i="1"/>
  <c r="E10" i="1"/>
  <c r="G9" i="1"/>
  <c r="H10" i="1" s="1"/>
  <c r="F9" i="1"/>
  <c r="H9" i="1"/>
  <c r="AK14" i="2" l="1"/>
  <c r="AJ15" i="2"/>
  <c r="V16" i="2"/>
  <c r="W16" i="2" s="1"/>
  <c r="X16" i="2" s="1"/>
  <c r="Y16" i="2" s="1"/>
  <c r="R16" i="2"/>
  <c r="S16" i="2" s="1"/>
  <c r="T16" i="2" s="1"/>
  <c r="U16" i="2" s="1"/>
  <c r="AI15" i="2"/>
  <c r="AA15" i="2"/>
  <c r="AB15" i="2"/>
  <c r="AC15" i="2"/>
  <c r="K25" i="2"/>
  <c r="Z24" i="2"/>
  <c r="J15" i="2"/>
  <c r="I16" i="2"/>
  <c r="G16" i="2"/>
  <c r="H16" i="2"/>
  <c r="F17" i="2"/>
  <c r="N8" i="1"/>
  <c r="K10" i="1"/>
  <c r="J10" i="1"/>
  <c r="M9" i="1"/>
  <c r="I9" i="1"/>
  <c r="L9" i="1"/>
  <c r="N9" i="1" s="1"/>
  <c r="E11" i="1"/>
  <c r="G10" i="1"/>
  <c r="F10" i="1"/>
  <c r="AK15" i="2" l="1"/>
  <c r="AI16" i="2"/>
  <c r="V17" i="2"/>
  <c r="W17" i="2" s="1"/>
  <c r="X17" i="2" s="1"/>
  <c r="Y17" i="2" s="1"/>
  <c r="R17" i="2"/>
  <c r="S17" i="2" s="1"/>
  <c r="T17" i="2" s="1"/>
  <c r="U17" i="2" s="1"/>
  <c r="AJ16" i="2"/>
  <c r="AB16" i="2"/>
  <c r="AA16" i="2"/>
  <c r="AC16" i="2"/>
  <c r="K26" i="2"/>
  <c r="Z25" i="2"/>
  <c r="I17" i="2"/>
  <c r="F18" i="2"/>
  <c r="H17" i="2"/>
  <c r="G17" i="2"/>
  <c r="J16" i="2"/>
  <c r="J11" i="1"/>
  <c r="K11" i="1"/>
  <c r="L10" i="1"/>
  <c r="I10" i="1"/>
  <c r="M10" i="1"/>
  <c r="E12" i="1"/>
  <c r="G11" i="1"/>
  <c r="F11" i="1"/>
  <c r="H11" i="1"/>
  <c r="AJ17" i="2" l="1"/>
  <c r="AI17" i="2"/>
  <c r="V18" i="2"/>
  <c r="W18" i="2" s="1"/>
  <c r="X18" i="2" s="1"/>
  <c r="Y18" i="2" s="1"/>
  <c r="R18" i="2"/>
  <c r="S18" i="2" s="1"/>
  <c r="T18" i="2" s="1"/>
  <c r="U18" i="2" s="1"/>
  <c r="AK16" i="2"/>
  <c r="AC17" i="2"/>
  <c r="AB17" i="2"/>
  <c r="AA17" i="2"/>
  <c r="K27" i="2"/>
  <c r="Z26" i="2"/>
  <c r="J17" i="2"/>
  <c r="I18" i="2"/>
  <c r="F19" i="2"/>
  <c r="H18" i="2"/>
  <c r="G18" i="2"/>
  <c r="K12" i="1"/>
  <c r="J12" i="1"/>
  <c r="M11" i="1"/>
  <c r="I11" i="1"/>
  <c r="L11" i="1"/>
  <c r="N10" i="1"/>
  <c r="H12" i="1"/>
  <c r="E13" i="1"/>
  <c r="G12" i="1"/>
  <c r="H13" i="1" s="1"/>
  <c r="F12" i="1"/>
  <c r="AK17" i="2" l="1"/>
  <c r="AJ18" i="2"/>
  <c r="AI18" i="2"/>
  <c r="V19" i="2"/>
  <c r="W19" i="2" s="1"/>
  <c r="X19" i="2" s="1"/>
  <c r="Y19" i="2" s="1"/>
  <c r="R19" i="2"/>
  <c r="S19" i="2" s="1"/>
  <c r="T19" i="2" s="1"/>
  <c r="U19" i="2" s="1"/>
  <c r="AA18" i="2"/>
  <c r="AB18" i="2"/>
  <c r="AC18" i="2"/>
  <c r="K28" i="2"/>
  <c r="Z27" i="2"/>
  <c r="I19" i="2"/>
  <c r="J18" i="2"/>
  <c r="G19" i="2"/>
  <c r="F20" i="2"/>
  <c r="H19" i="2"/>
  <c r="N11" i="1"/>
  <c r="J13" i="1"/>
  <c r="K13" i="1"/>
  <c r="L12" i="1"/>
  <c r="I12" i="1"/>
  <c r="M12" i="1"/>
  <c r="E14" i="1"/>
  <c r="G13" i="1"/>
  <c r="F13" i="1"/>
  <c r="AJ19" i="2" l="1"/>
  <c r="V20" i="2"/>
  <c r="W20" i="2" s="1"/>
  <c r="X20" i="2" s="1"/>
  <c r="Y20" i="2" s="1"/>
  <c r="R20" i="2"/>
  <c r="S20" i="2" s="1"/>
  <c r="T20" i="2" s="1"/>
  <c r="AI19" i="2"/>
  <c r="AK18" i="2"/>
  <c r="AA19" i="2"/>
  <c r="AB19" i="2"/>
  <c r="AC19" i="2"/>
  <c r="K29" i="2"/>
  <c r="Z28" i="2"/>
  <c r="J19" i="2"/>
  <c r="U20" i="2"/>
  <c r="I20" i="2"/>
  <c r="G20" i="2"/>
  <c r="H20" i="2"/>
  <c r="F21" i="2"/>
  <c r="H14" i="1"/>
  <c r="M13" i="1"/>
  <c r="L13" i="1"/>
  <c r="N13" i="1" s="1"/>
  <c r="I13" i="1"/>
  <c r="N12" i="1"/>
  <c r="K14" i="1"/>
  <c r="J14" i="1"/>
  <c r="E15" i="1"/>
  <c r="G14" i="1"/>
  <c r="F14" i="1"/>
  <c r="AK19" i="2" l="1"/>
  <c r="AI20" i="2"/>
  <c r="V21" i="2"/>
  <c r="W21" i="2" s="1"/>
  <c r="X21" i="2" s="1"/>
  <c r="Y21" i="2" s="1"/>
  <c r="R21" i="2"/>
  <c r="S21" i="2" s="1"/>
  <c r="T21" i="2" s="1"/>
  <c r="U21" i="2" s="1"/>
  <c r="AJ20" i="2"/>
  <c r="AC20" i="2"/>
  <c r="AB20" i="2"/>
  <c r="AA20" i="2"/>
  <c r="K30" i="2"/>
  <c r="Z29" i="2"/>
  <c r="J20" i="2"/>
  <c r="I21" i="2"/>
  <c r="G21" i="2"/>
  <c r="F22" i="2"/>
  <c r="H21" i="2"/>
  <c r="H15" i="1"/>
  <c r="J15" i="1"/>
  <c r="K15" i="1"/>
  <c r="L14" i="1"/>
  <c r="I14" i="1"/>
  <c r="M14" i="1"/>
  <c r="E16" i="1"/>
  <c r="G15" i="1"/>
  <c r="F15" i="1"/>
  <c r="V22" i="2" l="1"/>
  <c r="W22" i="2" s="1"/>
  <c r="X22" i="2" s="1"/>
  <c r="Y22" i="2" s="1"/>
  <c r="R22" i="2"/>
  <c r="S22" i="2" s="1"/>
  <c r="T22" i="2" s="1"/>
  <c r="AJ21" i="2"/>
  <c r="AI21" i="2"/>
  <c r="AK20" i="2"/>
  <c r="AC21" i="2"/>
  <c r="AA21" i="2"/>
  <c r="AB21" i="2"/>
  <c r="K31" i="2"/>
  <c r="Z30" i="2"/>
  <c r="U22" i="2"/>
  <c r="I22" i="2"/>
  <c r="H22" i="2"/>
  <c r="G22" i="2"/>
  <c r="F23" i="2"/>
  <c r="J21" i="2"/>
  <c r="H16" i="1"/>
  <c r="N14" i="1"/>
  <c r="K16" i="1"/>
  <c r="J16" i="1"/>
  <c r="M15" i="1"/>
  <c r="I15" i="1"/>
  <c r="L15" i="1"/>
  <c r="N15" i="1" s="1"/>
  <c r="E17" i="1"/>
  <c r="G16" i="1"/>
  <c r="F16" i="1"/>
  <c r="AI22" i="2" l="1"/>
  <c r="V23" i="2"/>
  <c r="W23" i="2" s="1"/>
  <c r="X23" i="2" s="1"/>
  <c r="Y23" i="2" s="1"/>
  <c r="R23" i="2"/>
  <c r="S23" i="2" s="1"/>
  <c r="T23" i="2" s="1"/>
  <c r="AJ22" i="2"/>
  <c r="AK21" i="2"/>
  <c r="AA22" i="2"/>
  <c r="AB22" i="2"/>
  <c r="AC22" i="2"/>
  <c r="K32" i="2"/>
  <c r="Z31" i="2"/>
  <c r="J22" i="2"/>
  <c r="U23" i="2"/>
  <c r="I23" i="2"/>
  <c r="H23" i="2"/>
  <c r="G23" i="2"/>
  <c r="F24" i="2"/>
  <c r="L16" i="1"/>
  <c r="I16" i="1"/>
  <c r="M16" i="1"/>
  <c r="J17" i="1"/>
  <c r="K17" i="1"/>
  <c r="H17" i="1"/>
  <c r="E18" i="1"/>
  <c r="G17" i="1"/>
  <c r="F17" i="1"/>
  <c r="AK22" i="2" l="1"/>
  <c r="AI23" i="2"/>
  <c r="V24" i="2"/>
  <c r="W24" i="2" s="1"/>
  <c r="X24" i="2" s="1"/>
  <c r="Y24" i="2" s="1"/>
  <c r="R24" i="2"/>
  <c r="S24" i="2" s="1"/>
  <c r="T24" i="2" s="1"/>
  <c r="AJ23" i="2"/>
  <c r="AA23" i="2"/>
  <c r="AB23" i="2"/>
  <c r="AC23" i="2"/>
  <c r="K33" i="2"/>
  <c r="Z32" i="2"/>
  <c r="J23" i="2"/>
  <c r="I24" i="2"/>
  <c r="U24" i="2"/>
  <c r="G24" i="2"/>
  <c r="F25" i="2"/>
  <c r="H24" i="2"/>
  <c r="K18" i="1"/>
  <c r="J18" i="1"/>
  <c r="M17" i="1"/>
  <c r="L17" i="1"/>
  <c r="I17" i="1"/>
  <c r="H18" i="1"/>
  <c r="N16" i="1"/>
  <c r="E19" i="1"/>
  <c r="G18" i="1"/>
  <c r="H19" i="1" s="1"/>
  <c r="F18" i="1"/>
  <c r="V25" i="2" l="1"/>
  <c r="W25" i="2" s="1"/>
  <c r="X25" i="2" s="1"/>
  <c r="Y25" i="2" s="1"/>
  <c r="R25" i="2"/>
  <c r="S25" i="2" s="1"/>
  <c r="T25" i="2" s="1"/>
  <c r="U25" i="2" s="1"/>
  <c r="AJ24" i="2"/>
  <c r="AI24" i="2"/>
  <c r="AK24" i="2" s="1"/>
  <c r="AK23" i="2"/>
  <c r="AB24" i="2"/>
  <c r="AA24" i="2"/>
  <c r="AC24" i="2"/>
  <c r="K34" i="2"/>
  <c r="Z33" i="2"/>
  <c r="J24" i="2"/>
  <c r="I25" i="2"/>
  <c r="H25" i="2"/>
  <c r="G25" i="2"/>
  <c r="F26" i="2"/>
  <c r="N17" i="1"/>
  <c r="L18" i="1"/>
  <c r="N18" i="1" s="1"/>
  <c r="I18" i="1"/>
  <c r="M18" i="1"/>
  <c r="J19" i="1"/>
  <c r="K19" i="1"/>
  <c r="E20" i="1"/>
  <c r="G19" i="1"/>
  <c r="F19" i="1"/>
  <c r="V26" i="2" l="1"/>
  <c r="W26" i="2" s="1"/>
  <c r="X26" i="2" s="1"/>
  <c r="Y26" i="2" s="1"/>
  <c r="R26" i="2"/>
  <c r="S26" i="2" s="1"/>
  <c r="T26" i="2" s="1"/>
  <c r="U26" i="2" s="1"/>
  <c r="AJ25" i="2"/>
  <c r="AI25" i="2"/>
  <c r="AK25" i="2" s="1"/>
  <c r="AC25" i="2"/>
  <c r="AB25" i="2"/>
  <c r="AA25" i="2"/>
  <c r="K35" i="2"/>
  <c r="Z34" i="2"/>
  <c r="J25" i="2"/>
  <c r="H26" i="2"/>
  <c r="F27" i="2"/>
  <c r="G26" i="2"/>
  <c r="I26" i="2"/>
  <c r="M19" i="1"/>
  <c r="L19" i="1"/>
  <c r="N19" i="1" s="1"/>
  <c r="I19" i="1"/>
  <c r="H20" i="1"/>
  <c r="K20" i="1"/>
  <c r="J20" i="1"/>
  <c r="E21" i="1"/>
  <c r="G20" i="1"/>
  <c r="F20" i="1"/>
  <c r="AI26" i="2" l="1"/>
  <c r="AJ26" i="2"/>
  <c r="V27" i="2"/>
  <c r="W27" i="2" s="1"/>
  <c r="X27" i="2" s="1"/>
  <c r="Y27" i="2" s="1"/>
  <c r="R27" i="2"/>
  <c r="S27" i="2" s="1"/>
  <c r="T27" i="2" s="1"/>
  <c r="U27" i="2" s="1"/>
  <c r="AA26" i="2"/>
  <c r="AB26" i="2"/>
  <c r="AC26" i="2"/>
  <c r="K36" i="2"/>
  <c r="Z35" i="2"/>
  <c r="J26" i="2"/>
  <c r="I27" i="2"/>
  <c r="G27" i="2"/>
  <c r="F28" i="2"/>
  <c r="H27" i="2"/>
  <c r="H21" i="1"/>
  <c r="J21" i="1"/>
  <c r="K21" i="1"/>
  <c r="L20" i="1"/>
  <c r="I20" i="1"/>
  <c r="M20" i="1"/>
  <c r="E22" i="1"/>
  <c r="G21" i="1"/>
  <c r="F21" i="1"/>
  <c r="AI27" i="2" l="1"/>
  <c r="V28" i="2"/>
  <c r="W28" i="2" s="1"/>
  <c r="X28" i="2" s="1"/>
  <c r="Y28" i="2" s="1"/>
  <c r="R28" i="2"/>
  <c r="S28" i="2" s="1"/>
  <c r="T28" i="2" s="1"/>
  <c r="AJ27" i="2"/>
  <c r="AK26" i="2"/>
  <c r="AA27" i="2"/>
  <c r="AB27" i="2"/>
  <c r="AC27" i="2"/>
  <c r="K37" i="2"/>
  <c r="Z36" i="2"/>
  <c r="J27" i="2"/>
  <c r="U28" i="2"/>
  <c r="I28" i="2"/>
  <c r="F29" i="2"/>
  <c r="H28" i="2"/>
  <c r="G28" i="2"/>
  <c r="H22" i="1"/>
  <c r="N20" i="1"/>
  <c r="M21" i="1"/>
  <c r="L21" i="1"/>
  <c r="I21" i="1"/>
  <c r="K22" i="1"/>
  <c r="J22" i="1"/>
  <c r="E23" i="1"/>
  <c r="G22" i="1"/>
  <c r="F22" i="1"/>
  <c r="AK27" i="2" l="1"/>
  <c r="AJ28" i="2"/>
  <c r="AI28" i="2"/>
  <c r="V29" i="2"/>
  <c r="W29" i="2" s="1"/>
  <c r="X29" i="2" s="1"/>
  <c r="Y29" i="2" s="1"/>
  <c r="R29" i="2"/>
  <c r="S29" i="2" s="1"/>
  <c r="T29" i="2" s="1"/>
  <c r="U29" i="2" s="1"/>
  <c r="AC28" i="2"/>
  <c r="AB28" i="2"/>
  <c r="AA28" i="2"/>
  <c r="K38" i="2"/>
  <c r="Z37" i="2"/>
  <c r="I29" i="2"/>
  <c r="F30" i="2"/>
  <c r="G29" i="2"/>
  <c r="H29" i="2"/>
  <c r="J28" i="2"/>
  <c r="N21" i="1"/>
  <c r="J23" i="1"/>
  <c r="K23" i="1"/>
  <c r="L22" i="1"/>
  <c r="I22" i="1"/>
  <c r="M22" i="1"/>
  <c r="H23" i="1"/>
  <c r="E24" i="1"/>
  <c r="G23" i="1"/>
  <c r="F23" i="1"/>
  <c r="AK28" i="2" l="1"/>
  <c r="AI29" i="2"/>
  <c r="V30" i="2"/>
  <c r="W30" i="2" s="1"/>
  <c r="X30" i="2" s="1"/>
  <c r="Y30" i="2" s="1"/>
  <c r="R30" i="2"/>
  <c r="S30" i="2" s="1"/>
  <c r="T30" i="2" s="1"/>
  <c r="U30" i="2" s="1"/>
  <c r="AJ29" i="2"/>
  <c r="AC29" i="2"/>
  <c r="AA29" i="2"/>
  <c r="AB29" i="2"/>
  <c r="K39" i="2"/>
  <c r="Z38" i="2"/>
  <c r="J29" i="2"/>
  <c r="I30" i="2"/>
  <c r="H30" i="2"/>
  <c r="F31" i="2"/>
  <c r="G30" i="2"/>
  <c r="N22" i="1"/>
  <c r="K24" i="1"/>
  <c r="J24" i="1"/>
  <c r="M23" i="1"/>
  <c r="L23" i="1"/>
  <c r="N23" i="1" s="1"/>
  <c r="I23" i="1"/>
  <c r="H24" i="1"/>
  <c r="E25" i="1"/>
  <c r="G24" i="1"/>
  <c r="H25" i="1" s="1"/>
  <c r="F24" i="1"/>
  <c r="V31" i="2" l="1"/>
  <c r="W31" i="2" s="1"/>
  <c r="X31" i="2" s="1"/>
  <c r="Y31" i="2" s="1"/>
  <c r="R31" i="2"/>
  <c r="S31" i="2" s="1"/>
  <c r="T31" i="2" s="1"/>
  <c r="AJ30" i="2"/>
  <c r="AI30" i="2"/>
  <c r="AK29" i="2"/>
  <c r="AA30" i="2"/>
  <c r="AB30" i="2"/>
  <c r="AC30" i="2"/>
  <c r="K40" i="2"/>
  <c r="Z39" i="2"/>
  <c r="J30" i="2"/>
  <c r="U31" i="2"/>
  <c r="G31" i="2"/>
  <c r="F32" i="2"/>
  <c r="I31" i="2"/>
  <c r="H31" i="2"/>
  <c r="J25" i="1"/>
  <c r="K25" i="1"/>
  <c r="L24" i="1"/>
  <c r="M24" i="1"/>
  <c r="I24" i="1"/>
  <c r="E26" i="1"/>
  <c r="G25" i="1"/>
  <c r="F25" i="1"/>
  <c r="AK30" i="2" l="1"/>
  <c r="AI31" i="2"/>
  <c r="V32" i="2"/>
  <c r="W32" i="2" s="1"/>
  <c r="X32" i="2" s="1"/>
  <c r="Y32" i="2" s="1"/>
  <c r="R32" i="2"/>
  <c r="S32" i="2" s="1"/>
  <c r="T32" i="2" s="1"/>
  <c r="U32" i="2" s="1"/>
  <c r="AJ31" i="2"/>
  <c r="AA31" i="2"/>
  <c r="AB31" i="2"/>
  <c r="AC31" i="2"/>
  <c r="K41" i="2"/>
  <c r="Z40" i="2"/>
  <c r="I32" i="2"/>
  <c r="J31" i="2"/>
  <c r="G32" i="2"/>
  <c r="H32" i="2"/>
  <c r="F33" i="2"/>
  <c r="K26" i="1"/>
  <c r="J26" i="1"/>
  <c r="M25" i="1"/>
  <c r="I25" i="1"/>
  <c r="L25" i="1"/>
  <c r="H26" i="1"/>
  <c r="N24" i="1"/>
  <c r="E27" i="1"/>
  <c r="G26" i="1"/>
  <c r="H27" i="1" s="1"/>
  <c r="F26" i="1"/>
  <c r="AJ32" i="2" l="1"/>
  <c r="AI32" i="2"/>
  <c r="V33" i="2"/>
  <c r="W33" i="2" s="1"/>
  <c r="X33" i="2" s="1"/>
  <c r="Y33" i="2" s="1"/>
  <c r="R33" i="2"/>
  <c r="S33" i="2" s="1"/>
  <c r="T33" i="2" s="1"/>
  <c r="U33" i="2" s="1"/>
  <c r="AK31" i="2"/>
  <c r="AB32" i="2"/>
  <c r="AA32" i="2"/>
  <c r="AC32" i="2"/>
  <c r="K42" i="2"/>
  <c r="Z41" i="2"/>
  <c r="J32" i="2"/>
  <c r="I33" i="2"/>
  <c r="H33" i="2"/>
  <c r="G33" i="2"/>
  <c r="F34" i="2"/>
  <c r="N25" i="1"/>
  <c r="J27" i="1"/>
  <c r="K27" i="1"/>
  <c r="L26" i="1"/>
  <c r="I26" i="1"/>
  <c r="M26" i="1"/>
  <c r="E28" i="1"/>
  <c r="G27" i="1"/>
  <c r="F27" i="1"/>
  <c r="AI33" i="2" l="1"/>
  <c r="V34" i="2"/>
  <c r="W34" i="2" s="1"/>
  <c r="X34" i="2" s="1"/>
  <c r="Y34" i="2" s="1"/>
  <c r="R34" i="2"/>
  <c r="S34" i="2" s="1"/>
  <c r="T34" i="2" s="1"/>
  <c r="U34" i="2" s="1"/>
  <c r="AJ33" i="2"/>
  <c r="AK32" i="2"/>
  <c r="AC33" i="2"/>
  <c r="AB33" i="2"/>
  <c r="AA33" i="2"/>
  <c r="K43" i="2"/>
  <c r="Z42" i="2"/>
  <c r="J33" i="2"/>
  <c r="I34" i="2"/>
  <c r="G34" i="2"/>
  <c r="H34" i="2"/>
  <c r="F35" i="2"/>
  <c r="K28" i="1"/>
  <c r="J28" i="1"/>
  <c r="M27" i="1"/>
  <c r="I27" i="1"/>
  <c r="L27" i="1"/>
  <c r="H28" i="1"/>
  <c r="N26" i="1"/>
  <c r="E29" i="1"/>
  <c r="F28" i="1"/>
  <c r="G28" i="1"/>
  <c r="H29" i="1" s="1"/>
  <c r="AK33" i="2" l="1"/>
  <c r="AI34" i="2"/>
  <c r="V35" i="2"/>
  <c r="W35" i="2" s="1"/>
  <c r="X35" i="2" s="1"/>
  <c r="Y35" i="2" s="1"/>
  <c r="R35" i="2"/>
  <c r="S35" i="2" s="1"/>
  <c r="T35" i="2" s="1"/>
  <c r="U35" i="2" s="1"/>
  <c r="AJ34" i="2"/>
  <c r="AA34" i="2"/>
  <c r="AB34" i="2"/>
  <c r="AC34" i="2"/>
  <c r="K44" i="2"/>
  <c r="Z43" i="2"/>
  <c r="I35" i="2"/>
  <c r="G35" i="2"/>
  <c r="H35" i="2"/>
  <c r="F36" i="2"/>
  <c r="J34" i="2"/>
  <c r="N27" i="1"/>
  <c r="J29" i="1"/>
  <c r="K29" i="1"/>
  <c r="L28" i="1"/>
  <c r="I28" i="1"/>
  <c r="M28" i="1"/>
  <c r="E30" i="1"/>
  <c r="G29" i="1"/>
  <c r="F29" i="1"/>
  <c r="AI35" i="2" l="1"/>
  <c r="V36" i="2"/>
  <c r="W36" i="2" s="1"/>
  <c r="X36" i="2" s="1"/>
  <c r="Y36" i="2" s="1"/>
  <c r="R36" i="2"/>
  <c r="S36" i="2" s="1"/>
  <c r="T36" i="2" s="1"/>
  <c r="U36" i="2" s="1"/>
  <c r="AJ35" i="2"/>
  <c r="AK34" i="2"/>
  <c r="AA35" i="2"/>
  <c r="AB35" i="2"/>
  <c r="AC35" i="2"/>
  <c r="K45" i="2"/>
  <c r="Z44" i="2"/>
  <c r="I36" i="2"/>
  <c r="G36" i="2"/>
  <c r="H36" i="2"/>
  <c r="F37" i="2"/>
  <c r="J35" i="2"/>
  <c r="H30" i="1"/>
  <c r="N28" i="1"/>
  <c r="K30" i="1"/>
  <c r="J30" i="1"/>
  <c r="M29" i="1"/>
  <c r="L29" i="1"/>
  <c r="N29" i="1" s="1"/>
  <c r="I29" i="1"/>
  <c r="E31" i="1"/>
  <c r="G30" i="1"/>
  <c r="H31" i="1" s="1"/>
  <c r="F30" i="1"/>
  <c r="AJ36" i="2" l="1"/>
  <c r="AK35" i="2"/>
  <c r="V37" i="2"/>
  <c r="W37" i="2" s="1"/>
  <c r="X37" i="2" s="1"/>
  <c r="Y37" i="2" s="1"/>
  <c r="R37" i="2"/>
  <c r="S37" i="2" s="1"/>
  <c r="T37" i="2" s="1"/>
  <c r="U37" i="2" s="1"/>
  <c r="AI36" i="2"/>
  <c r="AC36" i="2"/>
  <c r="AB36" i="2"/>
  <c r="AA36" i="2"/>
  <c r="K46" i="2"/>
  <c r="Z45" i="2"/>
  <c r="J36" i="2"/>
  <c r="I37" i="2"/>
  <c r="H37" i="2"/>
  <c r="G37" i="2"/>
  <c r="F38" i="2"/>
  <c r="J31" i="1"/>
  <c r="K31" i="1"/>
  <c r="L30" i="1"/>
  <c r="N30" i="1" s="1"/>
  <c r="I30" i="1"/>
  <c r="M30" i="1"/>
  <c r="E32" i="1"/>
  <c r="G31" i="1"/>
  <c r="H32" i="1" s="1"/>
  <c r="F31" i="1"/>
  <c r="AJ37" i="2" l="1"/>
  <c r="V38" i="2"/>
  <c r="W38" i="2" s="1"/>
  <c r="X38" i="2" s="1"/>
  <c r="Y38" i="2" s="1"/>
  <c r="R38" i="2"/>
  <c r="S38" i="2" s="1"/>
  <c r="T38" i="2" s="1"/>
  <c r="AI37" i="2"/>
  <c r="AK36" i="2"/>
  <c r="AC37" i="2"/>
  <c r="AA37" i="2"/>
  <c r="AB37" i="2"/>
  <c r="K47" i="2"/>
  <c r="Z46" i="2"/>
  <c r="J37" i="2"/>
  <c r="U38" i="2"/>
  <c r="H38" i="2"/>
  <c r="I38" i="2"/>
  <c r="F39" i="2"/>
  <c r="G38" i="2"/>
  <c r="M31" i="1"/>
  <c r="I31" i="1"/>
  <c r="L31" i="1"/>
  <c r="K32" i="1"/>
  <c r="J32" i="1"/>
  <c r="E33" i="1"/>
  <c r="G32" i="1"/>
  <c r="F32" i="1"/>
  <c r="AK37" i="2" l="1"/>
  <c r="AJ38" i="2"/>
  <c r="AI38" i="2"/>
  <c r="V39" i="2"/>
  <c r="W39" i="2" s="1"/>
  <c r="X39" i="2" s="1"/>
  <c r="Y39" i="2" s="1"/>
  <c r="R39" i="2"/>
  <c r="S39" i="2" s="1"/>
  <c r="T39" i="2" s="1"/>
  <c r="U39" i="2" s="1"/>
  <c r="AA38" i="2"/>
  <c r="AB38" i="2"/>
  <c r="AC38" i="2"/>
  <c r="K48" i="2"/>
  <c r="Z47" i="2"/>
  <c r="J38" i="2"/>
  <c r="I39" i="2"/>
  <c r="F40" i="2"/>
  <c r="G39" i="2"/>
  <c r="H39" i="2"/>
  <c r="L32" i="1"/>
  <c r="I32" i="1"/>
  <c r="M32" i="1"/>
  <c r="H33" i="1"/>
  <c r="N31" i="1"/>
  <c r="J33" i="1"/>
  <c r="K33" i="1"/>
  <c r="E34" i="1"/>
  <c r="G33" i="1"/>
  <c r="H34" i="1" s="1"/>
  <c r="F33" i="1"/>
  <c r="AI39" i="2" l="1"/>
  <c r="V40" i="2"/>
  <c r="W40" i="2" s="1"/>
  <c r="X40" i="2" s="1"/>
  <c r="Y40" i="2" s="1"/>
  <c r="R40" i="2"/>
  <c r="S40" i="2" s="1"/>
  <c r="T40" i="2" s="1"/>
  <c r="AJ39" i="2"/>
  <c r="AK38" i="2"/>
  <c r="AA39" i="2"/>
  <c r="AB39" i="2"/>
  <c r="AC39" i="2"/>
  <c r="K49" i="2"/>
  <c r="Z48" i="2"/>
  <c r="I40" i="2"/>
  <c r="U40" i="2"/>
  <c r="F41" i="2"/>
  <c r="G40" i="2"/>
  <c r="H40" i="2"/>
  <c r="J39" i="2"/>
  <c r="N32" i="1"/>
  <c r="K34" i="1"/>
  <c r="J34" i="1"/>
  <c r="M33" i="1"/>
  <c r="L33" i="1"/>
  <c r="I33" i="1"/>
  <c r="E35" i="1"/>
  <c r="G34" i="1"/>
  <c r="H35" i="1" s="1"/>
  <c r="F34" i="1"/>
  <c r="AK39" i="2" l="1"/>
  <c r="AI40" i="2"/>
  <c r="V41" i="2"/>
  <c r="W41" i="2" s="1"/>
  <c r="X41" i="2" s="1"/>
  <c r="Y41" i="2" s="1"/>
  <c r="R41" i="2"/>
  <c r="S41" i="2" s="1"/>
  <c r="T41" i="2" s="1"/>
  <c r="U41" i="2" s="1"/>
  <c r="AJ40" i="2"/>
  <c r="AB40" i="2"/>
  <c r="AA40" i="2"/>
  <c r="AC40" i="2"/>
  <c r="K50" i="2"/>
  <c r="Z49" i="2"/>
  <c r="J40" i="2"/>
  <c r="I41" i="2"/>
  <c r="F42" i="2"/>
  <c r="G41" i="2"/>
  <c r="H41" i="2"/>
  <c r="L34" i="1"/>
  <c r="I34" i="1"/>
  <c r="M34" i="1"/>
  <c r="N33" i="1"/>
  <c r="J35" i="1"/>
  <c r="K35" i="1"/>
  <c r="E36" i="1"/>
  <c r="G35" i="1"/>
  <c r="F35" i="1"/>
  <c r="AJ41" i="2" l="1"/>
  <c r="V42" i="2"/>
  <c r="W42" i="2" s="1"/>
  <c r="X42" i="2" s="1"/>
  <c r="Y42" i="2" s="1"/>
  <c r="R42" i="2"/>
  <c r="S42" i="2" s="1"/>
  <c r="T42" i="2" s="1"/>
  <c r="AI41" i="2"/>
  <c r="AK40" i="2"/>
  <c r="AC41" i="2"/>
  <c r="AB41" i="2"/>
  <c r="AA41" i="2"/>
  <c r="K51" i="2"/>
  <c r="Z50" i="2"/>
  <c r="J41" i="2"/>
  <c r="U42" i="2"/>
  <c r="I42" i="2"/>
  <c r="H42" i="2"/>
  <c r="G42" i="2"/>
  <c r="F43" i="2"/>
  <c r="K36" i="1"/>
  <c r="J36" i="1"/>
  <c r="H36" i="1"/>
  <c r="M35" i="1"/>
  <c r="L35" i="1"/>
  <c r="I35" i="1"/>
  <c r="N34" i="1"/>
  <c r="E37" i="1"/>
  <c r="F36" i="1"/>
  <c r="G36" i="1"/>
  <c r="AK41" i="2" l="1"/>
  <c r="AI42" i="2"/>
  <c r="V43" i="2"/>
  <c r="W43" i="2" s="1"/>
  <c r="X43" i="2" s="1"/>
  <c r="Y43" i="2" s="1"/>
  <c r="R43" i="2"/>
  <c r="S43" i="2" s="1"/>
  <c r="T43" i="2" s="1"/>
  <c r="U43" i="2" s="1"/>
  <c r="AJ42" i="2"/>
  <c r="AA42" i="2"/>
  <c r="AB42" i="2"/>
  <c r="AC42" i="2"/>
  <c r="K52" i="2"/>
  <c r="Z51" i="2"/>
  <c r="J42" i="2"/>
  <c r="F44" i="2"/>
  <c r="H43" i="2"/>
  <c r="I43" i="2"/>
  <c r="G43" i="2"/>
  <c r="H37" i="1"/>
  <c r="N35" i="1"/>
  <c r="L36" i="1"/>
  <c r="N36" i="1" s="1"/>
  <c r="I36" i="1"/>
  <c r="M36" i="1"/>
  <c r="J37" i="1"/>
  <c r="K37" i="1"/>
  <c r="E38" i="1"/>
  <c r="G37" i="1"/>
  <c r="F37" i="1"/>
  <c r="AK42" i="2" l="1"/>
  <c r="V44" i="2"/>
  <c r="W44" i="2" s="1"/>
  <c r="X44" i="2" s="1"/>
  <c r="Y44" i="2" s="1"/>
  <c r="R44" i="2"/>
  <c r="S44" i="2" s="1"/>
  <c r="T44" i="2" s="1"/>
  <c r="U44" i="2" s="1"/>
  <c r="AJ43" i="2"/>
  <c r="AI43" i="2"/>
  <c r="AA43" i="2"/>
  <c r="AB43" i="2"/>
  <c r="AC43" i="2"/>
  <c r="K53" i="2"/>
  <c r="Z52" i="2"/>
  <c r="I44" i="2"/>
  <c r="G44" i="2"/>
  <c r="F45" i="2"/>
  <c r="H44" i="2"/>
  <c r="J43" i="2"/>
  <c r="K38" i="1"/>
  <c r="J38" i="1"/>
  <c r="M37" i="1"/>
  <c r="L37" i="1"/>
  <c r="N37" i="1" s="1"/>
  <c r="I37" i="1"/>
  <c r="H38" i="1"/>
  <c r="E39" i="1"/>
  <c r="G38" i="1"/>
  <c r="H39" i="1" s="1"/>
  <c r="F38" i="1"/>
  <c r="AK43" i="2" l="1"/>
  <c r="AJ44" i="2"/>
  <c r="AI44" i="2"/>
  <c r="V45" i="2"/>
  <c r="W45" i="2" s="1"/>
  <c r="X45" i="2" s="1"/>
  <c r="Y45" i="2" s="1"/>
  <c r="R45" i="2"/>
  <c r="S45" i="2" s="1"/>
  <c r="T45" i="2" s="1"/>
  <c r="U45" i="2" s="1"/>
  <c r="AC44" i="2"/>
  <c r="AB44" i="2"/>
  <c r="AA44" i="2"/>
  <c r="K54" i="2"/>
  <c r="Z53" i="2"/>
  <c r="J44" i="2"/>
  <c r="I45" i="2"/>
  <c r="G45" i="2"/>
  <c r="H45" i="2"/>
  <c r="F46" i="2"/>
  <c r="J39" i="1"/>
  <c r="K39" i="1"/>
  <c r="L38" i="1"/>
  <c r="I38" i="1"/>
  <c r="M38" i="1"/>
  <c r="E40" i="1"/>
  <c r="G39" i="1"/>
  <c r="F39" i="1"/>
  <c r="AJ45" i="2" l="1"/>
  <c r="AK44" i="2"/>
  <c r="V46" i="2"/>
  <c r="W46" i="2" s="1"/>
  <c r="X46" i="2" s="1"/>
  <c r="Y46" i="2" s="1"/>
  <c r="R46" i="2"/>
  <c r="S46" i="2" s="1"/>
  <c r="T46" i="2" s="1"/>
  <c r="U46" i="2" s="1"/>
  <c r="AI45" i="2"/>
  <c r="AC45" i="2"/>
  <c r="AA45" i="2"/>
  <c r="AB45" i="2"/>
  <c r="K55" i="2"/>
  <c r="Z54" i="2"/>
  <c r="J45" i="2"/>
  <c r="H46" i="2"/>
  <c r="G46" i="2"/>
  <c r="I46" i="2"/>
  <c r="F47" i="2"/>
  <c r="K40" i="1"/>
  <c r="J40" i="1"/>
  <c r="M39" i="1"/>
  <c r="I39" i="1"/>
  <c r="L39" i="1"/>
  <c r="H40" i="1"/>
  <c r="N38" i="1"/>
  <c r="E41" i="1"/>
  <c r="G40" i="1"/>
  <c r="H41" i="1" s="1"/>
  <c r="F40" i="1"/>
  <c r="AJ46" i="2" l="1"/>
  <c r="V47" i="2"/>
  <c r="W47" i="2" s="1"/>
  <c r="X47" i="2" s="1"/>
  <c r="Y47" i="2" s="1"/>
  <c r="R47" i="2"/>
  <c r="S47" i="2" s="1"/>
  <c r="T47" i="2" s="1"/>
  <c r="AI46" i="2"/>
  <c r="AK45" i="2"/>
  <c r="AA46" i="2"/>
  <c r="AB46" i="2"/>
  <c r="AC46" i="2"/>
  <c r="K56" i="2"/>
  <c r="Z55" i="2"/>
  <c r="I47" i="2"/>
  <c r="U47" i="2"/>
  <c r="H47" i="2"/>
  <c r="G47" i="2"/>
  <c r="F48" i="2"/>
  <c r="J46" i="2"/>
  <c r="N39" i="1"/>
  <c r="L40" i="1"/>
  <c r="M40" i="1"/>
  <c r="I40" i="1"/>
  <c r="J41" i="1"/>
  <c r="K41" i="1"/>
  <c r="E42" i="1"/>
  <c r="G41" i="1"/>
  <c r="F41" i="1"/>
  <c r="AI47" i="2" l="1"/>
  <c r="V48" i="2"/>
  <c r="W48" i="2" s="1"/>
  <c r="X48" i="2" s="1"/>
  <c r="Y48" i="2" s="1"/>
  <c r="R48" i="2"/>
  <c r="S48" i="2" s="1"/>
  <c r="T48" i="2" s="1"/>
  <c r="U48" i="2" s="1"/>
  <c r="AJ47" i="2"/>
  <c r="AK46" i="2"/>
  <c r="AA47" i="2"/>
  <c r="AB47" i="2"/>
  <c r="AC47" i="2"/>
  <c r="K57" i="2"/>
  <c r="Z56" i="2"/>
  <c r="J47" i="2"/>
  <c r="I48" i="2"/>
  <c r="F49" i="2"/>
  <c r="H48" i="2"/>
  <c r="G48" i="2"/>
  <c r="K42" i="1"/>
  <c r="J42" i="1"/>
  <c r="M41" i="1"/>
  <c r="I41" i="1"/>
  <c r="L41" i="1"/>
  <c r="H42" i="1"/>
  <c r="N40" i="1"/>
  <c r="E43" i="1"/>
  <c r="G42" i="1"/>
  <c r="F42" i="1"/>
  <c r="AK47" i="2" l="1"/>
  <c r="AI48" i="2"/>
  <c r="AJ48" i="2"/>
  <c r="V49" i="2"/>
  <c r="W49" i="2" s="1"/>
  <c r="X49" i="2" s="1"/>
  <c r="Y49" i="2" s="1"/>
  <c r="R49" i="2"/>
  <c r="S49" i="2" s="1"/>
  <c r="T49" i="2" s="1"/>
  <c r="U49" i="2" s="1"/>
  <c r="AA48" i="2"/>
  <c r="AB48" i="2"/>
  <c r="AC48" i="2"/>
  <c r="K58" i="2"/>
  <c r="Z57" i="2"/>
  <c r="I49" i="2"/>
  <c r="G49" i="2"/>
  <c r="F50" i="2"/>
  <c r="H49" i="2"/>
  <c r="J48" i="2"/>
  <c r="H43" i="1"/>
  <c r="N41" i="1"/>
  <c r="J43" i="1"/>
  <c r="K43" i="1"/>
  <c r="L42" i="1"/>
  <c r="M42" i="1"/>
  <c r="I42" i="1"/>
  <c r="E44" i="1"/>
  <c r="G43" i="1"/>
  <c r="F43" i="1"/>
  <c r="AJ49" i="2" l="1"/>
  <c r="AK48" i="2"/>
  <c r="V50" i="2"/>
  <c r="W50" i="2" s="1"/>
  <c r="X50" i="2" s="1"/>
  <c r="Y50" i="2" s="1"/>
  <c r="R50" i="2"/>
  <c r="S50" i="2" s="1"/>
  <c r="T50" i="2" s="1"/>
  <c r="U50" i="2" s="1"/>
  <c r="AI49" i="2"/>
  <c r="AC49" i="2"/>
  <c r="AA49" i="2"/>
  <c r="AB49" i="2"/>
  <c r="K59" i="2"/>
  <c r="Z58" i="2"/>
  <c r="J49" i="2"/>
  <c r="I50" i="2"/>
  <c r="H50" i="2"/>
  <c r="G50" i="2"/>
  <c r="F51" i="2"/>
  <c r="H44" i="1"/>
  <c r="N42" i="1"/>
  <c r="K44" i="1"/>
  <c r="J44" i="1"/>
  <c r="M43" i="1"/>
  <c r="I43" i="1"/>
  <c r="L43" i="1"/>
  <c r="N43" i="1" s="1"/>
  <c r="E45" i="1"/>
  <c r="G44" i="1"/>
  <c r="F44" i="1"/>
  <c r="AJ50" i="2" l="1"/>
  <c r="V51" i="2"/>
  <c r="W51" i="2" s="1"/>
  <c r="X51" i="2" s="1"/>
  <c r="Y51" i="2" s="1"/>
  <c r="R51" i="2"/>
  <c r="S51" i="2" s="1"/>
  <c r="T51" i="2" s="1"/>
  <c r="AI50" i="2"/>
  <c r="AK49" i="2"/>
  <c r="AA50" i="2"/>
  <c r="AB50" i="2"/>
  <c r="AC50" i="2"/>
  <c r="K60" i="2"/>
  <c r="Z59" i="2"/>
  <c r="J50" i="2"/>
  <c r="U51" i="2"/>
  <c r="H51" i="2"/>
  <c r="G51" i="2"/>
  <c r="I51" i="2"/>
  <c r="F52" i="2"/>
  <c r="H45" i="1"/>
  <c r="J45" i="1"/>
  <c r="K45" i="1"/>
  <c r="L44" i="1"/>
  <c r="M44" i="1"/>
  <c r="I44" i="1"/>
  <c r="E46" i="1"/>
  <c r="G45" i="1"/>
  <c r="F45" i="1"/>
  <c r="AK50" i="2" l="1"/>
  <c r="AI51" i="2"/>
  <c r="V52" i="2"/>
  <c r="W52" i="2" s="1"/>
  <c r="X52" i="2" s="1"/>
  <c r="Y52" i="2" s="1"/>
  <c r="R52" i="2"/>
  <c r="S52" i="2" s="1"/>
  <c r="T52" i="2" s="1"/>
  <c r="U52" i="2" s="1"/>
  <c r="AJ51" i="2"/>
  <c r="AA51" i="2"/>
  <c r="AC51" i="2"/>
  <c r="AB51" i="2"/>
  <c r="K61" i="2"/>
  <c r="Z60" i="2"/>
  <c r="F53" i="2"/>
  <c r="G52" i="2"/>
  <c r="I52" i="2"/>
  <c r="H52" i="2"/>
  <c r="J51" i="2"/>
  <c r="M45" i="1"/>
  <c r="L45" i="1"/>
  <c r="N45" i="1" s="1"/>
  <c r="I45" i="1"/>
  <c r="H46" i="1"/>
  <c r="N44" i="1"/>
  <c r="K46" i="1"/>
  <c r="J46" i="1"/>
  <c r="E47" i="1"/>
  <c r="G46" i="1"/>
  <c r="H47" i="1" s="1"/>
  <c r="F46" i="1"/>
  <c r="AI52" i="2" l="1"/>
  <c r="AJ52" i="2"/>
  <c r="V53" i="2"/>
  <c r="W53" i="2" s="1"/>
  <c r="X53" i="2" s="1"/>
  <c r="Y53" i="2" s="1"/>
  <c r="R53" i="2"/>
  <c r="S53" i="2" s="1"/>
  <c r="T53" i="2" s="1"/>
  <c r="U53" i="2" s="1"/>
  <c r="AK51" i="2"/>
  <c r="AB52" i="2"/>
  <c r="AC52" i="2"/>
  <c r="AA52" i="2"/>
  <c r="K62" i="2"/>
  <c r="Z61" i="2"/>
  <c r="J52" i="2"/>
  <c r="I53" i="2"/>
  <c r="H53" i="2"/>
  <c r="G53" i="2"/>
  <c r="F54" i="2"/>
  <c r="J47" i="1"/>
  <c r="K47" i="1"/>
  <c r="L46" i="1"/>
  <c r="N46" i="1" s="1"/>
  <c r="I46" i="1"/>
  <c r="M46" i="1"/>
  <c r="E48" i="1"/>
  <c r="G47" i="1"/>
  <c r="H48" i="1" s="1"/>
  <c r="F47" i="1"/>
  <c r="AK52" i="2" l="1"/>
  <c r="AI53" i="2"/>
  <c r="V54" i="2"/>
  <c r="W54" i="2" s="1"/>
  <c r="X54" i="2" s="1"/>
  <c r="Y54" i="2" s="1"/>
  <c r="R54" i="2"/>
  <c r="S54" i="2" s="1"/>
  <c r="T54" i="2" s="1"/>
  <c r="U54" i="2" s="1"/>
  <c r="AJ53" i="2"/>
  <c r="AC53" i="2"/>
  <c r="AA53" i="2"/>
  <c r="AB53" i="2"/>
  <c r="K63" i="2"/>
  <c r="Z62" i="2"/>
  <c r="J53" i="2"/>
  <c r="I54" i="2"/>
  <c r="H54" i="2"/>
  <c r="G54" i="2"/>
  <c r="F55" i="2"/>
  <c r="K48" i="1"/>
  <c r="J48" i="1"/>
  <c r="M47" i="1"/>
  <c r="L47" i="1"/>
  <c r="I47" i="1"/>
  <c r="E49" i="1"/>
  <c r="G48" i="1"/>
  <c r="F48" i="1"/>
  <c r="AJ54" i="2" l="1"/>
  <c r="V55" i="2"/>
  <c r="W55" i="2" s="1"/>
  <c r="X55" i="2" s="1"/>
  <c r="Y55" i="2" s="1"/>
  <c r="R55" i="2"/>
  <c r="S55" i="2" s="1"/>
  <c r="T55" i="2" s="1"/>
  <c r="U55" i="2" s="1"/>
  <c r="AI54" i="2"/>
  <c r="AK53" i="2"/>
  <c r="AA54" i="2"/>
  <c r="AB54" i="2"/>
  <c r="AC54" i="2"/>
  <c r="K64" i="2"/>
  <c r="Z63" i="2"/>
  <c r="I55" i="2"/>
  <c r="G55" i="2"/>
  <c r="F56" i="2"/>
  <c r="H55" i="2"/>
  <c r="J54" i="2"/>
  <c r="N47" i="1"/>
  <c r="L48" i="1"/>
  <c r="M48" i="1"/>
  <c r="I48" i="1"/>
  <c r="H49" i="1"/>
  <c r="J49" i="1"/>
  <c r="K49" i="1"/>
  <c r="E50" i="1"/>
  <c r="G49" i="1"/>
  <c r="H50" i="1" s="1"/>
  <c r="F49" i="1"/>
  <c r="V56" i="2" l="1"/>
  <c r="W56" i="2" s="1"/>
  <c r="X56" i="2" s="1"/>
  <c r="Y56" i="2" s="1"/>
  <c r="R56" i="2"/>
  <c r="S56" i="2" s="1"/>
  <c r="T56" i="2" s="1"/>
  <c r="AJ55" i="2"/>
  <c r="AI55" i="2"/>
  <c r="AK54" i="2"/>
  <c r="AA55" i="2"/>
  <c r="AC55" i="2"/>
  <c r="AB55" i="2"/>
  <c r="K65" i="2"/>
  <c r="Z64" i="2"/>
  <c r="J55" i="2"/>
  <c r="U56" i="2"/>
  <c r="H56" i="2"/>
  <c r="F57" i="2"/>
  <c r="G56" i="2"/>
  <c r="I56" i="2"/>
  <c r="K50" i="1"/>
  <c r="J50" i="1"/>
  <c r="M49" i="1"/>
  <c r="I49" i="1"/>
  <c r="L49" i="1"/>
  <c r="N48" i="1"/>
  <c r="E51" i="1"/>
  <c r="G50" i="1"/>
  <c r="F50" i="1"/>
  <c r="AI56" i="2" l="1"/>
  <c r="AK56" i="2" s="1"/>
  <c r="AJ56" i="2"/>
  <c r="V57" i="2"/>
  <c r="W57" i="2" s="1"/>
  <c r="X57" i="2" s="1"/>
  <c r="Y57" i="2" s="1"/>
  <c r="R57" i="2"/>
  <c r="S57" i="2" s="1"/>
  <c r="T57" i="2" s="1"/>
  <c r="AK55" i="2"/>
  <c r="AA56" i="2"/>
  <c r="AC56" i="2"/>
  <c r="AB56" i="2"/>
  <c r="K66" i="2"/>
  <c r="Z65" i="2"/>
  <c r="I57" i="2"/>
  <c r="U57" i="2"/>
  <c r="F58" i="2"/>
  <c r="H57" i="2"/>
  <c r="G57" i="2"/>
  <c r="J56" i="2"/>
  <c r="N49" i="1"/>
  <c r="H51" i="1"/>
  <c r="J51" i="1"/>
  <c r="K51" i="1"/>
  <c r="L50" i="1"/>
  <c r="M50" i="1"/>
  <c r="I50" i="1"/>
  <c r="E52" i="1"/>
  <c r="G51" i="1"/>
  <c r="F51" i="1"/>
  <c r="AI57" i="2" l="1"/>
  <c r="V58" i="2"/>
  <c r="W58" i="2" s="1"/>
  <c r="X58" i="2" s="1"/>
  <c r="Y58" i="2" s="1"/>
  <c r="R58" i="2"/>
  <c r="S58" i="2" s="1"/>
  <c r="T58" i="2" s="1"/>
  <c r="AJ57" i="2"/>
  <c r="AC57" i="2"/>
  <c r="AB57" i="2"/>
  <c r="AA57" i="2"/>
  <c r="K67" i="2"/>
  <c r="Z66" i="2"/>
  <c r="J57" i="2"/>
  <c r="I58" i="2"/>
  <c r="U58" i="2"/>
  <c r="H58" i="2"/>
  <c r="F59" i="2"/>
  <c r="G58" i="2"/>
  <c r="M51" i="1"/>
  <c r="I51" i="1"/>
  <c r="L51" i="1"/>
  <c r="N51" i="1" s="1"/>
  <c r="H52" i="1"/>
  <c r="N50" i="1"/>
  <c r="K52" i="1"/>
  <c r="J52" i="1"/>
  <c r="E53" i="1"/>
  <c r="G52" i="1"/>
  <c r="H53" i="1" s="1"/>
  <c r="F52" i="1"/>
  <c r="AK57" i="2" l="1"/>
  <c r="AI58" i="2"/>
  <c r="AJ58" i="2"/>
  <c r="V59" i="2"/>
  <c r="W59" i="2" s="1"/>
  <c r="X59" i="2" s="1"/>
  <c r="Y59" i="2" s="1"/>
  <c r="R59" i="2"/>
  <c r="S59" i="2" s="1"/>
  <c r="T59" i="2" s="1"/>
  <c r="U59" i="2" s="1"/>
  <c r="AA58" i="2"/>
  <c r="AB58" i="2"/>
  <c r="AC58" i="2"/>
  <c r="K68" i="2"/>
  <c r="Z67" i="2"/>
  <c r="I59" i="2"/>
  <c r="F60" i="2"/>
  <c r="H59" i="2"/>
  <c r="G59" i="2"/>
  <c r="J58" i="2"/>
  <c r="L52" i="1"/>
  <c r="I52" i="1"/>
  <c r="M52" i="1"/>
  <c r="J53" i="1"/>
  <c r="K53" i="1"/>
  <c r="E54" i="1"/>
  <c r="G53" i="1"/>
  <c r="F53" i="1"/>
  <c r="AJ59" i="2" l="1"/>
  <c r="AI59" i="2"/>
  <c r="V60" i="2"/>
  <c r="W60" i="2" s="1"/>
  <c r="X60" i="2" s="1"/>
  <c r="Y60" i="2" s="1"/>
  <c r="R60" i="2"/>
  <c r="S60" i="2" s="1"/>
  <c r="T60" i="2" s="1"/>
  <c r="U60" i="2" s="1"/>
  <c r="AK58" i="2"/>
  <c r="AA59" i="2"/>
  <c r="AC59" i="2"/>
  <c r="AB59" i="2"/>
  <c r="K69" i="2"/>
  <c r="Z69" i="2" s="1"/>
  <c r="Z68" i="2"/>
  <c r="J59" i="2"/>
  <c r="I60" i="2"/>
  <c r="H60" i="2"/>
  <c r="F61" i="2"/>
  <c r="G60" i="2"/>
  <c r="N52" i="1"/>
  <c r="M53" i="1"/>
  <c r="L53" i="1"/>
  <c r="N53" i="1" s="1"/>
  <c r="I53" i="1"/>
  <c r="H54" i="1"/>
  <c r="K54" i="1"/>
  <c r="J54" i="1"/>
  <c r="E55" i="1"/>
  <c r="F54" i="1"/>
  <c r="G54" i="1"/>
  <c r="H55" i="1" s="1"/>
  <c r="Z7" i="2" l="1"/>
  <c r="AI60" i="2"/>
  <c r="AJ60" i="2"/>
  <c r="V61" i="2"/>
  <c r="W61" i="2" s="1"/>
  <c r="X61" i="2" s="1"/>
  <c r="Y61" i="2" s="1"/>
  <c r="R61" i="2"/>
  <c r="S61" i="2" s="1"/>
  <c r="T61" i="2" s="1"/>
  <c r="U61" i="2" s="1"/>
  <c r="AK59" i="2"/>
  <c r="AC60" i="2"/>
  <c r="AB60" i="2"/>
  <c r="AA60" i="2"/>
  <c r="I61" i="2"/>
  <c r="H61" i="2"/>
  <c r="G61" i="2"/>
  <c r="F62" i="2"/>
  <c r="J60" i="2"/>
  <c r="L54" i="1"/>
  <c r="I54" i="1"/>
  <c r="M54" i="1"/>
  <c r="J55" i="1"/>
  <c r="K55" i="1"/>
  <c r="E56" i="1"/>
  <c r="G55" i="1"/>
  <c r="H56" i="1" s="1"/>
  <c r="F55" i="1"/>
  <c r="AI61" i="2" l="1"/>
  <c r="V62" i="2"/>
  <c r="W62" i="2" s="1"/>
  <c r="X62" i="2" s="1"/>
  <c r="Y62" i="2" s="1"/>
  <c r="R62" i="2"/>
  <c r="S62" i="2" s="1"/>
  <c r="T62" i="2" s="1"/>
  <c r="U62" i="2" s="1"/>
  <c r="J61" i="2"/>
  <c r="AJ61" i="2"/>
  <c r="AK60" i="2"/>
  <c r="AC61" i="2"/>
  <c r="AA61" i="2"/>
  <c r="AB61" i="2"/>
  <c r="I62" i="2"/>
  <c r="H62" i="2"/>
  <c r="G62" i="2"/>
  <c r="F63" i="2"/>
  <c r="K56" i="1"/>
  <c r="J56" i="1"/>
  <c r="M55" i="1"/>
  <c r="I55" i="1"/>
  <c r="L55" i="1"/>
  <c r="N54" i="1"/>
  <c r="E57" i="1"/>
  <c r="G56" i="1"/>
  <c r="F56" i="1"/>
  <c r="AK61" i="2" l="1"/>
  <c r="J62" i="2"/>
  <c r="AJ62" i="2"/>
  <c r="V63" i="2"/>
  <c r="W63" i="2" s="1"/>
  <c r="X63" i="2" s="1"/>
  <c r="Y63" i="2" s="1"/>
  <c r="R63" i="2"/>
  <c r="S63" i="2" s="1"/>
  <c r="T63" i="2" s="1"/>
  <c r="U63" i="2" s="1"/>
  <c r="AI62" i="2"/>
  <c r="AA62" i="2"/>
  <c r="AB62" i="2"/>
  <c r="AC62" i="2"/>
  <c r="H63" i="2"/>
  <c r="I63" i="2"/>
  <c r="F64" i="2"/>
  <c r="G63" i="2"/>
  <c r="N55" i="1"/>
  <c r="H57" i="1"/>
  <c r="J57" i="1"/>
  <c r="K57" i="1"/>
  <c r="L56" i="1"/>
  <c r="M56" i="1"/>
  <c r="I56" i="1"/>
  <c r="E58" i="1"/>
  <c r="G57" i="1"/>
  <c r="F57" i="1"/>
  <c r="AK62" i="2" l="1"/>
  <c r="AI63" i="2"/>
  <c r="V64" i="2"/>
  <c r="W64" i="2" s="1"/>
  <c r="X64" i="2" s="1"/>
  <c r="Y64" i="2" s="1"/>
  <c r="R64" i="2"/>
  <c r="S64" i="2" s="1"/>
  <c r="T64" i="2" s="1"/>
  <c r="U64" i="2" s="1"/>
  <c r="AJ63" i="2"/>
  <c r="AA63" i="2"/>
  <c r="AB63" i="2"/>
  <c r="AC63" i="2"/>
  <c r="J63" i="2"/>
  <c r="F65" i="2"/>
  <c r="G64" i="2"/>
  <c r="I64" i="2"/>
  <c r="H64" i="2"/>
  <c r="K58" i="1"/>
  <c r="J58" i="1"/>
  <c r="M57" i="1"/>
  <c r="I57" i="1"/>
  <c r="L57" i="1"/>
  <c r="H58" i="1"/>
  <c r="N56" i="1"/>
  <c r="E59" i="1"/>
  <c r="G58" i="1"/>
  <c r="H59" i="1" s="1"/>
  <c r="F58" i="1"/>
  <c r="AI64" i="2" l="1"/>
  <c r="V65" i="2"/>
  <c r="W65" i="2" s="1"/>
  <c r="X65" i="2" s="1"/>
  <c r="Y65" i="2" s="1"/>
  <c r="R65" i="2"/>
  <c r="S65" i="2" s="1"/>
  <c r="T65" i="2" s="1"/>
  <c r="U65" i="2" s="1"/>
  <c r="AJ64" i="2"/>
  <c r="AK63" i="2"/>
  <c r="AA64" i="2"/>
  <c r="AB64" i="2"/>
  <c r="AC64" i="2"/>
  <c r="J64" i="2"/>
  <c r="I65" i="2"/>
  <c r="G65" i="2"/>
  <c r="F66" i="2"/>
  <c r="H65" i="2"/>
  <c r="N57" i="1"/>
  <c r="J59" i="1"/>
  <c r="K59" i="1"/>
  <c r="L58" i="1"/>
  <c r="M58" i="1"/>
  <c r="I58" i="1"/>
  <c r="E60" i="1"/>
  <c r="G59" i="1"/>
  <c r="F59" i="1"/>
  <c r="AK64" i="2" l="1"/>
  <c r="V66" i="2"/>
  <c r="W66" i="2" s="1"/>
  <c r="X66" i="2" s="1"/>
  <c r="Y66" i="2" s="1"/>
  <c r="R66" i="2"/>
  <c r="S66" i="2" s="1"/>
  <c r="T66" i="2" s="1"/>
  <c r="AJ65" i="2"/>
  <c r="AI65" i="2"/>
  <c r="AC65" i="2"/>
  <c r="AA65" i="2"/>
  <c r="AB65" i="2"/>
  <c r="U66" i="2"/>
  <c r="I66" i="2"/>
  <c r="F67" i="2"/>
  <c r="H66" i="2"/>
  <c r="G66" i="2"/>
  <c r="J65" i="2"/>
  <c r="K60" i="1"/>
  <c r="J60" i="1"/>
  <c r="M59" i="1"/>
  <c r="I59" i="1"/>
  <c r="L59" i="1"/>
  <c r="N59" i="1" s="1"/>
  <c r="H60" i="1"/>
  <c r="N58" i="1"/>
  <c r="E61" i="1"/>
  <c r="G60" i="1"/>
  <c r="H61" i="1" s="1"/>
  <c r="F60" i="1"/>
  <c r="AK65" i="2" l="1"/>
  <c r="AJ66" i="2"/>
  <c r="AI66" i="2"/>
  <c r="V67" i="2"/>
  <c r="W67" i="2" s="1"/>
  <c r="X67" i="2" s="1"/>
  <c r="Y67" i="2" s="1"/>
  <c r="R67" i="2"/>
  <c r="S67" i="2" s="1"/>
  <c r="T67" i="2" s="1"/>
  <c r="U67" i="2" s="1"/>
  <c r="AA66" i="2"/>
  <c r="AB66" i="2"/>
  <c r="AC66" i="2"/>
  <c r="J66" i="2"/>
  <c r="I67" i="2"/>
  <c r="G67" i="2"/>
  <c r="F68" i="2"/>
  <c r="H67" i="2"/>
  <c r="J61" i="1"/>
  <c r="K61" i="1"/>
  <c r="L60" i="1"/>
  <c r="N60" i="1" s="1"/>
  <c r="M60" i="1"/>
  <c r="I60" i="1"/>
  <c r="E62" i="1"/>
  <c r="G61" i="1"/>
  <c r="H62" i="1" s="1"/>
  <c r="F61" i="1"/>
  <c r="AI67" i="2" l="1"/>
  <c r="V68" i="2"/>
  <c r="W68" i="2" s="1"/>
  <c r="X68" i="2" s="1"/>
  <c r="Y68" i="2" s="1"/>
  <c r="R68" i="2"/>
  <c r="S68" i="2" s="1"/>
  <c r="T68" i="2" s="1"/>
  <c r="U68" i="2" s="1"/>
  <c r="AJ67" i="2"/>
  <c r="AK66" i="2"/>
  <c r="AA67" i="2"/>
  <c r="AC67" i="2"/>
  <c r="AB67" i="2"/>
  <c r="J67" i="2"/>
  <c r="I68" i="2"/>
  <c r="F69" i="2"/>
  <c r="G68" i="2"/>
  <c r="H68" i="2"/>
  <c r="M61" i="1"/>
  <c r="L61" i="1"/>
  <c r="N61" i="1" s="1"/>
  <c r="I61" i="1"/>
  <c r="K62" i="1"/>
  <c r="J62" i="1"/>
  <c r="E63" i="1"/>
  <c r="F62" i="1"/>
  <c r="G62" i="1"/>
  <c r="AK67" i="2" l="1"/>
  <c r="AJ68" i="2"/>
  <c r="V69" i="2"/>
  <c r="W69" i="2" s="1"/>
  <c r="X69" i="2" s="1"/>
  <c r="Y69" i="2" s="1"/>
  <c r="R69" i="2"/>
  <c r="S69" i="2" s="1"/>
  <c r="T69" i="2" s="1"/>
  <c r="U69" i="2" s="1"/>
  <c r="AI68" i="2"/>
  <c r="AB68" i="2"/>
  <c r="AC68" i="2"/>
  <c r="AA68" i="2"/>
  <c r="J68" i="2"/>
  <c r="I69" i="2"/>
  <c r="H69" i="2"/>
  <c r="G69" i="2"/>
  <c r="H63" i="1"/>
  <c r="L62" i="1"/>
  <c r="M62" i="1"/>
  <c r="I62" i="1"/>
  <c r="J63" i="1"/>
  <c r="K63" i="1"/>
  <c r="E64" i="1"/>
  <c r="G63" i="1"/>
  <c r="F63" i="1"/>
  <c r="AD66" i="2" l="1"/>
  <c r="AE66" i="2" s="1"/>
  <c r="AD10" i="2"/>
  <c r="AE10" i="2" s="1"/>
  <c r="AK68" i="2"/>
  <c r="AD68" i="2"/>
  <c r="AE68" i="2" s="1"/>
  <c r="AI69" i="2"/>
  <c r="AD69" i="2"/>
  <c r="AE69" i="2" s="1"/>
  <c r="AD12" i="2"/>
  <c r="AE12" i="2" s="1"/>
  <c r="AD11" i="2"/>
  <c r="AE11" i="2" s="1"/>
  <c r="AD13" i="2"/>
  <c r="AE13" i="2" s="1"/>
  <c r="AD16" i="2"/>
  <c r="AE16" i="2" s="1"/>
  <c r="AD14" i="2"/>
  <c r="AE14" i="2" s="1"/>
  <c r="AD17" i="2"/>
  <c r="AE17" i="2" s="1"/>
  <c r="AD15" i="2"/>
  <c r="AE15" i="2" s="1"/>
  <c r="AD18" i="2"/>
  <c r="AE18" i="2" s="1"/>
  <c r="AD21" i="2"/>
  <c r="AE21" i="2" s="1"/>
  <c r="AD19" i="2"/>
  <c r="AE19" i="2" s="1"/>
  <c r="AD20" i="2"/>
  <c r="AE20" i="2" s="1"/>
  <c r="AD23" i="2"/>
  <c r="AE23" i="2" s="1"/>
  <c r="AD24" i="2"/>
  <c r="AE24" i="2" s="1"/>
  <c r="AD22" i="2"/>
  <c r="AE22" i="2" s="1"/>
  <c r="AD25" i="2"/>
  <c r="AE25" i="2" s="1"/>
  <c r="AD26" i="2"/>
  <c r="AE26" i="2" s="1"/>
  <c r="AD27" i="2"/>
  <c r="AE27" i="2" s="1"/>
  <c r="AD28" i="2"/>
  <c r="AE28" i="2" s="1"/>
  <c r="AD30" i="2"/>
  <c r="AE30" i="2" s="1"/>
  <c r="AD29" i="2"/>
  <c r="AE29" i="2" s="1"/>
  <c r="AD33" i="2"/>
  <c r="AE33" i="2" s="1"/>
  <c r="AD31" i="2"/>
  <c r="AE31" i="2" s="1"/>
  <c r="AD34" i="2"/>
  <c r="AE34" i="2" s="1"/>
  <c r="AD32" i="2"/>
  <c r="AE32" i="2" s="1"/>
  <c r="AD36" i="2"/>
  <c r="AE36" i="2" s="1"/>
  <c r="AD37" i="2"/>
  <c r="AE37" i="2" s="1"/>
  <c r="AD38" i="2"/>
  <c r="AE38" i="2" s="1"/>
  <c r="AD35" i="2"/>
  <c r="AE35" i="2" s="1"/>
  <c r="AD39" i="2"/>
  <c r="AE39" i="2" s="1"/>
  <c r="AD42" i="2"/>
  <c r="AE42" i="2" s="1"/>
  <c r="AD40" i="2"/>
  <c r="AE40" i="2" s="1"/>
  <c r="AD44" i="2"/>
  <c r="AE44" i="2" s="1"/>
  <c r="AD41" i="2"/>
  <c r="AE41" i="2" s="1"/>
  <c r="AD43" i="2"/>
  <c r="AE43" i="2" s="1"/>
  <c r="AD45" i="2"/>
  <c r="AE45" i="2" s="1"/>
  <c r="AD46" i="2"/>
  <c r="AE46" i="2" s="1"/>
  <c r="AD48" i="2"/>
  <c r="AE48" i="2" s="1"/>
  <c r="AD49" i="2"/>
  <c r="AE49" i="2" s="1"/>
  <c r="AD47" i="2"/>
  <c r="AE47" i="2" s="1"/>
  <c r="AD50" i="2"/>
  <c r="AE50" i="2" s="1"/>
  <c r="AD51" i="2"/>
  <c r="AE51" i="2" s="1"/>
  <c r="AD53" i="2"/>
  <c r="AE53" i="2" s="1"/>
  <c r="AD54" i="2"/>
  <c r="AE54" i="2" s="1"/>
  <c r="AD52" i="2"/>
  <c r="AE52" i="2" s="1"/>
  <c r="AD55" i="2"/>
  <c r="AE55" i="2" s="1"/>
  <c r="AD56" i="2"/>
  <c r="AE56" i="2" s="1"/>
  <c r="AD58" i="2"/>
  <c r="AE58" i="2" s="1"/>
  <c r="AD57" i="2"/>
  <c r="AE57" i="2" s="1"/>
  <c r="AD59" i="2"/>
  <c r="AE59" i="2" s="1"/>
  <c r="AD61" i="2"/>
  <c r="AE61" i="2" s="1"/>
  <c r="AD62" i="2"/>
  <c r="AE62" i="2" s="1"/>
  <c r="AD60" i="2"/>
  <c r="AE60" i="2" s="1"/>
  <c r="AD63" i="2"/>
  <c r="AE63" i="2" s="1"/>
  <c r="AD65" i="2"/>
  <c r="AE65" i="2" s="1"/>
  <c r="AD64" i="2"/>
  <c r="AE64" i="2" s="1"/>
  <c r="AD67" i="2"/>
  <c r="AE67" i="2" s="1"/>
  <c r="AJ69" i="2"/>
  <c r="AC69" i="2"/>
  <c r="AC5" i="2" s="1"/>
  <c r="AC4" i="2" s="1"/>
  <c r="AA69" i="2"/>
  <c r="AA5" i="2" s="1"/>
  <c r="AA4" i="2" s="1"/>
  <c r="AB3" i="2" s="1"/>
  <c r="AB69" i="2"/>
  <c r="AB5" i="2" s="1"/>
  <c r="AB4" i="2" s="1"/>
  <c r="J69" i="2"/>
  <c r="C28" i="2" s="1"/>
  <c r="H64" i="1"/>
  <c r="N62" i="1"/>
  <c r="K64" i="1"/>
  <c r="J65" i="1" s="1"/>
  <c r="J67" i="1" s="1"/>
  <c r="J64" i="1"/>
  <c r="I65" i="1" s="1"/>
  <c r="I67" i="1" s="1"/>
  <c r="M63" i="1"/>
  <c r="L63" i="1"/>
  <c r="N63" i="1" s="1"/>
  <c r="I63" i="1"/>
  <c r="G64" i="1"/>
  <c r="G65" i="1" s="1"/>
  <c r="G67" i="1" s="1"/>
  <c r="F64" i="1"/>
  <c r="AK69" i="2" l="1"/>
  <c r="C29" i="2" s="1"/>
  <c r="C27" i="2" s="1"/>
  <c r="F65" i="1"/>
  <c r="F67" i="1" s="1"/>
  <c r="L64" i="1"/>
  <c r="M64" i="1"/>
  <c r="L65" i="1" s="1"/>
  <c r="L67" i="1" s="1"/>
  <c r="I64" i="1"/>
  <c r="N64" i="1" l="1"/>
  <c r="K65" i="1"/>
  <c r="K67" i="1" s="1"/>
  <c r="H65" i="1"/>
  <c r="H67" i="1" s="1"/>
  <c r="C17" i="1"/>
  <c r="C18" i="1" l="1"/>
  <c r="C16" i="1" s="1"/>
  <c r="M65" i="1"/>
  <c r="M67" i="1" s="1"/>
</calcChain>
</file>

<file path=xl/sharedStrings.xml><?xml version="1.0" encoding="utf-8"?>
<sst xmlns="http://schemas.openxmlformats.org/spreadsheetml/2006/main" count="227" uniqueCount="89">
  <si>
    <t>t</t>
  </si>
  <si>
    <t>DL_A</t>
  </si>
  <si>
    <t>DL_B_RB</t>
  </si>
  <si>
    <t>DL_B_RC</t>
  </si>
  <si>
    <t>DL_B_Total</t>
  </si>
  <si>
    <t>Datos</t>
  </si>
  <si>
    <t>r</t>
  </si>
  <si>
    <t>T</t>
  </si>
  <si>
    <t>Lambda_A</t>
  </si>
  <si>
    <t>Lambda_B</t>
  </si>
  <si>
    <t>Lambda_C</t>
  </si>
  <si>
    <t>R_A</t>
  </si>
  <si>
    <t>R_B</t>
  </si>
  <si>
    <t>R_C</t>
  </si>
  <si>
    <t>rho</t>
  </si>
  <si>
    <t>Delta_t</t>
  </si>
  <si>
    <t>B(t,t_i)</t>
  </si>
  <si>
    <t>P_A(t,t_i)</t>
  </si>
  <si>
    <t>Alternative</t>
  </si>
  <si>
    <t>P_B(t,t_i)</t>
  </si>
  <si>
    <t>P_C(t,t_i)</t>
  </si>
  <si>
    <t>Valor derivado</t>
  </si>
  <si>
    <t>Valor A (Pagamos)</t>
  </si>
  <si>
    <t>Valor B y C (Recibimos)</t>
  </si>
  <si>
    <t>Juan</t>
  </si>
  <si>
    <t>Antonio</t>
  </si>
  <si>
    <t>Prob Superv</t>
  </si>
  <si>
    <t>B</t>
  </si>
  <si>
    <t>C</t>
  </si>
  <si>
    <t>Pdef</t>
  </si>
  <si>
    <t xml:space="preserve">N-1(Pdef) </t>
  </si>
  <si>
    <t>X</t>
  </si>
  <si>
    <t>Delta_X</t>
  </si>
  <si>
    <t>Phi(X)</t>
  </si>
  <si>
    <t>P_Def_B</t>
  </si>
  <si>
    <t>N-1(P_Def_B)</t>
  </si>
  <si>
    <t>P_Def_B|X</t>
  </si>
  <si>
    <t>P_Def_C</t>
  </si>
  <si>
    <t>N-1(P_Def_V)</t>
  </si>
  <si>
    <t>P_Def_C|X</t>
  </si>
  <si>
    <t>N_T</t>
  </si>
  <si>
    <t>Prob N dflts</t>
  </si>
  <si>
    <t>Integral</t>
  </si>
  <si>
    <t>N dflts</t>
  </si>
  <si>
    <t>M</t>
  </si>
  <si>
    <t>Prob N_T&lt;K</t>
  </si>
  <si>
    <t>Pr(N_t = 0)</t>
  </si>
  <si>
    <t>Pr(N_t = 1)</t>
  </si>
  <si>
    <t>Pr(N_t = 2)</t>
  </si>
  <si>
    <t>Valor B</t>
  </si>
  <si>
    <t>Valor C</t>
  </si>
  <si>
    <t>Valor B y C (Recibido)</t>
  </si>
  <si>
    <t>Esta metodología tiene mas sentido por que lo que hago es fijar un tiempo T = 5 años, si fuera con tiempos intermedios, tendria que genera la P_Def_B|X(T_i) - Es decir, buscaria la prob def a T_i y luego haria todo el proceso, y así para todos los T_i</t>
  </si>
  <si>
    <t>Ref1</t>
  </si>
  <si>
    <t>Ref2</t>
  </si>
  <si>
    <t>Pr(N_t = 0) B</t>
  </si>
  <si>
    <t>b</t>
  </si>
  <si>
    <t>c</t>
  </si>
  <si>
    <t>quiebra</t>
  </si>
  <si>
    <t>paga</t>
  </si>
  <si>
    <t>pago</t>
  </si>
  <si>
    <t>T_def_1</t>
  </si>
  <si>
    <t>T_def_2</t>
  </si>
  <si>
    <t>T_def_3</t>
  </si>
  <si>
    <t>Valor Derivado</t>
  </si>
  <si>
    <t>Z1</t>
  </si>
  <si>
    <t>Z2</t>
  </si>
  <si>
    <t>U1</t>
  </si>
  <si>
    <t>U2</t>
  </si>
  <si>
    <t>N(U1)</t>
  </si>
  <si>
    <t>N(U2)</t>
  </si>
  <si>
    <t>Z_U1</t>
  </si>
  <si>
    <t>Z_U2</t>
  </si>
  <si>
    <t>A</t>
  </si>
  <si>
    <t>U3</t>
  </si>
  <si>
    <t>Independiente</t>
  </si>
  <si>
    <t>Correladas</t>
  </si>
  <si>
    <t>Valor Derivado MC</t>
  </si>
  <si>
    <t>SD</t>
  </si>
  <si>
    <t>Error</t>
  </si>
  <si>
    <t>Phi-1(1-0.05/2)</t>
  </si>
  <si>
    <t>CI</t>
  </si>
  <si>
    <t>Error MC</t>
  </si>
  <si>
    <t>Alpha</t>
  </si>
  <si>
    <t>z_alpha</t>
  </si>
  <si>
    <t>SD Muestral</t>
  </si>
  <si>
    <t>IC_izq</t>
  </si>
  <si>
    <t>IC_Der</t>
  </si>
  <si>
    <t>Valor dentro de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</si>
</sst>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0.00000%"/>
    <numFmt numFmtId="166" formatCode="0.0000%"/>
    <numFmt numFmtId="167" formatCode="0.000%"/>
    <numFmt numFmtId="168" formatCode="_ * #,##0.00_)\ &quot;€&quot;_ ;_ * \(#,##0.00\)\ &quot;€&quot;_ ;_ * &quot;-&quot;??_)\ &quot;€&quot;_ ;_ @_ "/>
    <numFmt numFmtId="170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/>
    <xf numFmtId="9" fontId="0" fillId="0" borderId="3" xfId="0" applyNumberFormat="1" applyBorder="1"/>
    <xf numFmtId="0" fontId="0" fillId="0" borderId="8" xfId="0" applyBorder="1"/>
    <xf numFmtId="9" fontId="0" fillId="0" borderId="8" xfId="0" applyNumberFormat="1" applyBorder="1"/>
    <xf numFmtId="10" fontId="0" fillId="0" borderId="8" xfId="0" applyNumberFormat="1" applyBorder="1"/>
    <xf numFmtId="9" fontId="0" fillId="0" borderId="5" xfId="0" applyNumberFormat="1" applyBorder="1"/>
    <xf numFmtId="0" fontId="1" fillId="3" borderId="6" xfId="0" applyFont="1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0" fillId="0" borderId="10" xfId="0" applyBorder="1"/>
    <xf numFmtId="0" fontId="1" fillId="3" borderId="1" xfId="0" applyFont="1" applyFill="1" applyBorder="1"/>
    <xf numFmtId="0" fontId="2" fillId="0" borderId="3" xfId="0" applyFont="1" applyBorder="1"/>
    <xf numFmtId="0" fontId="2" fillId="0" borderId="6" xfId="0" applyFont="1" applyBorder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/>
    <xf numFmtId="2" fontId="0" fillId="0" borderId="0" xfId="0" applyNumberFormat="1" applyFill="1" applyBorder="1"/>
    <xf numFmtId="2" fontId="0" fillId="0" borderId="0" xfId="0" applyNumberForma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0" fillId="0" borderId="0" xfId="1" applyNumberFormat="1" applyFont="1"/>
    <xf numFmtId="166" fontId="0" fillId="0" borderId="0" xfId="1" applyNumberFormat="1" applyFont="1"/>
    <xf numFmtId="0" fontId="1" fillId="2" borderId="0" xfId="0" applyFont="1" applyFill="1" applyBorder="1" applyAlignment="1">
      <alignment horizontal="center" vertical="center"/>
    </xf>
    <xf numFmtId="9" fontId="0" fillId="0" borderId="0" xfId="0" applyNumberFormat="1"/>
    <xf numFmtId="167" fontId="0" fillId="0" borderId="0" xfId="1" applyNumberFormat="1" applyFont="1"/>
    <xf numFmtId="2" fontId="0" fillId="0" borderId="5" xfId="0" applyNumberFormat="1" applyBorder="1"/>
    <xf numFmtId="170" fontId="2" fillId="0" borderId="3" xfId="0" applyNumberFormat="1" applyFont="1" applyBorder="1"/>
    <xf numFmtId="0" fontId="0" fillId="0" borderId="0" xfId="0" applyAlignment="1">
      <alignment horizontal="center"/>
    </xf>
    <xf numFmtId="0" fontId="2" fillId="0" borderId="10" xfId="0" applyFont="1" applyBorder="1"/>
    <xf numFmtId="9" fontId="0" fillId="0" borderId="9" xfId="0" applyNumberFormat="1" applyBorder="1"/>
    <xf numFmtId="0" fontId="0" fillId="4" borderId="0" xfId="0" applyFill="1"/>
    <xf numFmtId="0" fontId="0" fillId="5" borderId="0" xfId="0" applyFill="1"/>
    <xf numFmtId="166" fontId="0" fillId="0" borderId="6" xfId="0" applyNumberFormat="1" applyBorder="1"/>
    <xf numFmtId="170" fontId="0" fillId="0" borderId="9" xfId="0" applyNumberFormat="1" applyBorder="1"/>
    <xf numFmtId="170" fontId="0" fillId="0" borderId="7" xfId="0" applyNumberFormat="1" applyBorder="1"/>
  </cellXfs>
  <cellStyles count="3">
    <cellStyle name="Moneda 2" xfId="2"/>
    <cellStyle name="Normal" xfId="0" builtinId="0"/>
    <cellStyle name="Porcentaje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'Ejer2 - MC'!$G$3</c:f>
              <c:strCache>
                <c:ptCount val="1"/>
                <c:pt idx="0">
                  <c:v>P_A(t,t_i)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'Ejer2 - MC'!$E$4:$E$64</c:f>
              <c:numCache>
                <c:formatCode>0.00</c:formatCode>
                <c:ptCount val="61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  <c:pt idx="37">
                  <c:v>3.0833333333333344</c:v>
                </c:pt>
                <c:pt idx="38">
                  <c:v>3.1666666666666679</c:v>
                </c:pt>
                <c:pt idx="39">
                  <c:v>3.2500000000000013</c:v>
                </c:pt>
                <c:pt idx="40">
                  <c:v>3.3333333333333348</c:v>
                </c:pt>
                <c:pt idx="41">
                  <c:v>3.4166666666666683</c:v>
                </c:pt>
                <c:pt idx="42">
                  <c:v>3.5000000000000018</c:v>
                </c:pt>
                <c:pt idx="43">
                  <c:v>3.5833333333333353</c:v>
                </c:pt>
                <c:pt idx="44">
                  <c:v>3.6666666666666687</c:v>
                </c:pt>
                <c:pt idx="45">
                  <c:v>3.7500000000000022</c:v>
                </c:pt>
                <c:pt idx="46">
                  <c:v>3.8333333333333357</c:v>
                </c:pt>
                <c:pt idx="47">
                  <c:v>3.9166666666666692</c:v>
                </c:pt>
                <c:pt idx="48">
                  <c:v>4.0000000000000027</c:v>
                </c:pt>
                <c:pt idx="49">
                  <c:v>4.0833333333333357</c:v>
                </c:pt>
                <c:pt idx="50">
                  <c:v>4.1666666666666687</c:v>
                </c:pt>
                <c:pt idx="51">
                  <c:v>4.2500000000000018</c:v>
                </c:pt>
                <c:pt idx="52">
                  <c:v>4.3333333333333348</c:v>
                </c:pt>
                <c:pt idx="53">
                  <c:v>4.4166666666666679</c:v>
                </c:pt>
                <c:pt idx="54">
                  <c:v>4.5000000000000009</c:v>
                </c:pt>
                <c:pt idx="55">
                  <c:v>4.5833333333333339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4.9166666666666661</c:v>
                </c:pt>
                <c:pt idx="60">
                  <c:v>4.9999999999999991</c:v>
                </c:pt>
              </c:numCache>
            </c:numRef>
          </c:cat>
          <c:val>
            <c:numRef>
              <c:f>'Ejer2 - MC'!$G$4:$G$64</c:f>
              <c:numCache>
                <c:formatCode>General</c:formatCode>
                <c:ptCount val="61"/>
                <c:pt idx="0">
                  <c:v>1</c:v>
                </c:pt>
                <c:pt idx="1">
                  <c:v>0.99750312239746008</c:v>
                </c:pt>
                <c:pt idx="2">
                  <c:v>0.99501247919268232</c:v>
                </c:pt>
                <c:pt idx="3">
                  <c:v>0.99252805481913842</c:v>
                </c:pt>
                <c:pt idx="4">
                  <c:v>0.99004983374916811</c:v>
                </c:pt>
                <c:pt idx="5">
                  <c:v>0.98757780049388144</c:v>
                </c:pt>
                <c:pt idx="6">
                  <c:v>0.98511193960306265</c:v>
                </c:pt>
                <c:pt idx="7">
                  <c:v>0.9826522356650732</c:v>
                </c:pt>
                <c:pt idx="8">
                  <c:v>0.98019867330675525</c:v>
                </c:pt>
                <c:pt idx="9">
                  <c:v>0.97775123719333634</c:v>
                </c:pt>
                <c:pt idx="10">
                  <c:v>0.97530991202833262</c:v>
                </c:pt>
                <c:pt idx="11">
                  <c:v>0.972874682553454</c:v>
                </c:pt>
                <c:pt idx="12">
                  <c:v>0.97044553354850815</c:v>
                </c:pt>
                <c:pt idx="13">
                  <c:v>0.96802244983130603</c:v>
                </c:pt>
                <c:pt idx="14">
                  <c:v>0.96560541625756646</c:v>
                </c:pt>
                <c:pt idx="15">
                  <c:v>0.96319441772082182</c:v>
                </c:pt>
                <c:pt idx="16">
                  <c:v>0.96078943915232318</c:v>
                </c:pt>
                <c:pt idx="17">
                  <c:v>0.95839046552094698</c:v>
                </c:pt>
                <c:pt idx="18">
                  <c:v>0.95599748183309996</c:v>
                </c:pt>
                <c:pt idx="19">
                  <c:v>0.95361047313262637</c:v>
                </c:pt>
                <c:pt idx="20">
                  <c:v>0.95122942450071402</c:v>
                </c:pt>
                <c:pt idx="21">
                  <c:v>0.94885432105580125</c:v>
                </c:pt>
                <c:pt idx="22">
                  <c:v>0.94648514795348393</c:v>
                </c:pt>
                <c:pt idx="23">
                  <c:v>0.94412189038642225</c:v>
                </c:pt>
                <c:pt idx="24">
                  <c:v>0.94176453358424872</c:v>
                </c:pt>
                <c:pt idx="25">
                  <c:v>0.93941306281347581</c:v>
                </c:pt>
                <c:pt idx="26">
                  <c:v>0.93706746337740343</c:v>
                </c:pt>
                <c:pt idx="27">
                  <c:v>0.9347277206160276</c:v>
                </c:pt>
                <c:pt idx="28">
                  <c:v>0.93239381990594827</c:v>
                </c:pt>
                <c:pt idx="29">
                  <c:v>0.93006574666027853</c:v>
                </c:pt>
                <c:pt idx="30">
                  <c:v>0.92774348632855286</c:v>
                </c:pt>
                <c:pt idx="31">
                  <c:v>0.92542702439663682</c:v>
                </c:pt>
                <c:pt idx="32">
                  <c:v>0.92311634638663576</c:v>
                </c:pt>
                <c:pt idx="33">
                  <c:v>0.92081143785680453</c:v>
                </c:pt>
                <c:pt idx="34">
                  <c:v>0.91851228440145738</c:v>
                </c:pt>
                <c:pt idx="35">
                  <c:v>0.91621887165087756</c:v>
                </c:pt>
                <c:pt idx="36">
                  <c:v>0.91393118527122819</c:v>
                </c:pt>
                <c:pt idx="37">
                  <c:v>0.91164921096446172</c:v>
                </c:pt>
                <c:pt idx="38">
                  <c:v>0.90937293446823142</c:v>
                </c:pt>
                <c:pt idx="39">
                  <c:v>0.90710234155580172</c:v>
                </c:pt>
                <c:pt idx="40">
                  <c:v>0.90483741803595952</c:v>
                </c:pt>
                <c:pt idx="41">
                  <c:v>0.9025781497529255</c:v>
                </c:pt>
                <c:pt idx="42">
                  <c:v>0.90032452258626561</c:v>
                </c:pt>
                <c:pt idx="43">
                  <c:v>0.89807652245080249</c:v>
                </c:pt>
                <c:pt idx="44">
                  <c:v>0.89583413529652822</c:v>
                </c:pt>
                <c:pt idx="45">
                  <c:v>0.89359734710851557</c:v>
                </c:pt>
                <c:pt idx="46">
                  <c:v>0.89136614390683133</c:v>
                </c:pt>
                <c:pt idx="47">
                  <c:v>0.88914051174644804</c:v>
                </c:pt>
                <c:pt idx="48">
                  <c:v>0.88692043671715748</c:v>
                </c:pt>
                <c:pt idx="49">
                  <c:v>0.88470590494348345</c:v>
                </c:pt>
                <c:pt idx="50">
                  <c:v>0.88249690258459534</c:v>
                </c:pt>
                <c:pt idx="51">
                  <c:v>0.88029341583422105</c:v>
                </c:pt>
                <c:pt idx="52">
                  <c:v>0.8780954309205613</c:v>
                </c:pt>
                <c:pt idx="53">
                  <c:v>0.87590293410620312</c:v>
                </c:pt>
                <c:pt idx="54">
                  <c:v>0.87371591168803442</c:v>
                </c:pt>
                <c:pt idx="55">
                  <c:v>0.87153434999715784</c:v>
                </c:pt>
                <c:pt idx="56">
                  <c:v>0.86935823539880586</c:v>
                </c:pt>
                <c:pt idx="57">
                  <c:v>0.86718755429225491</c:v>
                </c:pt>
                <c:pt idx="58">
                  <c:v>0.8650222931107413</c:v>
                </c:pt>
                <c:pt idx="59">
                  <c:v>0.86286243832137544</c:v>
                </c:pt>
                <c:pt idx="60">
                  <c:v>0.86070797642505781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'Ejer2 - MC'!$J$3</c:f>
              <c:strCache>
                <c:ptCount val="1"/>
                <c:pt idx="0">
                  <c:v>P_B(t,t_i)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'Ejer2 - MC'!$E$4:$E$64</c:f>
              <c:numCache>
                <c:formatCode>0.00</c:formatCode>
                <c:ptCount val="61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  <c:pt idx="37">
                  <c:v>3.0833333333333344</c:v>
                </c:pt>
                <c:pt idx="38">
                  <c:v>3.1666666666666679</c:v>
                </c:pt>
                <c:pt idx="39">
                  <c:v>3.2500000000000013</c:v>
                </c:pt>
                <c:pt idx="40">
                  <c:v>3.3333333333333348</c:v>
                </c:pt>
                <c:pt idx="41">
                  <c:v>3.4166666666666683</c:v>
                </c:pt>
                <c:pt idx="42">
                  <c:v>3.5000000000000018</c:v>
                </c:pt>
                <c:pt idx="43">
                  <c:v>3.5833333333333353</c:v>
                </c:pt>
                <c:pt idx="44">
                  <c:v>3.6666666666666687</c:v>
                </c:pt>
                <c:pt idx="45">
                  <c:v>3.7500000000000022</c:v>
                </c:pt>
                <c:pt idx="46">
                  <c:v>3.8333333333333357</c:v>
                </c:pt>
                <c:pt idx="47">
                  <c:v>3.9166666666666692</c:v>
                </c:pt>
                <c:pt idx="48">
                  <c:v>4.0000000000000027</c:v>
                </c:pt>
                <c:pt idx="49">
                  <c:v>4.0833333333333357</c:v>
                </c:pt>
                <c:pt idx="50">
                  <c:v>4.1666666666666687</c:v>
                </c:pt>
                <c:pt idx="51">
                  <c:v>4.2500000000000018</c:v>
                </c:pt>
                <c:pt idx="52">
                  <c:v>4.3333333333333348</c:v>
                </c:pt>
                <c:pt idx="53">
                  <c:v>4.4166666666666679</c:v>
                </c:pt>
                <c:pt idx="54">
                  <c:v>4.5000000000000009</c:v>
                </c:pt>
                <c:pt idx="55">
                  <c:v>4.5833333333333339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4.9166666666666661</c:v>
                </c:pt>
                <c:pt idx="60">
                  <c:v>4.9999999999999991</c:v>
                </c:pt>
              </c:numCache>
            </c:numRef>
          </c:cat>
          <c:val>
            <c:numRef>
              <c:f>'Ejer2 - MC'!$J$4:$J$64</c:f>
              <c:numCache>
                <c:formatCode>General</c:formatCode>
                <c:ptCount val="61"/>
                <c:pt idx="0">
                  <c:v>1</c:v>
                </c:pt>
                <c:pt idx="1">
                  <c:v>0.99875078092458092</c:v>
                </c:pt>
                <c:pt idx="2">
                  <c:v>0.99750312239746008</c:v>
                </c:pt>
                <c:pt idx="3">
                  <c:v>0.99625702246917103</c:v>
                </c:pt>
                <c:pt idx="4">
                  <c:v>0.99501247919268232</c:v>
                </c:pt>
                <c:pt idx="5">
                  <c:v>0.9937694906233947</c:v>
                </c:pt>
                <c:pt idx="6">
                  <c:v>0.99252805481913842</c:v>
                </c:pt>
                <c:pt idx="7">
                  <c:v>0.99128816984016976</c:v>
                </c:pt>
                <c:pt idx="8">
                  <c:v>0.99004983374916811</c:v>
                </c:pt>
                <c:pt idx="9">
                  <c:v>0.98881304461123309</c:v>
                </c:pt>
                <c:pt idx="10">
                  <c:v>0.98757780049388144</c:v>
                </c:pt>
                <c:pt idx="11">
                  <c:v>0.98634409946704404</c:v>
                </c:pt>
                <c:pt idx="12">
                  <c:v>0.98511193960306265</c:v>
                </c:pt>
                <c:pt idx="13">
                  <c:v>0.9838813189766874</c:v>
                </c:pt>
                <c:pt idx="14">
                  <c:v>0.9826522356650732</c:v>
                </c:pt>
                <c:pt idx="15">
                  <c:v>0.98142468774777714</c:v>
                </c:pt>
                <c:pt idx="16">
                  <c:v>0.98019867330675536</c:v>
                </c:pt>
                <c:pt idx="17">
                  <c:v>0.97897419042636002</c:v>
                </c:pt>
                <c:pt idx="18">
                  <c:v>0.97775123719333634</c:v>
                </c:pt>
                <c:pt idx="19">
                  <c:v>0.97652981169681985</c:v>
                </c:pt>
                <c:pt idx="20">
                  <c:v>0.97530991202833273</c:v>
                </c:pt>
                <c:pt idx="21">
                  <c:v>0.97409153628178158</c:v>
                </c:pt>
                <c:pt idx="22">
                  <c:v>0.972874682553454</c:v>
                </c:pt>
                <c:pt idx="23">
                  <c:v>0.97165934894201589</c:v>
                </c:pt>
                <c:pt idx="24">
                  <c:v>0.97044553354850815</c:v>
                </c:pt>
                <c:pt idx="25">
                  <c:v>0.96923323447634413</c:v>
                </c:pt>
                <c:pt idx="26">
                  <c:v>0.96802244983130603</c:v>
                </c:pt>
                <c:pt idx="27">
                  <c:v>0.96681317772154285</c:v>
                </c:pt>
                <c:pt idx="28">
                  <c:v>0.96560541625756646</c:v>
                </c:pt>
                <c:pt idx="29">
                  <c:v>0.96439916355224953</c:v>
                </c:pt>
                <c:pt idx="30">
                  <c:v>0.96319441772082182</c:v>
                </c:pt>
                <c:pt idx="31">
                  <c:v>0.96199117688086766</c:v>
                </c:pt>
                <c:pt idx="32">
                  <c:v>0.96078943915232318</c:v>
                </c:pt>
                <c:pt idx="33">
                  <c:v>0.95958920265747283</c:v>
                </c:pt>
                <c:pt idx="34">
                  <c:v>0.95839046552094687</c:v>
                </c:pt>
                <c:pt idx="35">
                  <c:v>0.95719322586971833</c:v>
                </c:pt>
                <c:pt idx="36">
                  <c:v>0.95599748183309985</c:v>
                </c:pt>
                <c:pt idx="37">
                  <c:v>0.95480323154274138</c:v>
                </c:pt>
                <c:pt idx="38">
                  <c:v>0.95361047313262626</c:v>
                </c:pt>
                <c:pt idx="39">
                  <c:v>0.9524192047390696</c:v>
                </c:pt>
                <c:pt idx="40">
                  <c:v>0.95122942450071402</c:v>
                </c:pt>
                <c:pt idx="41">
                  <c:v>0.95004113055852768</c:v>
                </c:pt>
                <c:pt idx="42">
                  <c:v>0.94885432105580125</c:v>
                </c:pt>
                <c:pt idx="43">
                  <c:v>0.94766899413814443</c:v>
                </c:pt>
                <c:pt idx="44">
                  <c:v>0.94648514795348382</c:v>
                </c:pt>
                <c:pt idx="45">
                  <c:v>0.94530278065205942</c:v>
                </c:pt>
                <c:pt idx="46">
                  <c:v>0.94412189038642214</c:v>
                </c:pt>
                <c:pt idx="47">
                  <c:v>0.94294247531143061</c:v>
                </c:pt>
                <c:pt idx="48">
                  <c:v>0.94176453358424872</c:v>
                </c:pt>
                <c:pt idx="49">
                  <c:v>0.94058806336434209</c:v>
                </c:pt>
                <c:pt idx="50">
                  <c:v>0.93941306281347581</c:v>
                </c:pt>
                <c:pt idx="51">
                  <c:v>0.93823953009571126</c:v>
                </c:pt>
                <c:pt idx="52">
                  <c:v>0.93706746337740343</c:v>
                </c:pt>
                <c:pt idx="53">
                  <c:v>0.9358968608271977</c:v>
                </c:pt>
                <c:pt idx="54">
                  <c:v>0.93472772061602749</c:v>
                </c:pt>
                <c:pt idx="55">
                  <c:v>0.93356004091711098</c:v>
                </c:pt>
                <c:pt idx="56">
                  <c:v>0.93239381990594827</c:v>
                </c:pt>
                <c:pt idx="57">
                  <c:v>0.93122905576031878</c:v>
                </c:pt>
                <c:pt idx="58">
                  <c:v>0.93006574666027853</c:v>
                </c:pt>
                <c:pt idx="59">
                  <c:v>0.92890389078815649</c:v>
                </c:pt>
                <c:pt idx="60">
                  <c:v>0.92774348632855286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'Ejer2 - MC'!$K$3</c:f>
              <c:strCache>
                <c:ptCount val="1"/>
                <c:pt idx="0">
                  <c:v>P_C(t,t_i)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'Ejer2 - MC'!$E$4:$E$64</c:f>
              <c:numCache>
                <c:formatCode>0.00</c:formatCode>
                <c:ptCount val="61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0.41666666666666663</c:v>
                </c:pt>
                <c:pt idx="6">
                  <c:v>0.49999999999999994</c:v>
                </c:pt>
                <c:pt idx="7">
                  <c:v>0.58333333333333326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0.91666666666666674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1.1666666666666665</c:v>
                </c:pt>
                <c:pt idx="15">
                  <c:v>1.2499999999999998</c:v>
                </c:pt>
                <c:pt idx="16">
                  <c:v>1.333333333333333</c:v>
                </c:pt>
                <c:pt idx="17">
                  <c:v>1.4166666666666663</c:v>
                </c:pt>
                <c:pt idx="18">
                  <c:v>1.4999999999999996</c:v>
                </c:pt>
                <c:pt idx="19">
                  <c:v>1.5833333333333328</c:v>
                </c:pt>
                <c:pt idx="20">
                  <c:v>1.6666666666666661</c:v>
                </c:pt>
                <c:pt idx="21">
                  <c:v>1.7499999999999993</c:v>
                </c:pt>
                <c:pt idx="22">
                  <c:v>1.8333333333333326</c:v>
                </c:pt>
                <c:pt idx="23">
                  <c:v>1.9166666666666659</c:v>
                </c:pt>
                <c:pt idx="24">
                  <c:v>1.9999999999999991</c:v>
                </c:pt>
                <c:pt idx="25">
                  <c:v>2.0833333333333326</c:v>
                </c:pt>
                <c:pt idx="26">
                  <c:v>2.1666666666666661</c:v>
                </c:pt>
                <c:pt idx="27">
                  <c:v>2.2499999999999996</c:v>
                </c:pt>
                <c:pt idx="28">
                  <c:v>2.333333333333333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2.666666666666667</c:v>
                </c:pt>
                <c:pt idx="33">
                  <c:v>2.7500000000000004</c:v>
                </c:pt>
                <c:pt idx="34">
                  <c:v>2.8333333333333339</c:v>
                </c:pt>
                <c:pt idx="35">
                  <c:v>2.9166666666666674</c:v>
                </c:pt>
                <c:pt idx="36">
                  <c:v>3.0000000000000009</c:v>
                </c:pt>
                <c:pt idx="37">
                  <c:v>3.0833333333333344</c:v>
                </c:pt>
                <c:pt idx="38">
                  <c:v>3.1666666666666679</c:v>
                </c:pt>
                <c:pt idx="39">
                  <c:v>3.2500000000000013</c:v>
                </c:pt>
                <c:pt idx="40">
                  <c:v>3.3333333333333348</c:v>
                </c:pt>
                <c:pt idx="41">
                  <c:v>3.4166666666666683</c:v>
                </c:pt>
                <c:pt idx="42">
                  <c:v>3.5000000000000018</c:v>
                </c:pt>
                <c:pt idx="43">
                  <c:v>3.5833333333333353</c:v>
                </c:pt>
                <c:pt idx="44">
                  <c:v>3.6666666666666687</c:v>
                </c:pt>
                <c:pt idx="45">
                  <c:v>3.7500000000000022</c:v>
                </c:pt>
                <c:pt idx="46">
                  <c:v>3.8333333333333357</c:v>
                </c:pt>
                <c:pt idx="47">
                  <c:v>3.9166666666666692</c:v>
                </c:pt>
                <c:pt idx="48">
                  <c:v>4.0000000000000027</c:v>
                </c:pt>
                <c:pt idx="49">
                  <c:v>4.0833333333333357</c:v>
                </c:pt>
                <c:pt idx="50">
                  <c:v>4.1666666666666687</c:v>
                </c:pt>
                <c:pt idx="51">
                  <c:v>4.2500000000000018</c:v>
                </c:pt>
                <c:pt idx="52">
                  <c:v>4.3333333333333348</c:v>
                </c:pt>
                <c:pt idx="53">
                  <c:v>4.4166666666666679</c:v>
                </c:pt>
                <c:pt idx="54">
                  <c:v>4.5000000000000009</c:v>
                </c:pt>
                <c:pt idx="55">
                  <c:v>4.5833333333333339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4.9166666666666661</c:v>
                </c:pt>
                <c:pt idx="60">
                  <c:v>4.9999999999999991</c:v>
                </c:pt>
              </c:numCache>
            </c:numRef>
          </c:cat>
          <c:val>
            <c:numRef>
              <c:f>'Ejer2 - MC'!$K$4:$K$64</c:f>
              <c:numCache>
                <c:formatCode>General</c:formatCode>
                <c:ptCount val="61"/>
                <c:pt idx="0">
                  <c:v>1</c:v>
                </c:pt>
                <c:pt idx="1">
                  <c:v>0.99876742690964582</c:v>
                </c:pt>
                <c:pt idx="2">
                  <c:v>0.99753637305571463</c:v>
                </c:pt>
                <c:pt idx="3">
                  <c:v>0.99630683656563657</c:v>
                </c:pt>
                <c:pt idx="4">
                  <c:v>0.99507881556914979</c:v>
                </c:pt>
                <c:pt idx="5">
                  <c:v>0.99385230819829773</c:v>
                </c:pt>
                <c:pt idx="6">
                  <c:v>0.99262731258742609</c:v>
                </c:pt>
                <c:pt idx="7">
                  <c:v>0.99140382687318018</c:v>
                </c:pt>
                <c:pt idx="8">
                  <c:v>0.99018184919450203</c:v>
                </c:pt>
                <c:pt idx="9">
                  <c:v>0.98896137769262771</c:v>
                </c:pt>
                <c:pt idx="10">
                  <c:v>0.98774241051108413</c:v>
                </c:pt>
                <c:pt idx="11">
                  <c:v>0.9865249457956865</c:v>
                </c:pt>
                <c:pt idx="12">
                  <c:v>0.98530898169453562</c:v>
                </c:pt>
                <c:pt idx="13">
                  <c:v>0.98409451635801459</c:v>
                </c:pt>
                <c:pt idx="14">
                  <c:v>0.98288154793878657</c:v>
                </c:pt>
                <c:pt idx="15">
                  <c:v>0.98167007459179145</c:v>
                </c:pt>
                <c:pt idx="16">
                  <c:v>0.98046009447424365</c:v>
                </c:pt>
                <c:pt idx="17">
                  <c:v>0.97925160574562853</c:v>
                </c:pt>
                <c:pt idx="18">
                  <c:v>0.9780446065677002</c:v>
                </c:pt>
                <c:pt idx="19">
                  <c:v>0.97683909510447886</c:v>
                </c:pt>
                <c:pt idx="20">
                  <c:v>0.9756350695222471</c:v>
                </c:pt>
                <c:pt idx="21">
                  <c:v>0.97443252798954805</c:v>
                </c:pt>
                <c:pt idx="22">
                  <c:v>0.97323146867718224</c:v>
                </c:pt>
                <c:pt idx="23">
                  <c:v>0.97203188975820487</c:v>
                </c:pt>
                <c:pt idx="24">
                  <c:v>0.97083378940792275</c:v>
                </c:pt>
                <c:pt idx="25">
                  <c:v>0.96963716580389192</c:v>
                </c:pt>
                <c:pt idx="26">
                  <c:v>0.96844201712591471</c:v>
                </c:pt>
                <c:pt idx="27">
                  <c:v>0.96724834155603689</c:v>
                </c:pt>
                <c:pt idx="28">
                  <c:v>0.96605613727854511</c:v>
                </c:pt>
                <c:pt idx="29">
                  <c:v>0.96486540247996411</c:v>
                </c:pt>
                <c:pt idx="30">
                  <c:v>0.9636761353490535</c:v>
                </c:pt>
                <c:pt idx="31">
                  <c:v>0.96248833407680567</c:v>
                </c:pt>
                <c:pt idx="32">
                  <c:v>0.96130199685644269</c:v>
                </c:pt>
                <c:pt idx="33">
                  <c:v>0.96011712188341369</c:v>
                </c:pt>
                <c:pt idx="34">
                  <c:v>0.95893370735539174</c:v>
                </c:pt>
                <c:pt idx="35">
                  <c:v>0.95775175147227187</c:v>
                </c:pt>
                <c:pt idx="36">
                  <c:v>0.95657125243616759</c:v>
                </c:pt>
                <c:pt idx="37">
                  <c:v>0.95539220845140826</c:v>
                </c:pt>
                <c:pt idx="38">
                  <c:v>0.95421461772453697</c:v>
                </c:pt>
                <c:pt idx="39">
                  <c:v>0.953038478464307</c:v>
                </c:pt>
                <c:pt idx="40">
                  <c:v>0.95186378888167977</c:v>
                </c:pt>
                <c:pt idx="41">
                  <c:v>0.9506905471898216</c:v>
                </c:pt>
                <c:pt idx="42">
                  <c:v>0.94951875160410126</c:v>
                </c:pt>
                <c:pt idx="43">
                  <c:v>0.94834840034208734</c:v>
                </c:pt>
                <c:pt idx="44">
                  <c:v>0.9471794916235452</c:v>
                </c:pt>
                <c:pt idx="45">
                  <c:v>0.94601202367043458</c:v>
                </c:pt>
                <c:pt idx="46">
                  <c:v>0.94484599470690689</c:v>
                </c:pt>
                <c:pt idx="47">
                  <c:v>0.94368140295930214</c:v>
                </c:pt>
                <c:pt idx="48">
                  <c:v>0.94251824665614681</c:v>
                </c:pt>
                <c:pt idx="49">
                  <c:v>0.94135652402815062</c:v>
                </c:pt>
                <c:pt idx="50">
                  <c:v>0.94019623330820412</c:v>
                </c:pt>
                <c:pt idx="51">
                  <c:v>0.939037372731376</c:v>
                </c:pt>
                <c:pt idx="52">
                  <c:v>0.93787994053491031</c:v>
                </c:pt>
                <c:pt idx="53">
                  <c:v>0.93672393495822404</c:v>
                </c:pt>
                <c:pt idx="54">
                  <c:v>0.93556935424290377</c:v>
                </c:pt>
                <c:pt idx="55">
                  <c:v>0.93441619663270392</c:v>
                </c:pt>
                <c:pt idx="56">
                  <c:v>0.93326446037354327</c:v>
                </c:pt>
                <c:pt idx="57">
                  <c:v>0.93211414371350287</c:v>
                </c:pt>
                <c:pt idx="58">
                  <c:v>0.93096524490282306</c:v>
                </c:pt>
                <c:pt idx="59">
                  <c:v>0.92981776219390078</c:v>
                </c:pt>
                <c:pt idx="60">
                  <c:v>0.92867169384128723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357176"/>
        <c:axId val="477357568"/>
      </c:lineChart>
      <c:catAx>
        <c:axId val="477357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7568"/>
        <c:crosses val="autoZero"/>
        <c:auto val="1"/>
        <c:lblAlgn val="ctr"/>
        <c:lblOffset val="100"/>
        <c:noMultiLvlLbl val="0"/>
      </c:catAx>
      <c:valAx>
        <c:axId val="477357568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Prob</a:t>
                </a:r>
                <a:r>
                  <a:rPr lang="es-ES" baseline="0"/>
                  <a:t> Default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7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'Ejer2 - MC'!$V$19:$V$273</c:f>
              <c:numCache>
                <c:formatCode>General</c:formatCode>
                <c:ptCount val="255"/>
                <c:pt idx="0">
                  <c:v>0.41680676603364186</c:v>
                </c:pt>
                <c:pt idx="1">
                  <c:v>8.2155286091940893E-2</c:v>
                </c:pt>
                <c:pt idx="2">
                  <c:v>0.31153001593929874</c:v>
                </c:pt>
                <c:pt idx="3">
                  <c:v>0.54935105808823603</c:v>
                </c:pt>
                <c:pt idx="4">
                  <c:v>0.3554924278050916</c:v>
                </c:pt>
                <c:pt idx="5">
                  <c:v>0.87209322970776237</c:v>
                </c:pt>
                <c:pt idx="6">
                  <c:v>0.55217859610875775</c:v>
                </c:pt>
                <c:pt idx="7">
                  <c:v>0.89238730935491117</c:v>
                </c:pt>
                <c:pt idx="8">
                  <c:v>0.90134907855439306</c:v>
                </c:pt>
                <c:pt idx="9">
                  <c:v>0.84624495189786897</c:v>
                </c:pt>
                <c:pt idx="10">
                  <c:v>7.0105743308331969E-2</c:v>
                </c:pt>
                <c:pt idx="11">
                  <c:v>9.4485551640690169E-2</c:v>
                </c:pt>
                <c:pt idx="12">
                  <c:v>0.86064286351135855</c:v>
                </c:pt>
                <c:pt idx="13">
                  <c:v>0.31142380212459309</c:v>
                </c:pt>
                <c:pt idx="14">
                  <c:v>0.43893810412437573</c:v>
                </c:pt>
                <c:pt idx="15">
                  <c:v>0.63017827211472532</c:v>
                </c:pt>
                <c:pt idx="16">
                  <c:v>0.58816255751140467</c:v>
                </c:pt>
                <c:pt idx="17">
                  <c:v>0.61690401449074939</c:v>
                </c:pt>
                <c:pt idx="18">
                  <c:v>0.18221948003531196</c:v>
                </c:pt>
                <c:pt idx="19">
                  <c:v>0.62993503209298163</c:v>
                </c:pt>
                <c:pt idx="20">
                  <c:v>0.29510543311502169</c:v>
                </c:pt>
                <c:pt idx="21">
                  <c:v>0.71523972773708022</c:v>
                </c:pt>
                <c:pt idx="22">
                  <c:v>0.80670529368777777</c:v>
                </c:pt>
                <c:pt idx="23">
                  <c:v>0.16893167084945104</c:v>
                </c:pt>
                <c:pt idx="24">
                  <c:v>0.63274191658800616</c:v>
                </c:pt>
                <c:pt idx="25">
                  <c:v>0.2617087748958099</c:v>
                </c:pt>
                <c:pt idx="26">
                  <c:v>0.58159954722528218</c:v>
                </c:pt>
                <c:pt idx="27">
                  <c:v>0.96742356276923391</c:v>
                </c:pt>
                <c:pt idx="28">
                  <c:v>0.66148842208656933</c:v>
                </c:pt>
                <c:pt idx="29">
                  <c:v>0.20326981882663808</c:v>
                </c:pt>
                <c:pt idx="30">
                  <c:v>0.74107753164165335</c:v>
                </c:pt>
                <c:pt idx="31">
                  <c:v>0.29146374168820566</c:v>
                </c:pt>
                <c:pt idx="32">
                  <c:v>0.84360173787699499</c:v>
                </c:pt>
                <c:pt idx="33">
                  <c:v>0.95023140502785486</c:v>
                </c:pt>
                <c:pt idx="34">
                  <c:v>0.1170870216575034</c:v>
                </c:pt>
                <c:pt idx="35">
                  <c:v>0.95912070733051968</c:v>
                </c:pt>
                <c:pt idx="36">
                  <c:v>0.82407960008319125</c:v>
                </c:pt>
                <c:pt idx="37">
                  <c:v>0.9932188916474638</c:v>
                </c:pt>
                <c:pt idx="38">
                  <c:v>0.4083072648642323</c:v>
                </c:pt>
                <c:pt idx="39">
                  <c:v>0.86061129754844357</c:v>
                </c:pt>
                <c:pt idx="40">
                  <c:v>0.15130316830061807</c:v>
                </c:pt>
                <c:pt idx="41">
                  <c:v>0.75993361607498855</c:v>
                </c:pt>
                <c:pt idx="42">
                  <c:v>0.12060175277487939</c:v>
                </c:pt>
                <c:pt idx="43">
                  <c:v>0.93204928507784668</c:v>
                </c:pt>
                <c:pt idx="44">
                  <c:v>0.95179391642729538</c:v>
                </c:pt>
                <c:pt idx="45">
                  <c:v>0.56361143170811667</c:v>
                </c:pt>
                <c:pt idx="46">
                  <c:v>0.72541605279290411</c:v>
                </c:pt>
                <c:pt idx="47">
                  <c:v>0.52343402528643113</c:v>
                </c:pt>
                <c:pt idx="48">
                  <c:v>0.29683748670696797</c:v>
                </c:pt>
                <c:pt idx="49">
                  <c:v>0.26949905225201709</c:v>
                </c:pt>
                <c:pt idx="50">
                  <c:v>0.60933371522667912</c:v>
                </c:pt>
                <c:pt idx="51">
                  <c:v>0.9423972329121697</c:v>
                </c:pt>
                <c:pt idx="52">
                  <c:v>0.38003361032469141</c:v>
                </c:pt>
                <c:pt idx="53">
                  <c:v>0.90695273096151086</c:v>
                </c:pt>
                <c:pt idx="54">
                  <c:v>0.1204081843015401</c:v>
                </c:pt>
                <c:pt idx="55">
                  <c:v>0.38850462315284739</c:v>
                </c:pt>
                <c:pt idx="56">
                  <c:v>0.94360234615699201</c:v>
                </c:pt>
                <c:pt idx="57">
                  <c:v>5.3071060413559135E-2</c:v>
                </c:pt>
                <c:pt idx="58">
                  <c:v>0.85167365621245106</c:v>
                </c:pt>
                <c:pt idx="59">
                  <c:v>0.56401718915252275</c:v>
                </c:pt>
                <c:pt idx="60">
                  <c:v>0.94842083453213233</c:v>
                </c:pt>
                <c:pt idx="61">
                  <c:v>4.4153741320397732E-2</c:v>
                </c:pt>
                <c:pt idx="62">
                  <c:v>0.79369011927039379</c:v>
                </c:pt>
                <c:pt idx="63">
                  <c:v>0.58627653139582581</c:v>
                </c:pt>
                <c:pt idx="64">
                  <c:v>0.22343981959966741</c:v>
                </c:pt>
                <c:pt idx="65">
                  <c:v>0.1846128047861928</c:v>
                </c:pt>
                <c:pt idx="66">
                  <c:v>0.66330806430044897</c:v>
                </c:pt>
                <c:pt idx="67">
                  <c:v>0.10527754337641415</c:v>
                </c:pt>
                <c:pt idx="68">
                  <c:v>0.69546695351044951</c:v>
                </c:pt>
                <c:pt idx="69">
                  <c:v>0.18088994090019528</c:v>
                </c:pt>
                <c:pt idx="70">
                  <c:v>0.15722625618906771</c:v>
                </c:pt>
                <c:pt idx="71">
                  <c:v>0.30906296459131555</c:v>
                </c:pt>
                <c:pt idx="72">
                  <c:v>0.75375224872785251</c:v>
                </c:pt>
                <c:pt idx="73">
                  <c:v>0.53281643270245937</c:v>
                </c:pt>
                <c:pt idx="74">
                  <c:v>0.80479440528809076</c:v>
                </c:pt>
                <c:pt idx="75">
                  <c:v>0.61850479453475393</c:v>
                </c:pt>
                <c:pt idx="76">
                  <c:v>0.37604442869414234</c:v>
                </c:pt>
                <c:pt idx="77">
                  <c:v>0.83140796430607766</c:v>
                </c:pt>
                <c:pt idx="78">
                  <c:v>0.26078854253652328</c:v>
                </c:pt>
                <c:pt idx="79">
                  <c:v>0.39878262975112122</c:v>
                </c:pt>
                <c:pt idx="80">
                  <c:v>0.44429880525637289</c:v>
                </c:pt>
                <c:pt idx="81">
                  <c:v>3.703385579498808E-2</c:v>
                </c:pt>
                <c:pt idx="82">
                  <c:v>0.46854121012654859</c:v>
                </c:pt>
                <c:pt idx="83">
                  <c:v>0.34038602608951707</c:v>
                </c:pt>
                <c:pt idx="84">
                  <c:v>0.92430213911086012</c:v>
                </c:pt>
                <c:pt idx="85">
                  <c:v>0.60408061610764086</c:v>
                </c:pt>
                <c:pt idx="86">
                  <c:v>0.57297964367238741</c:v>
                </c:pt>
                <c:pt idx="87">
                  <c:v>0.46254100283736233</c:v>
                </c:pt>
                <c:pt idx="88">
                  <c:v>0.13685239502700597</c:v>
                </c:pt>
                <c:pt idx="89">
                  <c:v>0.91333821302492124</c:v>
                </c:pt>
                <c:pt idx="90">
                  <c:v>0.53579189555790585</c:v>
                </c:pt>
                <c:pt idx="91">
                  <c:v>5.1073511721416165E-2</c:v>
                </c:pt>
                <c:pt idx="92">
                  <c:v>0.72332512073599387</c:v>
                </c:pt>
                <c:pt idx="93">
                  <c:v>0.97917307753305438</c:v>
                </c:pt>
                <c:pt idx="94">
                  <c:v>0.89402902925946726</c:v>
                </c:pt>
                <c:pt idx="95">
                  <c:v>0.13157063457901297</c:v>
                </c:pt>
                <c:pt idx="96">
                  <c:v>0.41188465476873459</c:v>
                </c:pt>
                <c:pt idx="97">
                  <c:v>0.83729779222609191</c:v>
                </c:pt>
                <c:pt idx="98">
                  <c:v>0.38870687244790991</c:v>
                </c:pt>
                <c:pt idx="99">
                  <c:v>0.80990070470675468</c:v>
                </c:pt>
                <c:pt idx="100">
                  <c:v>0.9989691340656105</c:v>
                </c:pt>
                <c:pt idx="101">
                  <c:v>0.77604535406822517</c:v>
                </c:pt>
                <c:pt idx="102">
                  <c:v>0.14382679172344326</c:v>
                </c:pt>
                <c:pt idx="103">
                  <c:v>0.47158051675129775</c:v>
                </c:pt>
                <c:pt idx="104">
                  <c:v>0.8930172673869905</c:v>
                </c:pt>
                <c:pt idx="105">
                  <c:v>0.21417558863561303</c:v>
                </c:pt>
                <c:pt idx="106">
                  <c:v>0.29878339646159124</c:v>
                </c:pt>
                <c:pt idx="107">
                  <c:v>0.47973816500799971</c:v>
                </c:pt>
                <c:pt idx="108">
                  <c:v>1.2485487440058063E-2</c:v>
                </c:pt>
                <c:pt idx="109">
                  <c:v>0.68979144892480548</c:v>
                </c:pt>
                <c:pt idx="110">
                  <c:v>0.616052529434445</c:v>
                </c:pt>
                <c:pt idx="111">
                  <c:v>0.35750467089357396</c:v>
                </c:pt>
                <c:pt idx="112">
                  <c:v>0.97993244950466751</c:v>
                </c:pt>
                <c:pt idx="113">
                  <c:v>0.16609113651843432</c:v>
                </c:pt>
                <c:pt idx="114">
                  <c:v>0.59097936503637039</c:v>
                </c:pt>
                <c:pt idx="115">
                  <c:v>0.3293063830220746</c:v>
                </c:pt>
                <c:pt idx="116">
                  <c:v>0.13199276086377076</c:v>
                </c:pt>
                <c:pt idx="117">
                  <c:v>0.21901687895131428</c:v>
                </c:pt>
                <c:pt idx="118">
                  <c:v>0.79413234445289338</c:v>
                </c:pt>
                <c:pt idx="119">
                  <c:v>0.83410859098210899</c:v>
                </c:pt>
                <c:pt idx="120">
                  <c:v>0.82199971981801079</c:v>
                </c:pt>
                <c:pt idx="121">
                  <c:v>0.75622855472257389</c:v>
                </c:pt>
                <c:pt idx="122">
                  <c:v>0.82448048691235676</c:v>
                </c:pt>
                <c:pt idx="123">
                  <c:v>0.41314970807956131</c:v>
                </c:pt>
                <c:pt idx="124">
                  <c:v>0.12601880306600055</c:v>
                </c:pt>
                <c:pt idx="125">
                  <c:v>1.0501262346605311E-2</c:v>
                </c:pt>
                <c:pt idx="126">
                  <c:v>0.86315304716279395</c:v>
                </c:pt>
                <c:pt idx="127">
                  <c:v>6.9145125867853707E-2</c:v>
                </c:pt>
                <c:pt idx="128">
                  <c:v>0.30644499014232818</c:v>
                </c:pt>
                <c:pt idx="129">
                  <c:v>0.46168064081779492</c:v>
                </c:pt>
                <c:pt idx="130">
                  <c:v>0.57913600608926141</c:v>
                </c:pt>
                <c:pt idx="131">
                  <c:v>0.71712744525140126</c:v>
                </c:pt>
                <c:pt idx="132">
                  <c:v>0.16648692883288696</c:v>
                </c:pt>
                <c:pt idx="133">
                  <c:v>0.20580559977626156</c:v>
                </c:pt>
                <c:pt idx="134">
                  <c:v>0.36184348453344495</c:v>
                </c:pt>
                <c:pt idx="135">
                  <c:v>0.66619773578807806</c:v>
                </c:pt>
                <c:pt idx="136">
                  <c:v>4.4693077352082167E-2</c:v>
                </c:pt>
                <c:pt idx="137">
                  <c:v>0.89111951580765736</c:v>
                </c:pt>
                <c:pt idx="138">
                  <c:v>0.53643795963220031</c:v>
                </c:pt>
                <c:pt idx="139">
                  <c:v>0.14043280666622093</c:v>
                </c:pt>
                <c:pt idx="140">
                  <c:v>0.87797905927888609</c:v>
                </c:pt>
                <c:pt idx="141">
                  <c:v>0.46302383419799997</c:v>
                </c:pt>
                <c:pt idx="142">
                  <c:v>5.1437674617164308E-2</c:v>
                </c:pt>
                <c:pt idx="143">
                  <c:v>0.37181163651374427</c:v>
                </c:pt>
                <c:pt idx="144">
                  <c:v>0.8326225353013974</c:v>
                </c:pt>
                <c:pt idx="145">
                  <c:v>0.99027951585620222</c:v>
                </c:pt>
                <c:pt idx="146">
                  <c:v>0.78684175109750354</c:v>
                </c:pt>
                <c:pt idx="147">
                  <c:v>0.43894519764144591</c:v>
                </c:pt>
                <c:pt idx="148">
                  <c:v>0.18897117525167961</c:v>
                </c:pt>
                <c:pt idx="149">
                  <c:v>0.51007771759192599</c:v>
                </c:pt>
                <c:pt idx="150">
                  <c:v>0.75831180232347839</c:v>
                </c:pt>
                <c:pt idx="151">
                  <c:v>0.86623788201170804</c:v>
                </c:pt>
                <c:pt idx="152">
                  <c:v>0.84287205251508335</c:v>
                </c:pt>
                <c:pt idx="153">
                  <c:v>0.74367851354007986</c:v>
                </c:pt>
                <c:pt idx="154">
                  <c:v>0.61828827002591236</c:v>
                </c:pt>
                <c:pt idx="155">
                  <c:v>0.2939890359374473</c:v>
                </c:pt>
                <c:pt idx="156">
                  <c:v>2.3570801987922385E-2</c:v>
                </c:pt>
                <c:pt idx="157">
                  <c:v>6.8538811082959228E-2</c:v>
                </c:pt>
                <c:pt idx="158">
                  <c:v>0.61382788554341894</c:v>
                </c:pt>
                <c:pt idx="159">
                  <c:v>0.49167483076735785</c:v>
                </c:pt>
                <c:pt idx="160">
                  <c:v>0.58281771035790664</c:v>
                </c:pt>
                <c:pt idx="161">
                  <c:v>0.30678318878397404</c:v>
                </c:pt>
                <c:pt idx="162">
                  <c:v>0.32984375022317358</c:v>
                </c:pt>
                <c:pt idx="163">
                  <c:v>0.12994633556816682</c:v>
                </c:pt>
                <c:pt idx="164">
                  <c:v>0.74085017772242512</c:v>
                </c:pt>
                <c:pt idx="165">
                  <c:v>0.9404177797964538</c:v>
                </c:pt>
                <c:pt idx="166">
                  <c:v>0.44144573768504514</c:v>
                </c:pt>
                <c:pt idx="167">
                  <c:v>0.88536833604939469</c:v>
                </c:pt>
                <c:pt idx="168">
                  <c:v>3.5737931728061945E-2</c:v>
                </c:pt>
                <c:pt idx="169">
                  <c:v>0.79280065129387212</c:v>
                </c:pt>
                <c:pt idx="170">
                  <c:v>0.90096528642235585</c:v>
                </c:pt>
                <c:pt idx="171">
                  <c:v>0.12321774121169327</c:v>
                </c:pt>
                <c:pt idx="172">
                  <c:v>0.73577289162298209</c:v>
                </c:pt>
                <c:pt idx="173">
                  <c:v>0.79551914107009813</c:v>
                </c:pt>
                <c:pt idx="174">
                  <c:v>0.21186742177260975</c:v>
                </c:pt>
                <c:pt idx="175">
                  <c:v>0.9746513508927841</c:v>
                </c:pt>
                <c:pt idx="176">
                  <c:v>0.47193224941846346</c:v>
                </c:pt>
                <c:pt idx="177">
                  <c:v>0.54812934983701578</c:v>
                </c:pt>
                <c:pt idx="178">
                  <c:v>0.5083550186800313</c:v>
                </c:pt>
                <c:pt idx="179">
                  <c:v>0.64031613179279501</c:v>
                </c:pt>
                <c:pt idx="180">
                  <c:v>0.89545270907476215</c:v>
                </c:pt>
                <c:pt idx="181">
                  <c:v>0.49292289185738158</c:v>
                </c:pt>
                <c:pt idx="182">
                  <c:v>0.85070419755345117</c:v>
                </c:pt>
                <c:pt idx="183">
                  <c:v>0.94806191294931708</c:v>
                </c:pt>
                <c:pt idx="184">
                  <c:v>0.48169883229305555</c:v>
                </c:pt>
                <c:pt idx="185">
                  <c:v>0.93708511806767159</c:v>
                </c:pt>
                <c:pt idx="186">
                  <c:v>0.93796193045886145</c:v>
                </c:pt>
                <c:pt idx="187">
                  <c:v>0.28759622922753381</c:v>
                </c:pt>
                <c:pt idx="188">
                  <c:v>0.25988003946854377</c:v>
                </c:pt>
                <c:pt idx="189">
                  <c:v>0.88843989183547933</c:v>
                </c:pt>
                <c:pt idx="190">
                  <c:v>0.60397669059580605</c:v>
                </c:pt>
                <c:pt idx="191">
                  <c:v>0.49031571617171432</c:v>
                </c:pt>
                <c:pt idx="192">
                  <c:v>0.21408592050423725</c:v>
                </c:pt>
                <c:pt idx="193">
                  <c:v>0.64347147337239541</c:v>
                </c:pt>
                <c:pt idx="194">
                  <c:v>0.89707850458051086</c:v>
                </c:pt>
                <c:pt idx="195">
                  <c:v>0.7823574387689235</c:v>
                </c:pt>
                <c:pt idx="196">
                  <c:v>0.93657480146717842</c:v>
                </c:pt>
                <c:pt idx="197">
                  <c:v>0.28477384996552468</c:v>
                </c:pt>
                <c:pt idx="198">
                  <c:v>0.89927297633065972</c:v>
                </c:pt>
                <c:pt idx="199">
                  <c:v>0.27750499272031548</c:v>
                </c:pt>
                <c:pt idx="200">
                  <c:v>3.5350573832850674E-2</c:v>
                </c:pt>
                <c:pt idx="201">
                  <c:v>0.26655445344934769</c:v>
                </c:pt>
                <c:pt idx="202">
                  <c:v>0.21556718126859498</c:v>
                </c:pt>
                <c:pt idx="203">
                  <c:v>0.43043832723414299</c:v>
                </c:pt>
                <c:pt idx="204">
                  <c:v>0.45430298755733733</c:v>
                </c:pt>
                <c:pt idx="205">
                  <c:v>0.36909113610159749</c:v>
                </c:pt>
                <c:pt idx="206">
                  <c:v>0.14226516385410759</c:v>
                </c:pt>
                <c:pt idx="207">
                  <c:v>0.10259102813817456</c:v>
                </c:pt>
                <c:pt idx="208">
                  <c:v>0.27075358461293986</c:v>
                </c:pt>
                <c:pt idx="209">
                  <c:v>0.88717312942108884</c:v>
                </c:pt>
                <c:pt idx="210">
                  <c:v>0.68764748674004728</c:v>
                </c:pt>
                <c:pt idx="211">
                  <c:v>0.48659411714275957</c:v>
                </c:pt>
                <c:pt idx="212">
                  <c:v>0.91369552975357649</c:v>
                </c:pt>
                <c:pt idx="213">
                  <c:v>0.43143738279478705</c:v>
                </c:pt>
                <c:pt idx="214">
                  <c:v>0.61436972922046962</c:v>
                </c:pt>
                <c:pt idx="215">
                  <c:v>0.55511217957319781</c:v>
                </c:pt>
                <c:pt idx="216">
                  <c:v>0.50012927173079491</c:v>
                </c:pt>
                <c:pt idx="217">
                  <c:v>0.66468334540652541</c:v>
                </c:pt>
                <c:pt idx="218">
                  <c:v>8.0765832719258634E-2</c:v>
                </c:pt>
                <c:pt idx="219">
                  <c:v>0.29894807014927371</c:v>
                </c:pt>
                <c:pt idx="220">
                  <c:v>0.990301280578189</c:v>
                </c:pt>
                <c:pt idx="221">
                  <c:v>0.31911505288300923</c:v>
                </c:pt>
                <c:pt idx="222">
                  <c:v>0.59774712265303243</c:v>
                </c:pt>
                <c:pt idx="223">
                  <c:v>0.8724562131193927</c:v>
                </c:pt>
                <c:pt idx="224">
                  <c:v>0.96252301084426051</c:v>
                </c:pt>
                <c:pt idx="225">
                  <c:v>0.92716087584263296</c:v>
                </c:pt>
                <c:pt idx="226">
                  <c:v>0.95293011915772452</c:v>
                </c:pt>
                <c:pt idx="227">
                  <c:v>0.48853690306220587</c:v>
                </c:pt>
                <c:pt idx="228">
                  <c:v>0.6455277623850002</c:v>
                </c:pt>
                <c:pt idx="229">
                  <c:v>0.39407158987804869</c:v>
                </c:pt>
                <c:pt idx="230">
                  <c:v>0.9566677954642191</c:v>
                </c:pt>
                <c:pt idx="231">
                  <c:v>0.14943535861149226</c:v>
                </c:pt>
                <c:pt idx="232">
                  <c:v>0.10910414088078879</c:v>
                </c:pt>
                <c:pt idx="233">
                  <c:v>0.98888233298544637</c:v>
                </c:pt>
                <c:pt idx="234">
                  <c:v>0.21683419414277671</c:v>
                </c:pt>
                <c:pt idx="235">
                  <c:v>0.87780528746478681</c:v>
                </c:pt>
                <c:pt idx="236">
                  <c:v>0.61057066182612385</c:v>
                </c:pt>
                <c:pt idx="237">
                  <c:v>0.28296343534360358</c:v>
                </c:pt>
                <c:pt idx="238">
                  <c:v>0.76552377509537473</c:v>
                </c:pt>
                <c:pt idx="239">
                  <c:v>0.17571085781550622</c:v>
                </c:pt>
                <c:pt idx="240">
                  <c:v>0.75872747000770391</c:v>
                </c:pt>
                <c:pt idx="241">
                  <c:v>0.72945053741674004</c:v>
                </c:pt>
                <c:pt idx="242">
                  <c:v>0.12301198750251641</c:v>
                </c:pt>
                <c:pt idx="243">
                  <c:v>3.5030943406454074E-2</c:v>
                </c:pt>
                <c:pt idx="244">
                  <c:v>0.41194554647211234</c:v>
                </c:pt>
                <c:pt idx="245">
                  <c:v>0.38283991829593633</c:v>
                </c:pt>
                <c:pt idx="246">
                  <c:v>0.82134043660157841</c:v>
                </c:pt>
                <c:pt idx="247">
                  <c:v>0.13873157806880598</c:v>
                </c:pt>
                <c:pt idx="248">
                  <c:v>0.2090260361533508</c:v>
                </c:pt>
                <c:pt idx="249">
                  <c:v>0.58114548135809763</c:v>
                </c:pt>
                <c:pt idx="250">
                  <c:v>0.93925295656884977</c:v>
                </c:pt>
                <c:pt idx="251">
                  <c:v>0.7497686520013328</c:v>
                </c:pt>
                <c:pt idx="252">
                  <c:v>0.24967167627738762</c:v>
                </c:pt>
                <c:pt idx="253">
                  <c:v>0.28053977414339037</c:v>
                </c:pt>
                <c:pt idx="254">
                  <c:v>0.95467688664442552</c:v>
                </c:pt>
              </c:numCache>
            </c:numRef>
          </c:xVal>
          <c:yVal>
            <c:numRef>
              <c:f>'Ejer2 - MC'!$W$19:$W$273</c:f>
              <c:numCache>
                <c:formatCode>General</c:formatCode>
                <c:ptCount val="255"/>
                <c:pt idx="0">
                  <c:v>0.4107828549400705</c:v>
                </c:pt>
                <c:pt idx="1">
                  <c:v>0.59963406794949958</c:v>
                </c:pt>
                <c:pt idx="2">
                  <c:v>0.83250761995029354</c:v>
                </c:pt>
                <c:pt idx="3">
                  <c:v>0.23626618699338708</c:v>
                </c:pt>
                <c:pt idx="4">
                  <c:v>0.61811726684308588</c:v>
                </c:pt>
                <c:pt idx="5">
                  <c:v>6.9361230805779051E-2</c:v>
                </c:pt>
                <c:pt idx="6">
                  <c:v>0.21152644510247653</c:v>
                </c:pt>
                <c:pt idx="7">
                  <c:v>0.98846923734490388</c:v>
                </c:pt>
                <c:pt idx="8">
                  <c:v>6.2150463375163389E-2</c:v>
                </c:pt>
                <c:pt idx="9">
                  <c:v>0.39684854306952944</c:v>
                </c:pt>
                <c:pt idx="10">
                  <c:v>0.31967775768549156</c:v>
                </c:pt>
                <c:pt idx="11">
                  <c:v>0.82728172785569132</c:v>
                </c:pt>
                <c:pt idx="12">
                  <c:v>3.4474212484975841E-2</c:v>
                </c:pt>
                <c:pt idx="13">
                  <c:v>0.28196461980244525</c:v>
                </c:pt>
                <c:pt idx="14">
                  <c:v>0.40656279821243246</c:v>
                </c:pt>
                <c:pt idx="15">
                  <c:v>0.66871316748862197</c:v>
                </c:pt>
                <c:pt idx="16">
                  <c:v>0.90749748382106288</c:v>
                </c:pt>
                <c:pt idx="17">
                  <c:v>0.21256529060833518</c:v>
                </c:pt>
                <c:pt idx="18">
                  <c:v>0.9731679498599114</c:v>
                </c:pt>
                <c:pt idx="19">
                  <c:v>0.40170625275245875</c:v>
                </c:pt>
                <c:pt idx="20">
                  <c:v>0.78859913479073618</c:v>
                </c:pt>
                <c:pt idx="21">
                  <c:v>0.50723877608528989</c:v>
                </c:pt>
                <c:pt idx="22">
                  <c:v>0.32499466991463533</c:v>
                </c:pt>
                <c:pt idx="23">
                  <c:v>0.59964837295974882</c:v>
                </c:pt>
                <c:pt idx="24">
                  <c:v>4.6342069933619778E-2</c:v>
                </c:pt>
                <c:pt idx="25">
                  <c:v>1.0801814273091348E-2</c:v>
                </c:pt>
                <c:pt idx="26">
                  <c:v>0.20387751290156109</c:v>
                </c:pt>
                <c:pt idx="27">
                  <c:v>0.56441393375049764</c:v>
                </c:pt>
                <c:pt idx="28">
                  <c:v>0.32000740389811122</c:v>
                </c:pt>
                <c:pt idx="29">
                  <c:v>0.59251590367330309</c:v>
                </c:pt>
                <c:pt idx="30">
                  <c:v>0.87878410892905823</c:v>
                </c:pt>
                <c:pt idx="31">
                  <c:v>0.49460525052539983</c:v>
                </c:pt>
                <c:pt idx="32">
                  <c:v>0.54684286044584385</c:v>
                </c:pt>
                <c:pt idx="33">
                  <c:v>0.43409319341264518</c:v>
                </c:pt>
                <c:pt idx="34">
                  <c:v>0.45892111838947747</c:v>
                </c:pt>
                <c:pt idx="35">
                  <c:v>0.91685879324934894</c:v>
                </c:pt>
                <c:pt idx="36">
                  <c:v>0.44499978251828443</c:v>
                </c:pt>
                <c:pt idx="37">
                  <c:v>0.5870785820367308</c:v>
                </c:pt>
                <c:pt idx="38">
                  <c:v>0.13044883467677026</c:v>
                </c:pt>
                <c:pt idx="39">
                  <c:v>0.79431406027598195</c:v>
                </c:pt>
                <c:pt idx="40">
                  <c:v>0.80338302596498834</c:v>
                </c:pt>
                <c:pt idx="41">
                  <c:v>0.12012110568858481</c:v>
                </c:pt>
                <c:pt idx="42">
                  <c:v>0.66288471958362549</c:v>
                </c:pt>
                <c:pt idx="43">
                  <c:v>0.6898565370101134</c:v>
                </c:pt>
                <c:pt idx="44">
                  <c:v>6.9020429003216699E-2</c:v>
                </c:pt>
                <c:pt idx="45">
                  <c:v>1.5102823832648493E-2</c:v>
                </c:pt>
                <c:pt idx="46">
                  <c:v>0.5436585654286773</c:v>
                </c:pt>
                <c:pt idx="47">
                  <c:v>0.41484753042123734</c:v>
                </c:pt>
                <c:pt idx="48">
                  <c:v>0.81020389310439234</c:v>
                </c:pt>
                <c:pt idx="49">
                  <c:v>0.56420310226528114</c:v>
                </c:pt>
                <c:pt idx="50">
                  <c:v>0.99964117718903778</c:v>
                </c:pt>
                <c:pt idx="51">
                  <c:v>0.39057189627287126</c:v>
                </c:pt>
                <c:pt idx="52">
                  <c:v>0.30955678810076626</c:v>
                </c:pt>
                <c:pt idx="53">
                  <c:v>0.75381650017661261</c:v>
                </c:pt>
                <c:pt idx="54">
                  <c:v>0.98630549695273018</c:v>
                </c:pt>
                <c:pt idx="55">
                  <c:v>0.87937225809605435</c:v>
                </c:pt>
                <c:pt idx="56">
                  <c:v>0.58840141964735848</c:v>
                </c:pt>
                <c:pt idx="57">
                  <c:v>0.32568531660347932</c:v>
                </c:pt>
                <c:pt idx="58">
                  <c:v>0.97060257503653591</c:v>
                </c:pt>
                <c:pt idx="59">
                  <c:v>0.18349081699194048</c:v>
                </c:pt>
                <c:pt idx="60">
                  <c:v>0.9264202568451998</c:v>
                </c:pt>
                <c:pt idx="61">
                  <c:v>3.8945749157867304E-2</c:v>
                </c:pt>
                <c:pt idx="62">
                  <c:v>0.83350568567390659</c:v>
                </c:pt>
                <c:pt idx="63">
                  <c:v>0.71022305852552869</c:v>
                </c:pt>
                <c:pt idx="64">
                  <c:v>0.14941930855757468</c:v>
                </c:pt>
                <c:pt idx="65">
                  <c:v>0.79439785396528395</c:v>
                </c:pt>
                <c:pt idx="66">
                  <c:v>0.89851053570658612</c:v>
                </c:pt>
                <c:pt idx="67">
                  <c:v>0.24599597223546832</c:v>
                </c:pt>
                <c:pt idx="68">
                  <c:v>0.25707411157183147</c:v>
                </c:pt>
                <c:pt idx="69">
                  <c:v>0.81563252218038995</c:v>
                </c:pt>
                <c:pt idx="70">
                  <c:v>0.6917810946303059</c:v>
                </c:pt>
                <c:pt idx="71">
                  <c:v>0.24287756053595788</c:v>
                </c:pt>
                <c:pt idx="72">
                  <c:v>0.27391017541093765</c:v>
                </c:pt>
                <c:pt idx="73">
                  <c:v>0.3870263312098231</c:v>
                </c:pt>
                <c:pt idx="74">
                  <c:v>0.57181412557530742</c:v>
                </c:pt>
                <c:pt idx="75">
                  <c:v>0.70128442655348844</c:v>
                </c:pt>
                <c:pt idx="76">
                  <c:v>0.67383486657245206</c:v>
                </c:pt>
                <c:pt idx="77">
                  <c:v>0.80716130507353812</c:v>
                </c:pt>
                <c:pt idx="78">
                  <c:v>0.74971205730076151</c:v>
                </c:pt>
                <c:pt idx="79">
                  <c:v>0.72357570924527614</c:v>
                </c:pt>
                <c:pt idx="80">
                  <c:v>0.86649638452511801</c:v>
                </c:pt>
                <c:pt idx="81">
                  <c:v>0.15692012152817503</c:v>
                </c:pt>
                <c:pt idx="82">
                  <c:v>0.73740148037473074</c:v>
                </c:pt>
                <c:pt idx="83">
                  <c:v>0.33381620622864083</c:v>
                </c:pt>
                <c:pt idx="84">
                  <c:v>0.90967873996584991</c:v>
                </c:pt>
                <c:pt idx="85">
                  <c:v>0.31850184418519678</c:v>
                </c:pt>
                <c:pt idx="86">
                  <c:v>0.43657696596142759</c:v>
                </c:pt>
                <c:pt idx="87">
                  <c:v>0.48518836239164198</c:v>
                </c:pt>
                <c:pt idx="88">
                  <c:v>0.57161503937470437</c:v>
                </c:pt>
                <c:pt idx="89">
                  <c:v>0.48993524056561144</c:v>
                </c:pt>
                <c:pt idx="90">
                  <c:v>0.22290519082813043</c:v>
                </c:pt>
                <c:pt idx="91">
                  <c:v>0.97978907237678736</c:v>
                </c:pt>
                <c:pt idx="92">
                  <c:v>7.0055948773390941E-3</c:v>
                </c:pt>
                <c:pt idx="93">
                  <c:v>0.42158077577842712</c:v>
                </c:pt>
                <c:pt idx="94">
                  <c:v>0.71556206526355615</c:v>
                </c:pt>
                <c:pt idx="95">
                  <c:v>9.6837858706249613E-2</c:v>
                </c:pt>
                <c:pt idx="96">
                  <c:v>0.52221173252002007</c:v>
                </c:pt>
                <c:pt idx="97">
                  <c:v>0.1272307918210509</c:v>
                </c:pt>
                <c:pt idx="98">
                  <c:v>8.7685022558484205E-2</c:v>
                </c:pt>
                <c:pt idx="99">
                  <c:v>0.77497971864588855</c:v>
                </c:pt>
                <c:pt idx="100">
                  <c:v>0.66642633406656626</c:v>
                </c:pt>
                <c:pt idx="101">
                  <c:v>0.44377479638627493</c:v>
                </c:pt>
                <c:pt idx="102">
                  <c:v>0.26814550796329406</c:v>
                </c:pt>
                <c:pt idx="103">
                  <c:v>0.65114485810494049</c:v>
                </c:pt>
                <c:pt idx="104">
                  <c:v>0.45095297612896279</c:v>
                </c:pt>
                <c:pt idx="105">
                  <c:v>0.48741779311740163</c:v>
                </c:pt>
                <c:pt idx="106">
                  <c:v>4.1467952106493455E-2</c:v>
                </c:pt>
                <c:pt idx="107">
                  <c:v>0.11522691564821907</c:v>
                </c:pt>
                <c:pt idx="108">
                  <c:v>0.63228998006912529</c:v>
                </c:pt>
                <c:pt idx="109">
                  <c:v>0.99382754844440191</c:v>
                </c:pt>
                <c:pt idx="110">
                  <c:v>0.5204926487872702</c:v>
                </c:pt>
                <c:pt idx="111">
                  <c:v>0.14854640007978859</c:v>
                </c:pt>
                <c:pt idx="112">
                  <c:v>9.0622766722913584E-2</c:v>
                </c:pt>
                <c:pt idx="113">
                  <c:v>4.4995333176556906E-2</c:v>
                </c:pt>
                <c:pt idx="114">
                  <c:v>0.61862060522164208</c:v>
                </c:pt>
                <c:pt idx="115">
                  <c:v>0.30440216463197578</c:v>
                </c:pt>
                <c:pt idx="116">
                  <c:v>0.56442913273047779</c:v>
                </c:pt>
                <c:pt idx="117">
                  <c:v>0.71849103701500694</c:v>
                </c:pt>
                <c:pt idx="118">
                  <c:v>7.7650563732420075E-2</c:v>
                </c:pt>
                <c:pt idx="119">
                  <c:v>0.31207692190423642</c:v>
                </c:pt>
                <c:pt idx="120">
                  <c:v>0.73336660291488154</c:v>
                </c:pt>
                <c:pt idx="121">
                  <c:v>0.29360110327455358</c:v>
                </c:pt>
                <c:pt idx="122">
                  <c:v>9.1008087671485494E-2</c:v>
                </c:pt>
                <c:pt idx="123">
                  <c:v>0.40982747019940768</c:v>
                </c:pt>
                <c:pt idx="124">
                  <c:v>0.71394740481409347</c:v>
                </c:pt>
                <c:pt idx="125">
                  <c:v>0.15694021231928512</c:v>
                </c:pt>
                <c:pt idx="126">
                  <c:v>0.64024749534077241</c:v>
                </c:pt>
                <c:pt idx="127">
                  <c:v>0.64177793636383829</c:v>
                </c:pt>
                <c:pt idx="128">
                  <c:v>0.41977896999236552</c:v>
                </c:pt>
                <c:pt idx="129">
                  <c:v>0.5355482616439502</c:v>
                </c:pt>
                <c:pt idx="130">
                  <c:v>0.46902838252701873</c:v>
                </c:pt>
                <c:pt idx="131">
                  <c:v>0.40266034248240146</c:v>
                </c:pt>
                <c:pt idx="132">
                  <c:v>0.81597431411923738</c:v>
                </c:pt>
                <c:pt idx="133">
                  <c:v>0.73681261609489435</c:v>
                </c:pt>
                <c:pt idx="134">
                  <c:v>0.70477931406956762</c:v>
                </c:pt>
                <c:pt idx="135">
                  <c:v>0.68615201048716168</c:v>
                </c:pt>
                <c:pt idx="136">
                  <c:v>0.46822728277235648</c:v>
                </c:pt>
                <c:pt idx="137">
                  <c:v>0.96004092805048813</c:v>
                </c:pt>
                <c:pt idx="138">
                  <c:v>0.95735461521277565</c:v>
                </c:pt>
                <c:pt idx="139">
                  <c:v>0.46933803184166778</c:v>
                </c:pt>
                <c:pt idx="140">
                  <c:v>0.7866267225437894</c:v>
                </c:pt>
                <c:pt idx="141">
                  <c:v>7.1867810936104615E-2</c:v>
                </c:pt>
                <c:pt idx="142">
                  <c:v>0.67154128638426169</c:v>
                </c:pt>
                <c:pt idx="143">
                  <c:v>0.76787543524496404</c:v>
                </c:pt>
                <c:pt idx="144">
                  <c:v>0.82790426012983909</c:v>
                </c:pt>
                <c:pt idx="145">
                  <c:v>0.34039160539618118</c:v>
                </c:pt>
                <c:pt idx="146">
                  <c:v>0.2222104410349236</c:v>
                </c:pt>
                <c:pt idx="147">
                  <c:v>0.66828286558402095</c:v>
                </c:pt>
                <c:pt idx="148">
                  <c:v>3.4117628891227603E-2</c:v>
                </c:pt>
                <c:pt idx="149">
                  <c:v>0.328316302405667</c:v>
                </c:pt>
                <c:pt idx="150">
                  <c:v>0.83949424723315202</c:v>
                </c:pt>
                <c:pt idx="151">
                  <c:v>0.79988368639746554</c:v>
                </c:pt>
                <c:pt idx="152">
                  <c:v>0.86572109462700875</c:v>
                </c:pt>
                <c:pt idx="153">
                  <c:v>8.2157781644680128E-2</c:v>
                </c:pt>
                <c:pt idx="154">
                  <c:v>0.55099414861068019</c:v>
                </c:pt>
                <c:pt idx="155">
                  <c:v>0.38339875434791915</c:v>
                </c:pt>
                <c:pt idx="156">
                  <c:v>0.6319461128497047</c:v>
                </c:pt>
                <c:pt idx="157">
                  <c:v>0.78750449018214908</c:v>
                </c:pt>
                <c:pt idx="158">
                  <c:v>0.79662075647648645</c:v>
                </c:pt>
                <c:pt idx="159">
                  <c:v>0.97523424960495453</c:v>
                </c:pt>
                <c:pt idx="160">
                  <c:v>0.97296320725335639</c:v>
                </c:pt>
                <c:pt idx="161">
                  <c:v>0.34390677265030689</c:v>
                </c:pt>
                <c:pt idx="162">
                  <c:v>0.40379425110744649</c:v>
                </c:pt>
                <c:pt idx="163">
                  <c:v>0.72412922390071055</c:v>
                </c:pt>
                <c:pt idx="164">
                  <c:v>0.83370590777514086</c:v>
                </c:pt>
                <c:pt idx="165">
                  <c:v>9.1038922027680824E-2</c:v>
                </c:pt>
                <c:pt idx="166">
                  <c:v>0.95758837178726275</c:v>
                </c:pt>
                <c:pt idx="167">
                  <c:v>0.37283731718270441</c:v>
                </c:pt>
                <c:pt idx="168">
                  <c:v>0.63909567247223198</c:v>
                </c:pt>
                <c:pt idx="169">
                  <c:v>5.8919223946720556E-2</c:v>
                </c:pt>
                <c:pt idx="170">
                  <c:v>0.9353023441923517</c:v>
                </c:pt>
                <c:pt idx="171">
                  <c:v>0.65067155374482621</c:v>
                </c:pt>
                <c:pt idx="172">
                  <c:v>0.4810291831435316</c:v>
                </c:pt>
                <c:pt idx="173">
                  <c:v>0.918663668383225</c:v>
                </c:pt>
                <c:pt idx="174">
                  <c:v>0.93068287560205731</c:v>
                </c:pt>
                <c:pt idx="175">
                  <c:v>0.29976945407689359</c:v>
                </c:pt>
                <c:pt idx="176">
                  <c:v>0.96760108818173918</c:v>
                </c:pt>
                <c:pt idx="177">
                  <c:v>0.80065063703044748</c:v>
                </c:pt>
                <c:pt idx="178">
                  <c:v>0.49750069980418332</c:v>
                </c:pt>
                <c:pt idx="179">
                  <c:v>0.31689435645672892</c:v>
                </c:pt>
                <c:pt idx="180">
                  <c:v>2.7482177707959798E-2</c:v>
                </c:pt>
                <c:pt idx="181">
                  <c:v>0.13978720455644478</c:v>
                </c:pt>
                <c:pt idx="182">
                  <c:v>0.11892071234334356</c:v>
                </c:pt>
                <c:pt idx="183">
                  <c:v>0.47701051913167281</c:v>
                </c:pt>
                <c:pt idx="184">
                  <c:v>0.61216029232758618</c:v>
                </c:pt>
                <c:pt idx="185">
                  <c:v>0.62722220443417354</c:v>
                </c:pt>
                <c:pt idx="186">
                  <c:v>0.15404865166101356</c:v>
                </c:pt>
                <c:pt idx="187">
                  <c:v>0.97494853384744173</c:v>
                </c:pt>
                <c:pt idx="188">
                  <c:v>0.13256356874785802</c:v>
                </c:pt>
                <c:pt idx="189">
                  <c:v>0.15536618788326972</c:v>
                </c:pt>
                <c:pt idx="190">
                  <c:v>0.53195716603555576</c:v>
                </c:pt>
                <c:pt idx="191">
                  <c:v>5.85601540826719E-3</c:v>
                </c:pt>
                <c:pt idx="192">
                  <c:v>0.10369893146116849</c:v>
                </c:pt>
                <c:pt idx="193">
                  <c:v>0.21967722621249952</c:v>
                </c:pt>
                <c:pt idx="194">
                  <c:v>4.753294317583534E-3</c:v>
                </c:pt>
                <c:pt idx="195">
                  <c:v>0.5952872366224764</c:v>
                </c:pt>
                <c:pt idx="196">
                  <c:v>0.33385189515087832</c:v>
                </c:pt>
                <c:pt idx="197">
                  <c:v>0.84223591360401506</c:v>
                </c:pt>
                <c:pt idx="198">
                  <c:v>0.65727040832579964</c:v>
                </c:pt>
                <c:pt idx="199">
                  <c:v>7.0590778764645146E-2</c:v>
                </c:pt>
                <c:pt idx="200">
                  <c:v>5.2142455880160199E-2</c:v>
                </c:pt>
                <c:pt idx="201">
                  <c:v>0.82227909291496848</c:v>
                </c:pt>
                <c:pt idx="202">
                  <c:v>0.6511802012753003</c:v>
                </c:pt>
                <c:pt idx="203">
                  <c:v>0.64118414432957749</c:v>
                </c:pt>
                <c:pt idx="204">
                  <c:v>0.64379699988494221</c:v>
                </c:pt>
                <c:pt idx="205">
                  <c:v>1.1098373547835383E-2</c:v>
                </c:pt>
                <c:pt idx="206">
                  <c:v>0.93651961086168123</c:v>
                </c:pt>
                <c:pt idx="207">
                  <c:v>0.73271608022916035</c:v>
                </c:pt>
                <c:pt idx="208">
                  <c:v>0.59523264366169037</c:v>
                </c:pt>
                <c:pt idx="209">
                  <c:v>0.81570981154102162</c:v>
                </c:pt>
                <c:pt idx="210">
                  <c:v>0.63295855423670488</c:v>
                </c:pt>
                <c:pt idx="211">
                  <c:v>0.98379010707059689</c:v>
                </c:pt>
                <c:pt idx="212">
                  <c:v>0.3999694229448465</c:v>
                </c:pt>
                <c:pt idx="213">
                  <c:v>0.71313715793251808</c:v>
                </c:pt>
                <c:pt idx="214">
                  <c:v>0.11602942365403779</c:v>
                </c:pt>
                <c:pt idx="215">
                  <c:v>0.87676464195307013</c:v>
                </c:pt>
                <c:pt idx="216">
                  <c:v>0.94323369830890413</c:v>
                </c:pt>
                <c:pt idx="217">
                  <c:v>0.35843997524917082</c:v>
                </c:pt>
                <c:pt idx="218">
                  <c:v>0.79565204095904207</c:v>
                </c:pt>
                <c:pt idx="219">
                  <c:v>0.52630962547857085</c:v>
                </c:pt>
                <c:pt idx="220">
                  <c:v>0.33848505572531828</c:v>
                </c:pt>
                <c:pt idx="221">
                  <c:v>0.68065789503641527</c:v>
                </c:pt>
                <c:pt idx="222">
                  <c:v>0.92435326482912916</c:v>
                </c:pt>
                <c:pt idx="223">
                  <c:v>0.71059865218984897</c:v>
                </c:pt>
                <c:pt idx="224">
                  <c:v>0.79079081398132911</c:v>
                </c:pt>
                <c:pt idx="225">
                  <c:v>0.72748467089583879</c:v>
                </c:pt>
                <c:pt idx="226">
                  <c:v>4.8266122733979344E-2</c:v>
                </c:pt>
                <c:pt idx="227">
                  <c:v>3.7901781380453858E-3</c:v>
                </c:pt>
                <c:pt idx="228">
                  <c:v>0.83777710568156993</c:v>
                </c:pt>
                <c:pt idx="229">
                  <c:v>0.86107673422899123</c:v>
                </c:pt>
                <c:pt idx="230">
                  <c:v>0.85804796139348738</c:v>
                </c:pt>
                <c:pt idx="231">
                  <c:v>0.79847007563574846</c:v>
                </c:pt>
                <c:pt idx="232">
                  <c:v>0.259329415606942</c:v>
                </c:pt>
                <c:pt idx="233">
                  <c:v>0.34272297792243667</c:v>
                </c:pt>
                <c:pt idx="234">
                  <c:v>0.55083215389339668</c:v>
                </c:pt>
                <c:pt idx="235">
                  <c:v>0.27949249837738577</c:v>
                </c:pt>
                <c:pt idx="236">
                  <c:v>0.30668049439358558</c:v>
                </c:pt>
                <c:pt idx="237">
                  <c:v>0.31690279723843351</c:v>
                </c:pt>
                <c:pt idx="238">
                  <c:v>0.18100198402653378</c:v>
                </c:pt>
                <c:pt idx="239">
                  <c:v>0.2133665323784053</c:v>
                </c:pt>
                <c:pt idx="240">
                  <c:v>8.9354737594990574E-2</c:v>
                </c:pt>
                <c:pt idx="241">
                  <c:v>0.72482561813464652</c:v>
                </c:pt>
                <c:pt idx="242">
                  <c:v>1.2890158171854016E-2</c:v>
                </c:pt>
                <c:pt idx="243">
                  <c:v>0.83531882062592722</c:v>
                </c:pt>
                <c:pt idx="244">
                  <c:v>0.85209501565366441</c:v>
                </c:pt>
                <c:pt idx="245">
                  <c:v>0.22351380708654056</c:v>
                </c:pt>
                <c:pt idx="246">
                  <c:v>0.54332761584191036</c:v>
                </c:pt>
                <c:pt idx="247">
                  <c:v>0.84196451997525024</c:v>
                </c:pt>
                <c:pt idx="248">
                  <c:v>0.82167650309858131</c:v>
                </c:pt>
                <c:pt idx="249">
                  <c:v>0.84693573701760139</c:v>
                </c:pt>
                <c:pt idx="250">
                  <c:v>0.7509568458662107</c:v>
                </c:pt>
                <c:pt idx="251">
                  <c:v>0.56609566887389196</c:v>
                </c:pt>
                <c:pt idx="252">
                  <c:v>0.7592008262987221</c:v>
                </c:pt>
                <c:pt idx="253">
                  <c:v>0.48521701515334259</c:v>
                </c:pt>
                <c:pt idx="254">
                  <c:v>0.72950728418280386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58352"/>
        <c:axId val="477358744"/>
      </c:scatterChart>
      <c:valAx>
        <c:axId val="47735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8744"/>
        <c:crosses val="autoZero"/>
        <c:crossBetween val="midCat"/>
      </c:valAx>
      <c:valAx>
        <c:axId val="47735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'Ejer2 - MC'!$X$19:$X$273</c:f>
              <c:numCache>
                <c:formatCode>General</c:formatCode>
                <c:ptCount val="255"/>
                <c:pt idx="0">
                  <c:v>-0.21006936898028739</c:v>
                </c:pt>
                <c:pt idx="1">
                  <c:v>-1.3907192688730692</c:v>
                </c:pt>
                <c:pt idx="2">
                  <c:v>-0.49151813068746864</c:v>
                </c:pt>
                <c:pt idx="3">
                  <c:v>0.12402196493554221</c:v>
                </c:pt>
                <c:pt idx="4">
                  <c:v>-0.37053372146657637</c:v>
                </c:pt>
                <c:pt idx="5">
                  <c:v>1.1363418062277282</c:v>
                </c:pt>
                <c:pt idx="6">
                  <c:v>0.13116749652826251</c:v>
                </c:pt>
                <c:pt idx="7">
                  <c:v>1.2393244129503587</c:v>
                </c:pt>
                <c:pt idx="8">
                  <c:v>1.2892768881689138</c:v>
                </c:pt>
                <c:pt idx="9">
                  <c:v>1.020460536505418</c:v>
                </c:pt>
                <c:pt idx="10">
                  <c:v>-1.4750039308579006</c:v>
                </c:pt>
                <c:pt idx="11">
                  <c:v>-1.313628944587983</c:v>
                </c:pt>
                <c:pt idx="12">
                  <c:v>1.0832121387748521</c:v>
                </c:pt>
                <c:pt idx="13">
                  <c:v>-0.49181857475428048</c:v>
                </c:pt>
                <c:pt idx="14">
                  <c:v>-0.15366205099459854</c:v>
                </c:pt>
                <c:pt idx="15">
                  <c:v>0.33232554111682044</c:v>
                </c:pt>
                <c:pt idx="16">
                  <c:v>0.22282092065832929</c:v>
                </c:pt>
                <c:pt idx="17">
                  <c:v>0.29735961693312013</c:v>
                </c:pt>
                <c:pt idx="18">
                  <c:v>-0.90693918113356387</c:v>
                </c:pt>
                <c:pt idx="19">
                  <c:v>0.33168128239914818</c:v>
                </c:pt>
                <c:pt idx="20">
                  <c:v>-0.53853048281417026</c:v>
                </c:pt>
                <c:pt idx="21">
                  <c:v>0.56875775895138947</c:v>
                </c:pt>
                <c:pt idx="22">
                  <c:v>0.86581902817800105</c:v>
                </c:pt>
                <c:pt idx="23">
                  <c:v>-0.9583955432934671</c:v>
                </c:pt>
                <c:pt idx="24">
                  <c:v>0.33912420228154133</c:v>
                </c:pt>
                <c:pt idx="25">
                  <c:v>-0.63808622986568775</c:v>
                </c:pt>
                <c:pt idx="26">
                  <c:v>0.20598720547449875</c:v>
                </c:pt>
                <c:pt idx="27">
                  <c:v>1.8442077149106957</c:v>
                </c:pt>
                <c:pt idx="28">
                  <c:v>0.41652872034421806</c:v>
                </c:pt>
                <c:pt idx="29">
                  <c:v>-0.82999848954143329</c:v>
                </c:pt>
                <c:pt idx="30">
                  <c:v>0.64667093679346299</c:v>
                </c:pt>
                <c:pt idx="31">
                  <c:v>-0.54911361342114118</c:v>
                </c:pt>
                <c:pt idx="32">
                  <c:v>1.0093714522296888</c:v>
                </c:pt>
                <c:pt idx="33">
                  <c:v>1.647101475338604</c:v>
                </c:pt>
                <c:pt idx="34">
                  <c:v>-1.1896752842314573</c:v>
                </c:pt>
                <c:pt idx="35">
                  <c:v>1.7405722501752257</c:v>
                </c:pt>
                <c:pt idx="36">
                  <c:v>0.9310246761752099</c:v>
                </c:pt>
                <c:pt idx="37">
                  <c:v>2.4686543022805534</c:v>
                </c:pt>
                <c:pt idx="38">
                  <c:v>-0.23190148677178696</c:v>
                </c:pt>
                <c:pt idx="39">
                  <c:v>1.0830698846349178</c:v>
                </c:pt>
                <c:pt idx="40">
                  <c:v>-1.0308602987145972</c:v>
                </c:pt>
                <c:pt idx="41">
                  <c:v>0.70608903873671525</c:v>
                </c:pt>
                <c:pt idx="42">
                  <c:v>-1.1719839363221134</c:v>
                </c:pt>
                <c:pt idx="43">
                  <c:v>1.4912288188891747</c:v>
                </c:pt>
                <c:pt idx="44">
                  <c:v>1.662501977699324</c:v>
                </c:pt>
                <c:pt idx="45">
                  <c:v>0.16013194602682967</c:v>
                </c:pt>
                <c:pt idx="46">
                  <c:v>0.59900748320472352</c:v>
                </c:pt>
                <c:pt idx="47">
                  <c:v>5.8774211194801383E-2</c:v>
                </c:pt>
                <c:pt idx="48">
                  <c:v>-0.53351811682901118</c:v>
                </c:pt>
                <c:pt idx="49">
                  <c:v>-0.61432875519851959</c:v>
                </c:pt>
                <c:pt idx="50">
                  <c:v>0.27758288794118163</c:v>
                </c:pt>
                <c:pt idx="51">
                  <c:v>1.5752205985079513</c:v>
                </c:pt>
                <c:pt idx="52">
                  <c:v>-0.30539251657134114</c:v>
                </c:pt>
                <c:pt idx="53">
                  <c:v>1.3222210964353072</c:v>
                </c:pt>
                <c:pt idx="54">
                  <c:v>-1.1729487244145134</c:v>
                </c:pt>
                <c:pt idx="55">
                  <c:v>-0.28321863233384914</c:v>
                </c:pt>
                <c:pt idx="56">
                  <c:v>1.5857531917092913</c:v>
                </c:pt>
                <c:pt idx="57">
                  <c:v>-1.6157789196950294</c:v>
                </c:pt>
                <c:pt idx="58">
                  <c:v>1.043638469299534</c:v>
                </c:pt>
                <c:pt idx="59">
                  <c:v>0.16116223837477597</c:v>
                </c:pt>
                <c:pt idx="60">
                  <c:v>1.6297311493019779</c:v>
                </c:pt>
                <c:pt idx="61">
                  <c:v>-1.7043941149689714</c:v>
                </c:pt>
                <c:pt idx="62">
                  <c:v>0.81929213033809356</c:v>
                </c:pt>
                <c:pt idx="63">
                  <c:v>0.21797712152001261</c:v>
                </c:pt>
                <c:pt idx="64">
                  <c:v>-0.76062741674081824</c:v>
                </c:pt>
                <c:pt idx="65">
                  <c:v>-0.89792486093178991</c:v>
                </c:pt>
                <c:pt idx="66">
                  <c:v>0.42150840994516509</c:v>
                </c:pt>
                <c:pt idx="67">
                  <c:v>-1.2520405548302729</c:v>
                </c:pt>
                <c:pt idx="68">
                  <c:v>0.51140700195991418</c:v>
                </c:pt>
                <c:pt idx="69">
                  <c:v>-0.9119787921891831</c:v>
                </c:pt>
                <c:pt idx="70">
                  <c:v>-1.0059232058562966</c:v>
                </c:pt>
                <c:pt idx="71">
                  <c:v>-0.49850814584698622</c:v>
                </c:pt>
                <c:pt idx="72">
                  <c:v>0.6863451203482388</c:v>
                </c:pt>
                <c:pt idx="73">
                  <c:v>8.2351585243440745E-2</c:v>
                </c:pt>
                <c:pt idx="74">
                  <c:v>0.85887190830673654</c:v>
                </c:pt>
                <c:pt idx="75">
                  <c:v>0.30155618790604849</c:v>
                </c:pt>
                <c:pt idx="76">
                  <c:v>-0.31588623879529726</c:v>
                </c:pt>
                <c:pt idx="77">
                  <c:v>0.95974400254355186</c:v>
                </c:pt>
                <c:pt idx="78">
                  <c:v>-0.64091626910800903</c:v>
                </c:pt>
                <c:pt idx="79">
                  <c:v>-0.25649937950377955</c:v>
                </c:pt>
                <c:pt idx="80">
                  <c:v>-0.14007895196224929</c:v>
                </c:pt>
                <c:pt idx="81">
                  <c:v>-1.7861948689908</c:v>
                </c:pt>
                <c:pt idx="82">
                  <c:v>-7.8937393575295695E-2</c:v>
                </c:pt>
                <c:pt idx="83">
                  <c:v>-0.41140982313570368</c:v>
                </c:pt>
                <c:pt idx="84">
                  <c:v>1.4346189142273755</c:v>
                </c:pt>
                <c:pt idx="85">
                  <c:v>0.2639236288746869</c:v>
                </c:pt>
                <c:pt idx="86">
                  <c:v>0.18396525438345579</c:v>
                </c:pt>
                <c:pt idx="87">
                  <c:v>-9.4034179537473311E-2</c:v>
                </c:pt>
                <c:pt idx="88">
                  <c:v>-1.0945706264461141</c:v>
                </c:pt>
                <c:pt idx="89">
                  <c:v>1.3616018409705541</c:v>
                </c:pt>
                <c:pt idx="90">
                  <c:v>8.983767502135985E-2</c:v>
                </c:pt>
                <c:pt idx="91">
                  <c:v>-1.6345328069051575</c:v>
                </c:pt>
                <c:pt idx="92">
                  <c:v>0.59274808104768306</c:v>
                </c:pt>
                <c:pt idx="93">
                  <c:v>2.0369620523160243</c:v>
                </c:pt>
                <c:pt idx="94">
                  <c:v>1.2482433816778942</c:v>
                </c:pt>
                <c:pt idx="95">
                  <c:v>-1.1189973509599731</c:v>
                </c:pt>
                <c:pt idx="96">
                  <c:v>-0.22269960406137976</c:v>
                </c:pt>
                <c:pt idx="97">
                  <c:v>0.98341259169440998</c:v>
                </c:pt>
                <c:pt idx="98">
                  <c:v>-0.28269096221002021</c:v>
                </c:pt>
                <c:pt idx="99">
                  <c:v>0.87753044370814126</c:v>
                </c:pt>
                <c:pt idx="100">
                  <c:v>3.0811926769368556</c:v>
                </c:pt>
                <c:pt idx="101">
                  <c:v>0.75890516026146893</c:v>
                </c:pt>
                <c:pt idx="102">
                  <c:v>-1.0632831074815541</c:v>
                </c:pt>
                <c:pt idx="103">
                  <c:v>-7.1297438904130539E-2</c:v>
                </c:pt>
                <c:pt idx="104">
                  <c:v>1.2427350995564355</c:v>
                </c:pt>
                <c:pt idx="105">
                  <c:v>-0.79201629099200732</c:v>
                </c:pt>
                <c:pt idx="106">
                  <c:v>-0.52790281195330813</c:v>
                </c:pt>
                <c:pt idx="107">
                  <c:v>-5.0810743306589447E-2</c:v>
                </c:pt>
                <c:pt idx="108">
                  <c:v>-2.2418514475562619</c:v>
                </c:pt>
                <c:pt idx="109">
                  <c:v>0.4952592919134205</c:v>
                </c:pt>
                <c:pt idx="110">
                  <c:v>0.29512951829846568</c:v>
                </c:pt>
                <c:pt idx="111">
                  <c:v>-0.36513673344495318</c:v>
                </c:pt>
                <c:pt idx="112">
                  <c:v>2.0523557565034247</c:v>
                </c:pt>
                <c:pt idx="113">
                  <c:v>-0.96972763259912542</c:v>
                </c:pt>
                <c:pt idx="114">
                  <c:v>0.23006498899707281</c:v>
                </c:pt>
                <c:pt idx="115">
                  <c:v>-0.44182925632786191</c:v>
                </c:pt>
                <c:pt idx="116">
                  <c:v>-1.1170205897266798</c:v>
                </c:pt>
                <c:pt idx="117">
                  <c:v>-0.77551778924191128</c:v>
                </c:pt>
                <c:pt idx="118">
                  <c:v>0.82084368616866665</c:v>
                </c:pt>
                <c:pt idx="119">
                  <c:v>0.97052911820057253</c:v>
                </c:pt>
                <c:pt idx="120">
                  <c:v>0.92301275095532509</c:v>
                </c:pt>
                <c:pt idx="121">
                  <c:v>0.69422217118037854</c:v>
                </c:pt>
                <c:pt idx="122">
                  <c:v>0.93257581328535477</c:v>
                </c:pt>
                <c:pt idx="123">
                  <c:v>-0.21945013939299782</c:v>
                </c:pt>
                <c:pt idx="124">
                  <c:v>-1.1454142306889787</c:v>
                </c:pt>
                <c:pt idx="125">
                  <c:v>-2.3079390866307481</c:v>
                </c:pt>
                <c:pt idx="126">
                  <c:v>1.0945954595120457</c:v>
                </c:pt>
                <c:pt idx="127">
                  <c:v>-1.4821881011664297</c:v>
                </c:pt>
                <c:pt idx="128">
                  <c:v>-0.505952521650891</c:v>
                </c:pt>
                <c:pt idx="129">
                  <c:v>-9.6200565575518232E-2</c:v>
                </c:pt>
                <c:pt idx="130">
                  <c:v>0.19968366768970491</c:v>
                </c:pt>
                <c:pt idx="131">
                  <c:v>0.57432911672448517</c:v>
                </c:pt>
                <c:pt idx="132">
                  <c:v>-0.96814119686083888</c:v>
                </c:pt>
                <c:pt idx="133">
                  <c:v>-0.8210615681731358</c:v>
                </c:pt>
                <c:pt idx="134">
                  <c:v>-0.35353556747992937</c:v>
                </c:pt>
                <c:pt idx="135">
                  <c:v>0.42943796733568951</c:v>
                </c:pt>
                <c:pt idx="136">
                  <c:v>-1.6986446685439633</c:v>
                </c:pt>
                <c:pt idx="137">
                  <c:v>1.2325037454470336</c:v>
                </c:pt>
                <c:pt idx="138">
                  <c:v>9.1463785292102223E-2</c:v>
                </c:pt>
                <c:pt idx="139">
                  <c:v>-1.078376851088622</c:v>
                </c:pt>
                <c:pt idx="140">
                  <c:v>1.1649434565110446</c:v>
                </c:pt>
                <c:pt idx="141">
                  <c:v>-9.281860722664273E-2</c:v>
                </c:pt>
                <c:pt idx="142">
                  <c:v>-1.6310709514849424</c:v>
                </c:pt>
                <c:pt idx="143">
                  <c:v>-0.32705898437324604</c:v>
                </c:pt>
                <c:pt idx="144">
                  <c:v>0.96458058161734372</c:v>
                </c:pt>
                <c:pt idx="145">
                  <c:v>2.3369656875147449</c:v>
                </c:pt>
                <c:pt idx="146">
                  <c:v>0.79551068535677683</c:v>
                </c:pt>
                <c:pt idx="147">
                  <c:v>-0.15364405904448239</c:v>
                </c:pt>
                <c:pt idx="148">
                  <c:v>-0.88169391869327618</c:v>
                </c:pt>
                <c:pt idx="149">
                  <c:v>2.5263779072820694E-2</c:v>
                </c:pt>
                <c:pt idx="150">
                  <c:v>0.70088242175709969</c:v>
                </c:pt>
                <c:pt idx="151">
                  <c:v>1.1087820032873501</c:v>
                </c:pt>
                <c:pt idx="152">
                  <c:v>1.0063319941803284</c:v>
                </c:pt>
                <c:pt idx="153">
                  <c:v>0.65472787798008647</c:v>
                </c:pt>
                <c:pt idx="154">
                  <c:v>0.30098824280262759</c:v>
                </c:pt>
                <c:pt idx="155">
                  <c:v>-0.54176838693146945</c:v>
                </c:pt>
                <c:pt idx="156">
                  <c:v>-1.9850257742990349</c:v>
                </c:pt>
                <c:pt idx="157">
                  <c:v>-1.4867622231156001</c:v>
                </c:pt>
                <c:pt idx="158">
                  <c:v>0.28930991057243688</c:v>
                </c:pt>
                <c:pt idx="159">
                  <c:v>-2.0869619419865135E-2</c:v>
                </c:pt>
                <c:pt idx="160">
                  <c:v>0.20910716782255234</c:v>
                </c:pt>
                <c:pt idx="161">
                  <c:v>-0.50498926258675703</c:v>
                </c:pt>
                <c:pt idx="162">
                  <c:v>-0.44034465860484318</c:v>
                </c:pt>
                <c:pt idx="163">
                  <c:v>-1.1266448437247232</c:v>
                </c:pt>
                <c:pt idx="164">
                  <c:v>0.64596867159471449</c:v>
                </c:pt>
                <c:pt idx="165">
                  <c:v>1.5582903291884576</c:v>
                </c:pt>
                <c:pt idx="166">
                  <c:v>-0.14730476020179489</c:v>
                </c:pt>
                <c:pt idx="167">
                  <c:v>1.2022586611412418</c:v>
                </c:pt>
                <c:pt idx="168">
                  <c:v>-1.8024421831568613</c:v>
                </c:pt>
                <c:pt idx="169">
                  <c:v>0.8161773708010438</c:v>
                </c:pt>
                <c:pt idx="170">
                  <c:v>1.2870713303155299</c:v>
                </c:pt>
                <c:pt idx="171">
                  <c:v>-1.1590507911258161</c:v>
                </c:pt>
                <c:pt idx="172">
                  <c:v>0.63036742750004071</c:v>
                </c:pt>
                <c:pt idx="173">
                  <c:v>0.8257221614787722</c:v>
                </c:pt>
                <c:pt idx="174">
                  <c:v>-0.79995849727234025</c:v>
                </c:pt>
                <c:pt idx="175">
                  <c:v>1.9540331390270471</c:v>
                </c:pt>
                <c:pt idx="176">
                  <c:v>-7.041355985125268E-2</c:v>
                </c:pt>
                <c:pt idx="177">
                  <c:v>0.12093653937532713</c:v>
                </c:pt>
                <c:pt idx="178">
                  <c:v>2.0944457242868478E-2</c:v>
                </c:pt>
                <c:pt idx="179">
                  <c:v>0.35930392765039415</c:v>
                </c:pt>
                <c:pt idx="180">
                  <c:v>1.2560589940974085</c:v>
                </c:pt>
                <c:pt idx="181">
                  <c:v>-1.7740609910423762E-2</c:v>
                </c:pt>
                <c:pt idx="182">
                  <c:v>1.0394583801030841</c:v>
                </c:pt>
                <c:pt idx="183">
                  <c:v>1.6263455165907574</c:v>
                </c:pt>
                <c:pt idx="184">
                  <c:v>-4.5890326254557835E-2</c:v>
                </c:pt>
                <c:pt idx="185">
                  <c:v>1.5307557731996659</c:v>
                </c:pt>
                <c:pt idx="186">
                  <c:v>1.537887438918776</c:v>
                </c:pt>
                <c:pt idx="187">
                  <c:v>-0.56042078376876359</c:v>
                </c:pt>
                <c:pt idx="188">
                  <c:v>-0.64371528108136877</c:v>
                </c:pt>
                <c:pt idx="189">
                  <c:v>1.2182730802381112</c:v>
                </c:pt>
                <c:pt idx="190">
                  <c:v>0.26365390325936094</c:v>
                </c:pt>
                <c:pt idx="191">
                  <c:v>-2.4277284236765485E-2</c:v>
                </c:pt>
                <c:pt idx="192">
                  <c:v>-0.79232389728307862</c:v>
                </c:pt>
                <c:pt idx="193">
                  <c:v>0.36775348818145503</c:v>
                </c:pt>
                <c:pt idx="194">
                  <c:v>1.2650790533777778</c:v>
                </c:pt>
                <c:pt idx="195">
                  <c:v>0.78017967773211361</c:v>
                </c:pt>
                <c:pt idx="196">
                  <c:v>1.5266406337243468</c:v>
                </c:pt>
                <c:pt idx="197">
                  <c:v>-0.56871775017727555</c:v>
                </c:pt>
                <c:pt idx="198">
                  <c:v>1.2774198872232143</c:v>
                </c:pt>
                <c:pt idx="199">
                  <c:v>-0.5902694977886761</c:v>
                </c:pt>
                <c:pt idx="200">
                  <c:v>-1.8073922102612099</c:v>
                </c:pt>
                <c:pt idx="201">
                  <c:v>-0.62326726291674639</c:v>
                </c:pt>
                <c:pt idx="202">
                  <c:v>-0.78725199966512016</c:v>
                </c:pt>
                <c:pt idx="203">
                  <c:v>-0.17525832786328449</c:v>
                </c:pt>
                <c:pt idx="204">
                  <c:v>-0.1147970654461585</c:v>
                </c:pt>
                <c:pt idx="205">
                  <c:v>-0.3342614570008815</c:v>
                </c:pt>
                <c:pt idx="206">
                  <c:v>-1.0701977038163635</c:v>
                </c:pt>
                <c:pt idx="207">
                  <c:v>-1.2669251463221878</c:v>
                </c:pt>
                <c:pt idx="208">
                  <c:v>-0.61053544769900236</c:v>
                </c:pt>
                <c:pt idx="209">
                  <c:v>1.2116307945885261</c:v>
                </c:pt>
                <c:pt idx="210">
                  <c:v>0.4891930541591768</c:v>
                </c:pt>
                <c:pt idx="211">
                  <c:v>-3.3609891705608567E-2</c:v>
                </c:pt>
                <c:pt idx="212">
                  <c:v>1.3638685505630548</c:v>
                </c:pt>
                <c:pt idx="213">
                  <c:v>-0.1727158740970034</c:v>
                </c:pt>
                <c:pt idx="214">
                  <c:v>0.29072644896566119</c:v>
                </c:pt>
                <c:pt idx="215">
                  <c:v>0.13858810826285575</c:v>
                </c:pt>
                <c:pt idx="216">
                  <c:v>3.2403618119161405E-4</c:v>
                </c:pt>
                <c:pt idx="217">
                  <c:v>0.42527898785912438</c:v>
                </c:pt>
                <c:pt idx="218">
                  <c:v>-1.3999387347401582</c:v>
                </c:pt>
                <c:pt idx="219">
                  <c:v>-0.52742837919579477</c:v>
                </c:pt>
                <c:pt idx="220">
                  <c:v>2.3378035988496157</c:v>
                </c:pt>
                <c:pt idx="221">
                  <c:v>-0.47017484333189408</c:v>
                </c:pt>
                <c:pt idx="222">
                  <c:v>0.24752007817967572</c:v>
                </c:pt>
                <c:pt idx="223">
                  <c:v>1.1380788140617548</c:v>
                </c:pt>
                <c:pt idx="224">
                  <c:v>1.7807458554665521</c:v>
                </c:pt>
                <c:pt idx="225">
                  <c:v>1.4549675390154737</c:v>
                </c:pt>
                <c:pt idx="226">
                  <c:v>1.673953381797967</c:v>
                </c:pt>
                <c:pt idx="227">
                  <c:v>-2.8737677930837695E-2</c:v>
                </c:pt>
                <c:pt idx="228">
                  <c:v>0.37327406729431689</c:v>
                </c:pt>
                <c:pt idx="229">
                  <c:v>-0.26872257302321212</c:v>
                </c:pt>
                <c:pt idx="230">
                  <c:v>1.7132616784582337</c:v>
                </c:pt>
                <c:pt idx="231">
                  <c:v>-1.0388581394803214</c:v>
                </c:pt>
                <c:pt idx="232">
                  <c:v>-1.2313064197011014</c:v>
                </c:pt>
                <c:pt idx="233">
                  <c:v>2.2863236032389502</c:v>
                </c:pt>
                <c:pt idx="234">
                  <c:v>-0.78292971240549303</c:v>
                </c:pt>
                <c:pt idx="235">
                  <c:v>1.164085349815787</c:v>
                </c:pt>
                <c:pt idx="236">
                  <c:v>0.28080668449785379</c:v>
                </c:pt>
                <c:pt idx="237">
                  <c:v>-0.5740604867501683</c:v>
                </c:pt>
                <c:pt idx="238">
                  <c:v>0.72418453797168669</c:v>
                </c:pt>
                <c:pt idx="239">
                  <c:v>-0.93183517028017226</c:v>
                </c:pt>
                <c:pt idx="240">
                  <c:v>0.70221505212850865</c:v>
                </c:pt>
                <c:pt idx="241">
                  <c:v>0.61115204835854564</c:v>
                </c:pt>
                <c:pt idx="242">
                  <c:v>-1.1600609908304904</c:v>
                </c:pt>
                <c:pt idx="243">
                  <c:v>-1.8115103602677867</c:v>
                </c:pt>
                <c:pt idx="244">
                  <c:v>-0.22254314168040851</c:v>
                </c:pt>
                <c:pt idx="245">
                  <c:v>-0.29803056363015484</c:v>
                </c:pt>
                <c:pt idx="246">
                  <c:v>0.92048546189400648</c:v>
                </c:pt>
                <c:pt idx="247">
                  <c:v>-1.086035794756905</c:v>
                </c:pt>
                <c:pt idx="248">
                  <c:v>-0.80980532384810533</c:v>
                </c:pt>
                <c:pt idx="249">
                  <c:v>0.20482476530856589</c:v>
                </c:pt>
                <c:pt idx="250">
                  <c:v>1.5485327341479698</c:v>
                </c:pt>
                <c:pt idx="251">
                  <c:v>0.67376190787953993</c:v>
                </c:pt>
                <c:pt idx="252">
                  <c:v>-0.67552330100828262</c:v>
                </c:pt>
                <c:pt idx="253">
                  <c:v>-0.58123875954928927</c:v>
                </c:pt>
                <c:pt idx="254">
                  <c:v>1.6919986726329608</c:v>
                </c:pt>
              </c:numCache>
            </c:numRef>
          </c:xVal>
          <c:yVal>
            <c:numRef>
              <c:f>'Ejer2 - MC'!$Y$19:$Y$273</c:f>
              <c:numCache>
                <c:formatCode>General</c:formatCode>
                <c:ptCount val="255"/>
                <c:pt idx="0">
                  <c:v>-0.22553164549939328</c:v>
                </c:pt>
                <c:pt idx="1">
                  <c:v>0.25240004663682059</c:v>
                </c:pt>
                <c:pt idx="2">
                  <c:v>0.96412200791582248</c:v>
                </c:pt>
                <c:pt idx="3">
                  <c:v>-0.71836481750510983</c:v>
                </c:pt>
                <c:pt idx="4">
                  <c:v>0.30053976902910684</c:v>
                </c:pt>
                <c:pt idx="5">
                  <c:v>-1.4805652482453839</c:v>
                </c:pt>
                <c:pt idx="6">
                  <c:v>-0.8011360464389512</c:v>
                </c:pt>
                <c:pt idx="7">
                  <c:v>2.2724138609121112</c:v>
                </c:pt>
                <c:pt idx="8">
                  <c:v>-1.53696889451462</c:v>
                </c:pt>
                <c:pt idx="9">
                  <c:v>-0.26151279191030075</c:v>
                </c:pt>
                <c:pt idx="10">
                  <c:v>-0.4686000866194806</c:v>
                </c:pt>
                <c:pt idx="11">
                  <c:v>0.94347784104906407</c:v>
                </c:pt>
                <c:pt idx="12">
                  <c:v>-1.8187575655920538</c:v>
                </c:pt>
                <c:pt idx="13">
                  <c:v>-0.57701512285579937</c:v>
                </c:pt>
                <c:pt idx="14">
                  <c:v>-0.23639574656625068</c:v>
                </c:pt>
                <c:pt idx="15">
                  <c:v>0.43636260636540142</c:v>
                </c:pt>
                <c:pt idx="16">
                  <c:v>1.3255010169497055</c:v>
                </c:pt>
                <c:pt idx="17">
                  <c:v>-0.79755188649674236</c:v>
                </c:pt>
                <c:pt idx="18">
                  <c:v>1.9295380567748133</c:v>
                </c:pt>
                <c:pt idx="19">
                  <c:v>-0.24893313289260757</c:v>
                </c:pt>
                <c:pt idx="20">
                  <c:v>0.80157001150151963</c:v>
                </c:pt>
                <c:pt idx="21">
                  <c:v>1.8145916590557389E-2</c:v>
                </c:pt>
                <c:pt idx="22">
                  <c:v>-0.45377699952686501</c:v>
                </c:pt>
                <c:pt idx="23">
                  <c:v>0.25243706469823451</c:v>
                </c:pt>
                <c:pt idx="24">
                  <c:v>-1.6814056962330861</c:v>
                </c:pt>
                <c:pt idx="25">
                  <c:v>-2.2972655012345378</c:v>
                </c:pt>
                <c:pt idx="26">
                  <c:v>-0.82785075643082462</c:v>
                </c:pt>
                <c:pt idx="27">
                  <c:v>0.1621698108931679</c:v>
                </c:pt>
                <c:pt idx="28">
                  <c:v>-0.4676780954356235</c:v>
                </c:pt>
                <c:pt idx="29">
                  <c:v>0.23402162213741293</c:v>
                </c:pt>
                <c:pt idx="30">
                  <c:v>1.1689301321418892</c:v>
                </c:pt>
                <c:pt idx="31">
                  <c:v>-1.3523043722223243E-2</c:v>
                </c:pt>
                <c:pt idx="32">
                  <c:v>0.11768875242309634</c:v>
                </c:pt>
                <c:pt idx="33">
                  <c:v>-0.16596259490785101</c:v>
                </c:pt>
                <c:pt idx="34">
                  <c:v>-0.10315212383950478</c:v>
                </c:pt>
                <c:pt idx="35">
                  <c:v>1.3842483817882512</c:v>
                </c:pt>
                <c:pt idx="36">
                  <c:v>-0.13830475834604433</c:v>
                </c:pt>
                <c:pt idx="37">
                  <c:v>0.22003636186049305</c:v>
                </c:pt>
                <c:pt idx="38">
                  <c:v>-1.1242719614506156</c:v>
                </c:pt>
                <c:pt idx="39">
                  <c:v>0.82148181278668364</c:v>
                </c:pt>
                <c:pt idx="40">
                  <c:v>0.85376727859067492</c:v>
                </c:pt>
                <c:pt idx="41">
                  <c:v>-1.1743816013557018</c:v>
                </c:pt>
                <c:pt idx="42">
                  <c:v>0.42034894278353774</c:v>
                </c:pt>
                <c:pt idx="43">
                  <c:v>0.49544373973386663</c:v>
                </c:pt>
                <c:pt idx="44">
                  <c:v>-1.4831262985757347</c:v>
                </c:pt>
                <c:pt idx="45">
                  <c:v>-2.1673831937818862</c:v>
                </c:pt>
                <c:pt idx="46">
                  <c:v>0.10965515228265758</c:v>
                </c:pt>
                <c:pt idx="47">
                  <c:v>-0.21509268002320964</c:v>
                </c:pt>
                <c:pt idx="48">
                  <c:v>0.87864790337119048</c:v>
                </c:pt>
                <c:pt idx="49">
                  <c:v>0.16163436285345678</c:v>
                </c:pt>
                <c:pt idx="50">
                  <c:v>3.3827475708206416</c:v>
                </c:pt>
                <c:pt idx="51">
                  <c:v>-0.27782878624466084</c:v>
                </c:pt>
                <c:pt idx="52">
                  <c:v>-0.49710703175728205</c:v>
                </c:pt>
                <c:pt idx="53">
                  <c:v>0.68654896283602107</c:v>
                </c:pt>
                <c:pt idx="54">
                  <c:v>2.2059285037588356</c:v>
                </c:pt>
                <c:pt idx="55">
                  <c:v>1.1718544838001497</c:v>
                </c:pt>
                <c:pt idx="56">
                  <c:v>0.22343475071682053</c:v>
                </c:pt>
                <c:pt idx="57">
                  <c:v>-0.45185890201946199</c:v>
                </c:pt>
                <c:pt idx="58">
                  <c:v>1.8897242438103741</c:v>
                </c:pt>
                <c:pt idx="59">
                  <c:v>-0.90214163554595217</c:v>
                </c:pt>
                <c:pt idx="60">
                  <c:v>1.4496380255762458</c:v>
                </c:pt>
                <c:pt idx="61">
                  <c:v>-1.7630533132928672</c:v>
                </c:pt>
                <c:pt idx="62">
                  <c:v>0.96811161709320337</c:v>
                </c:pt>
                <c:pt idx="63">
                  <c:v>0.55403647567495873</c:v>
                </c:pt>
                <c:pt idx="64">
                  <c:v>-1.0389271528125896</c:v>
                </c:pt>
                <c:pt idx="65">
                  <c:v>0.82177618156722565</c:v>
                </c:pt>
                <c:pt idx="66">
                  <c:v>1.2731102320655221</c:v>
                </c:pt>
                <c:pt idx="67">
                  <c:v>-0.68714407123977761</c:v>
                </c:pt>
                <c:pt idx="68">
                  <c:v>-0.65239215615330004</c:v>
                </c:pt>
                <c:pt idx="69">
                  <c:v>0.89884550950156761</c:v>
                </c:pt>
                <c:pt idx="70">
                  <c:v>0.50090524539445447</c:v>
                </c:pt>
                <c:pt idx="71">
                  <c:v>-0.69707617871480643</c:v>
                </c:pt>
                <c:pt idx="72">
                  <c:v>-0.60102948078687368</c:v>
                </c:pt>
                <c:pt idx="73">
                  <c:v>-0.28707791450822528</c:v>
                </c:pt>
                <c:pt idx="74">
                  <c:v>0.18099468375581354</c:v>
                </c:pt>
                <c:pt idx="75">
                  <c:v>0.52809824784519999</c:v>
                </c:pt>
                <c:pt idx="76">
                  <c:v>0.45052730986214656</c:v>
                </c:pt>
                <c:pt idx="77">
                  <c:v>0.86748305935224745</c:v>
                </c:pt>
                <c:pt idx="78">
                  <c:v>0.67358391002814599</c:v>
                </c:pt>
                <c:pt idx="79">
                  <c:v>0.59349701284030998</c:v>
                </c:pt>
                <c:pt idx="80">
                  <c:v>1.1099809606247744</c:v>
                </c:pt>
                <c:pt idx="81">
                  <c:v>-1.0071967323415765</c:v>
                </c:pt>
                <c:pt idx="82">
                  <c:v>0.63535480187084681</c:v>
                </c:pt>
                <c:pt idx="83">
                  <c:v>-0.42939964450366674</c:v>
                </c:pt>
                <c:pt idx="84">
                  <c:v>1.3387793351055786</c:v>
                </c:pt>
                <c:pt idx="85">
                  <c:v>-0.47189226645978027</c:v>
                </c:pt>
                <c:pt idx="86">
                  <c:v>-0.15965362773829725</c:v>
                </c:pt>
                <c:pt idx="87">
                  <c:v>-3.7135803322985661E-2</c:v>
                </c:pt>
                <c:pt idx="88">
                  <c:v>0.18048743064659378</c:v>
                </c:pt>
                <c:pt idx="89">
                  <c:v>-2.523128743469755E-2</c:v>
                </c:pt>
                <c:pt idx="90">
                  <c:v>-0.76241830990016546</c:v>
                </c:pt>
                <c:pt idx="91">
                  <c:v>2.0494118932669401</c:v>
                </c:pt>
                <c:pt idx="92">
                  <c:v>-2.4569763825176523</c:v>
                </c:pt>
                <c:pt idx="93">
                  <c:v>-0.19785111631108862</c:v>
                </c:pt>
                <c:pt idx="94">
                  <c:v>0.5697078432965017</c:v>
                </c:pt>
                <c:pt idx="95">
                  <c:v>-1.2997819388994096</c:v>
                </c:pt>
                <c:pt idx="96">
                  <c:v>5.5705353111921985E-2</c:v>
                </c:pt>
                <c:pt idx="97">
                  <c:v>-1.1395793712286593</c:v>
                </c:pt>
                <c:pt idx="98">
                  <c:v>-1.3551491399841173</c:v>
                </c:pt>
                <c:pt idx="99">
                  <c:v>0.75534740385352306</c:v>
                </c:pt>
                <c:pt idx="100">
                  <c:v>0.43006641216306912</c:v>
                </c:pt>
                <c:pt idx="101">
                  <c:v>-0.14140552124970984</c:v>
                </c:pt>
                <c:pt idx="102">
                  <c:v>-0.61843138307572465</c:v>
                </c:pt>
                <c:pt idx="103">
                  <c:v>0.38841319130839941</c:v>
                </c:pt>
                <c:pt idx="104">
                  <c:v>-0.12325401696401003</c:v>
                </c:pt>
                <c:pt idx="105">
                  <c:v>-3.1544145993621091E-2</c:v>
                </c:pt>
                <c:pt idx="106">
                  <c:v>-1.7338995698636597</c:v>
                </c:pt>
                <c:pt idx="107">
                  <c:v>-1.199190626258626</c:v>
                </c:pt>
                <c:pt idx="108">
                  <c:v>0.33792455880419242</c:v>
                </c:pt>
                <c:pt idx="109">
                  <c:v>2.5021287236864009</c:v>
                </c:pt>
                <c:pt idx="110">
                  <c:v>5.1390063581891916E-2</c:v>
                </c:pt>
                <c:pt idx="111">
                  <c:v>-1.0426880372180589</c:v>
                </c:pt>
                <c:pt idx="112">
                  <c:v>-1.3369298582774907</c:v>
                </c:pt>
                <c:pt idx="113">
                  <c:v>-1.6954469472835307</c:v>
                </c:pt>
                <c:pt idx="114">
                  <c:v>0.30185999996163509</c:v>
                </c:pt>
                <c:pt idx="115">
                  <c:v>-0.51178094287337217</c:v>
                </c:pt>
                <c:pt idx="116">
                  <c:v>0.16220841348832857</c:v>
                </c:pt>
                <c:pt idx="117">
                  <c:v>0.57836469289532721</c:v>
                </c:pt>
                <c:pt idx="118">
                  <c:v>-1.4210537728594408</c:v>
                </c:pt>
                <c:pt idx="119">
                  <c:v>-0.48997181438860227</c:v>
                </c:pt>
                <c:pt idx="120">
                  <c:v>0.62302697716969113</c:v>
                </c:pt>
                <c:pt idx="121">
                  <c:v>-0.54289484342280403</c:v>
                </c:pt>
                <c:pt idx="122">
                  <c:v>-1.3345728914258346</c:v>
                </c:pt>
                <c:pt idx="123">
                  <c:v>-0.22798880921187345</c:v>
                </c:pt>
                <c:pt idx="124">
                  <c:v>0.56495379756596065</c:v>
                </c:pt>
                <c:pt idx="125">
                  <c:v>-1.0071131041565917</c:v>
                </c:pt>
                <c:pt idx="126">
                  <c:v>0.35912041584668997</c:v>
                </c:pt>
                <c:pt idx="127">
                  <c:v>0.36321520889877401</c:v>
                </c:pt>
                <c:pt idx="128">
                  <c:v>-0.20245895897402377</c:v>
                </c:pt>
                <c:pt idx="129">
                  <c:v>8.9224522814402796E-2</c:v>
                </c:pt>
                <c:pt idx="130">
                  <c:v>-7.7712481850756285E-2</c:v>
                </c:pt>
                <c:pt idx="131">
                  <c:v>-0.24646707991680711</c:v>
                </c:pt>
                <c:pt idx="132">
                  <c:v>0.90012943773523624</c:v>
                </c:pt>
                <c:pt idx="133">
                  <c:v>0.63354965152629206</c:v>
                </c:pt>
                <c:pt idx="134">
                  <c:v>0.53819653515196564</c:v>
                </c:pt>
                <c:pt idx="135">
                  <c:v>0.48497232207855684</c:v>
                </c:pt>
                <c:pt idx="136">
                  <c:v>-7.9726772884252867E-2</c:v>
                </c:pt>
                <c:pt idx="137">
                  <c:v>1.75116121670625</c:v>
                </c:pt>
                <c:pt idx="138">
                  <c:v>1.7207799085622475</c:v>
                </c:pt>
                <c:pt idx="139">
                  <c:v>-7.6933982300562018E-2</c:v>
                </c:pt>
                <c:pt idx="140">
                  <c:v>0.79477128911502548</c:v>
                </c:pt>
                <c:pt idx="141">
                  <c:v>-1.4620203921439361</c:v>
                </c:pt>
                <c:pt idx="142">
                  <c:v>0.44417311639713702</c:v>
                </c:pt>
                <c:pt idx="143">
                  <c:v>0.73186801624438846</c:v>
                </c:pt>
                <c:pt idx="144">
                  <c:v>0.9459159064235414</c:v>
                </c:pt>
                <c:pt idx="145">
                  <c:v>-0.41139460285281976</c:v>
                </c:pt>
                <c:pt idx="146">
                  <c:v>-0.76474923495572511</c:v>
                </c:pt>
                <c:pt idx="147">
                  <c:v>0.4351765688469772</c:v>
                </c:pt>
                <c:pt idx="148">
                  <c:v>-1.8234500367980242</c:v>
                </c:pt>
                <c:pt idx="149">
                  <c:v>-0.4445671316653087</c:v>
                </c:pt>
                <c:pt idx="150">
                  <c:v>0.99238140664340213</c:v>
                </c:pt>
                <c:pt idx="151">
                  <c:v>0.84120584395408771</c:v>
                </c:pt>
                <c:pt idx="152">
                  <c:v>1.1063898640543968</c:v>
                </c:pt>
                <c:pt idx="153">
                  <c:v>-1.3907028162095763</c:v>
                </c:pt>
                <c:pt idx="154">
                  <c:v>0.12817345985031989</c:v>
                </c:pt>
                <c:pt idx="155">
                  <c:v>-0.29656647539653624</c:v>
                </c:pt>
                <c:pt idx="156">
                  <c:v>0.33701210578857244</c:v>
                </c:pt>
                <c:pt idx="157">
                  <c:v>0.79779231858914346</c:v>
                </c:pt>
                <c:pt idx="158">
                  <c:v>0.82961147459939732</c:v>
                </c:pt>
                <c:pt idx="159">
                  <c:v>1.9639878512877125</c:v>
                </c:pt>
                <c:pt idx="160">
                  <c:v>1.9262466334671497</c:v>
                </c:pt>
                <c:pt idx="161">
                  <c:v>-0.40182401728615164</c:v>
                </c:pt>
                <c:pt idx="162">
                  <c:v>-0.24353819247112179</c:v>
                </c:pt>
                <c:pt idx="163">
                  <c:v>0.59515247878928446</c:v>
                </c:pt>
                <c:pt idx="164">
                  <c:v>0.96891383015794508</c:v>
                </c:pt>
                <c:pt idx="165">
                  <c:v>-1.3343846011441733</c:v>
                </c:pt>
                <c:pt idx="166">
                  <c:v>1.7233610361640661</c:v>
                </c:pt>
                <c:pt idx="167">
                  <c:v>-0.32434793268112777</c:v>
                </c:pt>
                <c:pt idx="168">
                  <c:v>0.35604261005703969</c:v>
                </c:pt>
                <c:pt idx="169">
                  <c:v>-1.5639110978427133</c:v>
                </c:pt>
                <c:pt idx="170">
                  <c:v>1.5164907337976972</c:v>
                </c:pt>
                <c:pt idx="171">
                  <c:v>0.38713415594414086</c:v>
                </c:pt>
                <c:pt idx="172">
                  <c:v>-4.7570721717560445E-2</c:v>
                </c:pt>
                <c:pt idx="173">
                  <c:v>1.3961389280143242</c:v>
                </c:pt>
                <c:pt idx="174">
                  <c:v>1.4808961512531922</c:v>
                </c:pt>
                <c:pt idx="175">
                  <c:v>-0.5250637020372888</c:v>
                </c:pt>
                <c:pt idx="176">
                  <c:v>1.8466504067233183</c:v>
                </c:pt>
                <c:pt idx="177">
                  <c:v>0.84394753121029398</c:v>
                </c:pt>
                <c:pt idx="178">
                  <c:v>-6.2648575183640674E-3</c:v>
                </c:pt>
                <c:pt idx="179">
                  <c:v>-0.47640101329376655</c:v>
                </c:pt>
                <c:pt idx="180">
                  <c:v>-1.9191578865324443</c:v>
                </c:pt>
                <c:pt idx="181">
                  <c:v>-1.0812758894309893</c:v>
                </c:pt>
                <c:pt idx="182">
                  <c:v>-1.1803993391131036</c:v>
                </c:pt>
                <c:pt idx="183">
                  <c:v>-5.7658013669788614E-2</c:v>
                </c:pt>
                <c:pt idx="184">
                  <c:v>0.2849539592445155</c:v>
                </c:pt>
                <c:pt idx="185">
                  <c:v>0.32450519329450483</c:v>
                </c:pt>
                <c:pt idx="186">
                  <c:v>-1.0192225923331795</c:v>
                </c:pt>
                <c:pt idx="187">
                  <c:v>1.9590841533235117</c:v>
                </c:pt>
                <c:pt idx="188">
                  <c:v>-1.1143544937403691</c:v>
                </c:pt>
                <c:pt idx="189">
                  <c:v>-1.0136864833807873</c:v>
                </c:pt>
                <c:pt idx="190">
                  <c:v>8.0190597825333276E-2</c:v>
                </c:pt>
                <c:pt idx="191">
                  <c:v>-2.52070405774877</c:v>
                </c:pt>
                <c:pt idx="192">
                  <c:v>-1.2607529700226614</c:v>
                </c:pt>
                <c:pt idx="193">
                  <c:v>-0.77328378080920612</c:v>
                </c:pt>
                <c:pt idx="194">
                  <c:v>-2.5932780197260845</c:v>
                </c:pt>
                <c:pt idx="195">
                  <c:v>0.24116720587577112</c:v>
                </c:pt>
                <c:pt idx="196">
                  <c:v>-0.42930154818495592</c:v>
                </c:pt>
                <c:pt idx="197">
                  <c:v>1.0036897631763375</c:v>
                </c:pt>
                <c:pt idx="198">
                  <c:v>0.40502493361406633</c:v>
                </c:pt>
                <c:pt idx="199">
                  <c:v>-1.4714052386960828</c:v>
                </c:pt>
                <c:pt idx="200">
                  <c:v>-1.6244260471380327</c:v>
                </c:pt>
                <c:pt idx="201">
                  <c:v>0.92408547676808883</c:v>
                </c:pt>
                <c:pt idx="202">
                  <c:v>0.38850872649874718</c:v>
                </c:pt>
                <c:pt idx="203">
                  <c:v>0.36162576088154658</c:v>
                </c:pt>
                <c:pt idx="204">
                  <c:v>0.36862668802128251</c:v>
                </c:pt>
                <c:pt idx="205">
                  <c:v>-2.2869841698586137</c:v>
                </c:pt>
                <c:pt idx="206">
                  <c:v>1.5261971289479432</c:v>
                </c:pt>
                <c:pt idx="207">
                  <c:v>0.62104830709421777</c:v>
                </c:pt>
                <c:pt idx="208">
                  <c:v>0.24102632603832122</c:v>
                </c:pt>
                <c:pt idx="209">
                  <c:v>0.89913571430799555</c:v>
                </c:pt>
                <c:pt idx="210">
                  <c:v>0.33969942935426806</c:v>
                </c:pt>
                <c:pt idx="211">
                  <c:v>2.1391961501377619</c:v>
                </c:pt>
                <c:pt idx="212">
                  <c:v>-0.25342624886553655</c:v>
                </c:pt>
                <c:pt idx="213">
                  <c:v>0.56257299654958703</c:v>
                </c:pt>
                <c:pt idx="214">
                  <c:v>-1.1950721364236361</c:v>
                </c:pt>
                <c:pt idx="215">
                  <c:v>1.1589643517940651</c:v>
                </c:pt>
                <c:pt idx="216">
                  <c:v>1.5825125773180038</c:v>
                </c:pt>
                <c:pt idx="217">
                  <c:v>-0.36263180203844125</c:v>
                </c:pt>
                <c:pt idx="218">
                  <c:v>0.82619070860325106</c:v>
                </c:pt>
                <c:pt idx="219">
                  <c:v>6.5996327838632227E-2</c:v>
                </c:pt>
                <c:pt idx="220">
                  <c:v>-0.4166012273647452</c:v>
                </c:pt>
                <c:pt idx="221">
                  <c:v>0.46953928695575353</c:v>
                </c:pt>
                <c:pt idx="222">
                  <c:v>1.4349776367731757</c:v>
                </c:pt>
                <c:pt idx="223">
                  <c:v>0.55513445738769751</c:v>
                </c:pt>
                <c:pt idx="224">
                  <c:v>0.80916825500477463</c:v>
                </c:pt>
                <c:pt idx="225">
                  <c:v>0.6052232669539227</c:v>
                </c:pt>
                <c:pt idx="226">
                  <c:v>-1.6619028983754136</c:v>
                </c:pt>
                <c:pt idx="227">
                  <c:v>-2.6702111435186877</c:v>
                </c:pt>
                <c:pt idx="228">
                  <c:v>0.98536301750474797</c:v>
                </c:pt>
                <c:pt idx="229">
                  <c:v>1.0851696321574824</c:v>
                </c:pt>
                <c:pt idx="230">
                  <c:v>1.0715903330623269</c:v>
                </c:pt>
                <c:pt idx="231">
                  <c:v>0.83616897632008402</c:v>
                </c:pt>
                <c:pt idx="232">
                  <c:v>-0.64541415748314257</c:v>
                </c:pt>
                <c:pt idx="233">
                  <c:v>-0.4050429290084554</c:v>
                </c:pt>
                <c:pt idx="234">
                  <c:v>0.12776406083533581</c:v>
                </c:pt>
                <c:pt idx="235">
                  <c:v>-0.58434979517195129</c:v>
                </c:pt>
                <c:pt idx="236">
                  <c:v>-0.50528170768745517</c:v>
                </c:pt>
                <c:pt idx="237">
                  <c:v>-0.47637731301586322</c:v>
                </c:pt>
                <c:pt idx="238">
                  <c:v>-0.91155320024735098</c:v>
                </c:pt>
                <c:pt idx="239">
                  <c:v>-0.79479447610798815</c:v>
                </c:pt>
                <c:pt idx="240">
                  <c:v>-1.3447391864706646</c:v>
                </c:pt>
                <c:pt idx="241">
                  <c:v>0.59723759285055011</c:v>
                </c:pt>
                <c:pt idx="242">
                  <c:v>-2.2295051001729145</c:v>
                </c:pt>
                <c:pt idx="243">
                  <c:v>0.97539904188450821</c:v>
                </c:pt>
                <c:pt idx="244">
                  <c:v>1.0454609736116414</c:v>
                </c:pt>
                <c:pt idx="245">
                  <c:v>-0.76037976651439543</c:v>
                </c:pt>
                <c:pt idx="246">
                  <c:v>0.10882062029181026</c:v>
                </c:pt>
                <c:pt idx="247">
                  <c:v>1.0025646477621852</c:v>
                </c:pt>
                <c:pt idx="248">
                  <c:v>0.92177299986197547</c:v>
                </c:pt>
                <c:pt idx="249">
                  <c:v>1.0233793354802794</c:v>
                </c:pt>
                <c:pt idx="250">
                  <c:v>0.67750388138689588</c:v>
                </c:pt>
                <c:pt idx="251">
                  <c:v>0.16644258636201381</c:v>
                </c:pt>
                <c:pt idx="252">
                  <c:v>0.70373415251935201</c:v>
                </c:pt>
                <c:pt idx="253">
                  <c:v>-3.706393205554831E-2</c:v>
                </c:pt>
                <c:pt idx="254">
                  <c:v>0.61132350716009243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59528"/>
        <c:axId val="477359920"/>
      </c:scatterChart>
      <c:valAx>
        <c:axId val="47735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9920"/>
        <c:crosses val="autoZero"/>
        <c:crossBetween val="midCat"/>
      </c:valAx>
      <c:valAx>
        <c:axId val="4773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5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'Ejer2 - MC'!$Z$19:$Z$273</c:f>
              <c:numCache>
                <c:formatCode>General</c:formatCode>
                <c:ptCount val="255"/>
                <c:pt idx="0">
                  <c:v>-0.21006936898028739</c:v>
                </c:pt>
                <c:pt idx="1">
                  <c:v>-1.3907192688730692</c:v>
                </c:pt>
                <c:pt idx="2">
                  <c:v>-0.49151813068746864</c:v>
                </c:pt>
                <c:pt idx="3">
                  <c:v>0.12402196493554221</c:v>
                </c:pt>
                <c:pt idx="4">
                  <c:v>-0.37053372146657637</c:v>
                </c:pt>
                <c:pt idx="5">
                  <c:v>1.1363418062277282</c:v>
                </c:pt>
                <c:pt idx="6">
                  <c:v>0.13116749652826251</c:v>
                </c:pt>
                <c:pt idx="7">
                  <c:v>1.2393244129503587</c:v>
                </c:pt>
                <c:pt idx="8">
                  <c:v>1.2892768881689138</c:v>
                </c:pt>
                <c:pt idx="9">
                  <c:v>1.020460536505418</c:v>
                </c:pt>
                <c:pt idx="10">
                  <c:v>-1.4750039308579006</c:v>
                </c:pt>
                <c:pt idx="11">
                  <c:v>-1.313628944587983</c:v>
                </c:pt>
                <c:pt idx="12">
                  <c:v>1.0832121387748521</c:v>
                </c:pt>
                <c:pt idx="13">
                  <c:v>-0.49181857475428048</c:v>
                </c:pt>
                <c:pt idx="14">
                  <c:v>-0.15366205099459854</c:v>
                </c:pt>
                <c:pt idx="15">
                  <c:v>0.33232554111682044</c:v>
                </c:pt>
                <c:pt idx="16">
                  <c:v>0.22282092065832929</c:v>
                </c:pt>
                <c:pt idx="17">
                  <c:v>0.29735961693312013</c:v>
                </c:pt>
                <c:pt idx="18">
                  <c:v>-0.90693918113356387</c:v>
                </c:pt>
                <c:pt idx="19">
                  <c:v>0.33168128239914818</c:v>
                </c:pt>
                <c:pt idx="20">
                  <c:v>-0.53853048281417026</c:v>
                </c:pt>
                <c:pt idx="21">
                  <c:v>0.56875775895138947</c:v>
                </c:pt>
                <c:pt idx="22">
                  <c:v>0.86581902817800105</c:v>
                </c:pt>
                <c:pt idx="23">
                  <c:v>-0.9583955432934671</c:v>
                </c:pt>
                <c:pt idx="24">
                  <c:v>0.33912420228154133</c:v>
                </c:pt>
                <c:pt idx="25">
                  <c:v>-0.63808622986568775</c:v>
                </c:pt>
                <c:pt idx="26">
                  <c:v>0.20598720547449875</c:v>
                </c:pt>
                <c:pt idx="27">
                  <c:v>1.8442077149106957</c:v>
                </c:pt>
                <c:pt idx="28">
                  <c:v>0.41652872034421806</c:v>
                </c:pt>
                <c:pt idx="29">
                  <c:v>-0.82999848954143329</c:v>
                </c:pt>
                <c:pt idx="30">
                  <c:v>0.64667093679346299</c:v>
                </c:pt>
                <c:pt idx="31">
                  <c:v>-0.54911361342114118</c:v>
                </c:pt>
                <c:pt idx="32">
                  <c:v>1.0093714522296888</c:v>
                </c:pt>
                <c:pt idx="33">
                  <c:v>1.647101475338604</c:v>
                </c:pt>
                <c:pt idx="34">
                  <c:v>-1.1896752842314573</c:v>
                </c:pt>
                <c:pt idx="35">
                  <c:v>1.7405722501752257</c:v>
                </c:pt>
                <c:pt idx="36">
                  <c:v>0.9310246761752099</c:v>
                </c:pt>
                <c:pt idx="37">
                  <c:v>2.4686543022805534</c:v>
                </c:pt>
                <c:pt idx="38">
                  <c:v>-0.23190148677178696</c:v>
                </c:pt>
                <c:pt idx="39">
                  <c:v>1.0830698846349178</c:v>
                </c:pt>
                <c:pt idx="40">
                  <c:v>-1.0308602987145972</c:v>
                </c:pt>
                <c:pt idx="41">
                  <c:v>0.70608903873671525</c:v>
                </c:pt>
                <c:pt idx="42">
                  <c:v>-1.1719839363221134</c:v>
                </c:pt>
                <c:pt idx="43">
                  <c:v>1.4912288188891747</c:v>
                </c:pt>
                <c:pt idx="44">
                  <c:v>1.662501977699324</c:v>
                </c:pt>
                <c:pt idx="45">
                  <c:v>0.16013194602682967</c:v>
                </c:pt>
                <c:pt idx="46">
                  <c:v>0.59900748320472352</c:v>
                </c:pt>
                <c:pt idx="47">
                  <c:v>5.8774211194801383E-2</c:v>
                </c:pt>
                <c:pt idx="48">
                  <c:v>-0.53351811682901118</c:v>
                </c:pt>
                <c:pt idx="49">
                  <c:v>-0.61432875519851959</c:v>
                </c:pt>
                <c:pt idx="50">
                  <c:v>0.27758288794118163</c:v>
                </c:pt>
                <c:pt idx="51">
                  <c:v>1.5752205985079513</c:v>
                </c:pt>
                <c:pt idx="52">
                  <c:v>-0.30539251657134114</c:v>
                </c:pt>
                <c:pt idx="53">
                  <c:v>1.3222210964353072</c:v>
                </c:pt>
                <c:pt idx="54">
                  <c:v>-1.1729487244145134</c:v>
                </c:pt>
                <c:pt idx="55">
                  <c:v>-0.28321863233384914</c:v>
                </c:pt>
                <c:pt idx="56">
                  <c:v>1.5857531917092913</c:v>
                </c:pt>
                <c:pt idx="57">
                  <c:v>-1.6157789196950294</c:v>
                </c:pt>
                <c:pt idx="58">
                  <c:v>1.043638469299534</c:v>
                </c:pt>
                <c:pt idx="59">
                  <c:v>0.16116223837477597</c:v>
                </c:pt>
                <c:pt idx="60">
                  <c:v>1.6297311493019779</c:v>
                </c:pt>
                <c:pt idx="61">
                  <c:v>-1.7043941149689714</c:v>
                </c:pt>
                <c:pt idx="62">
                  <c:v>0.81929213033809356</c:v>
                </c:pt>
                <c:pt idx="63">
                  <c:v>0.21797712152001261</c:v>
                </c:pt>
                <c:pt idx="64">
                  <c:v>-0.76062741674081824</c:v>
                </c:pt>
                <c:pt idx="65">
                  <c:v>-0.89792486093178991</c:v>
                </c:pt>
                <c:pt idx="66">
                  <c:v>0.42150840994516509</c:v>
                </c:pt>
                <c:pt idx="67">
                  <c:v>-1.2520405548302729</c:v>
                </c:pt>
                <c:pt idx="68">
                  <c:v>0.51140700195991418</c:v>
                </c:pt>
                <c:pt idx="69">
                  <c:v>-0.9119787921891831</c:v>
                </c:pt>
                <c:pt idx="70">
                  <c:v>-1.0059232058562966</c:v>
                </c:pt>
                <c:pt idx="71">
                  <c:v>-0.49850814584698622</c:v>
                </c:pt>
                <c:pt idx="72">
                  <c:v>0.6863451203482388</c:v>
                </c:pt>
                <c:pt idx="73">
                  <c:v>8.2351585243440745E-2</c:v>
                </c:pt>
                <c:pt idx="74">
                  <c:v>0.85887190830673654</c:v>
                </c:pt>
                <c:pt idx="75">
                  <c:v>0.30155618790604849</c:v>
                </c:pt>
                <c:pt idx="76">
                  <c:v>-0.31588623879529726</c:v>
                </c:pt>
                <c:pt idx="77">
                  <c:v>0.95974400254355186</c:v>
                </c:pt>
                <c:pt idx="78">
                  <c:v>-0.64091626910800903</c:v>
                </c:pt>
                <c:pt idx="79">
                  <c:v>-0.25649937950377955</c:v>
                </c:pt>
                <c:pt idx="80">
                  <c:v>-0.14007895196224929</c:v>
                </c:pt>
                <c:pt idx="81">
                  <c:v>-1.7861948689908</c:v>
                </c:pt>
                <c:pt idx="82">
                  <c:v>-7.8937393575295695E-2</c:v>
                </c:pt>
                <c:pt idx="83">
                  <c:v>-0.41140982313570368</c:v>
                </c:pt>
                <c:pt idx="84">
                  <c:v>1.4346189142273755</c:v>
                </c:pt>
                <c:pt idx="85">
                  <c:v>0.2639236288746869</c:v>
                </c:pt>
                <c:pt idx="86">
                  <c:v>0.18396525438345579</c:v>
                </c:pt>
                <c:pt idx="87">
                  <c:v>-9.4034179537473311E-2</c:v>
                </c:pt>
                <c:pt idx="88">
                  <c:v>-1.0945706264461141</c:v>
                </c:pt>
                <c:pt idx="89">
                  <c:v>1.3616018409705541</c:v>
                </c:pt>
                <c:pt idx="90">
                  <c:v>8.983767502135985E-2</c:v>
                </c:pt>
                <c:pt idx="91">
                  <c:v>-1.6345328069051575</c:v>
                </c:pt>
                <c:pt idx="92">
                  <c:v>0.59274808104768306</c:v>
                </c:pt>
                <c:pt idx="93">
                  <c:v>2.0369620523160243</c:v>
                </c:pt>
                <c:pt idx="94">
                  <c:v>1.2482433816778942</c:v>
                </c:pt>
                <c:pt idx="95">
                  <c:v>-1.1189973509599731</c:v>
                </c:pt>
                <c:pt idx="96">
                  <c:v>-0.22269960406137976</c:v>
                </c:pt>
                <c:pt idx="97">
                  <c:v>0.98341259169440998</c:v>
                </c:pt>
                <c:pt idx="98">
                  <c:v>-0.28269096221002021</c:v>
                </c:pt>
                <c:pt idx="99">
                  <c:v>0.87753044370814126</c:v>
                </c:pt>
                <c:pt idx="100">
                  <c:v>3.0811926769368556</c:v>
                </c:pt>
                <c:pt idx="101">
                  <c:v>0.75890516026146893</c:v>
                </c:pt>
                <c:pt idx="102">
                  <c:v>-1.0632831074815541</c:v>
                </c:pt>
                <c:pt idx="103">
                  <c:v>-7.1297438904130539E-2</c:v>
                </c:pt>
                <c:pt idx="104">
                  <c:v>1.2427350995564355</c:v>
                </c:pt>
                <c:pt idx="105">
                  <c:v>-0.79201629099200732</c:v>
                </c:pt>
                <c:pt idx="106">
                  <c:v>-0.52790281195330813</c:v>
                </c:pt>
                <c:pt idx="107">
                  <c:v>-5.0810743306589447E-2</c:v>
                </c:pt>
                <c:pt idx="108">
                  <c:v>-2.2418514475562619</c:v>
                </c:pt>
                <c:pt idx="109">
                  <c:v>0.4952592919134205</c:v>
                </c:pt>
                <c:pt idx="110">
                  <c:v>0.29512951829846568</c:v>
                </c:pt>
                <c:pt idx="111">
                  <c:v>-0.36513673344495318</c:v>
                </c:pt>
                <c:pt idx="112">
                  <c:v>2.0523557565034247</c:v>
                </c:pt>
                <c:pt idx="113">
                  <c:v>-0.96972763259912542</c:v>
                </c:pt>
                <c:pt idx="114">
                  <c:v>0.23006498899707281</c:v>
                </c:pt>
                <c:pt idx="115">
                  <c:v>-0.44182925632786191</c:v>
                </c:pt>
                <c:pt idx="116">
                  <c:v>-1.1170205897266798</c:v>
                </c:pt>
                <c:pt idx="117">
                  <c:v>-0.77551778924191128</c:v>
                </c:pt>
                <c:pt idx="118">
                  <c:v>0.82084368616866665</c:v>
                </c:pt>
                <c:pt idx="119">
                  <c:v>0.97052911820057253</c:v>
                </c:pt>
                <c:pt idx="120">
                  <c:v>0.92301275095532509</c:v>
                </c:pt>
                <c:pt idx="121">
                  <c:v>0.69422217118037854</c:v>
                </c:pt>
                <c:pt idx="122">
                  <c:v>0.93257581328535477</c:v>
                </c:pt>
                <c:pt idx="123">
                  <c:v>-0.21945013939299782</c:v>
                </c:pt>
                <c:pt idx="124">
                  <c:v>-1.1454142306889787</c:v>
                </c:pt>
                <c:pt idx="125">
                  <c:v>-2.3079390866307481</c:v>
                </c:pt>
                <c:pt idx="126">
                  <c:v>1.0945954595120457</c:v>
                </c:pt>
                <c:pt idx="127">
                  <c:v>-1.4821881011664297</c:v>
                </c:pt>
                <c:pt idx="128">
                  <c:v>-0.505952521650891</c:v>
                </c:pt>
                <c:pt idx="129">
                  <c:v>-9.6200565575518232E-2</c:v>
                </c:pt>
                <c:pt idx="130">
                  <c:v>0.19968366768970491</c:v>
                </c:pt>
                <c:pt idx="131">
                  <c:v>0.57432911672448517</c:v>
                </c:pt>
                <c:pt idx="132">
                  <c:v>-0.96814119686083888</c:v>
                </c:pt>
                <c:pt idx="133">
                  <c:v>-0.8210615681731358</c:v>
                </c:pt>
                <c:pt idx="134">
                  <c:v>-0.35353556747992937</c:v>
                </c:pt>
                <c:pt idx="135">
                  <c:v>0.42943796733568951</c:v>
                </c:pt>
                <c:pt idx="136">
                  <c:v>-1.6986446685439633</c:v>
                </c:pt>
                <c:pt idx="137">
                  <c:v>1.2325037454470336</c:v>
                </c:pt>
                <c:pt idx="138">
                  <c:v>9.1463785292102223E-2</c:v>
                </c:pt>
                <c:pt idx="139">
                  <c:v>-1.078376851088622</c:v>
                </c:pt>
                <c:pt idx="140">
                  <c:v>1.1649434565110446</c:v>
                </c:pt>
                <c:pt idx="141">
                  <c:v>-9.281860722664273E-2</c:v>
                </c:pt>
                <c:pt idx="142">
                  <c:v>-1.6310709514849424</c:v>
                </c:pt>
                <c:pt idx="143">
                  <c:v>-0.32705898437324604</c:v>
                </c:pt>
                <c:pt idx="144">
                  <c:v>0.96458058161734372</c:v>
                </c:pt>
                <c:pt idx="145">
                  <c:v>2.3369656875147449</c:v>
                </c:pt>
                <c:pt idx="146">
                  <c:v>0.79551068535677683</c:v>
                </c:pt>
                <c:pt idx="147">
                  <c:v>-0.15364405904448239</c:v>
                </c:pt>
                <c:pt idx="148">
                  <c:v>-0.88169391869327618</c:v>
                </c:pt>
                <c:pt idx="149">
                  <c:v>2.5263779072820694E-2</c:v>
                </c:pt>
                <c:pt idx="150">
                  <c:v>0.70088242175709969</c:v>
                </c:pt>
                <c:pt idx="151">
                  <c:v>1.1087820032873501</c:v>
                </c:pt>
                <c:pt idx="152">
                  <c:v>1.0063319941803284</c:v>
                </c:pt>
                <c:pt idx="153">
                  <c:v>0.65472787798008647</c:v>
                </c:pt>
                <c:pt idx="154">
                  <c:v>0.30098824280262759</c:v>
                </c:pt>
                <c:pt idx="155">
                  <c:v>-0.54176838693146945</c:v>
                </c:pt>
                <c:pt idx="156">
                  <c:v>-1.9850257742990349</c:v>
                </c:pt>
                <c:pt idx="157">
                  <c:v>-1.4867622231156001</c:v>
                </c:pt>
                <c:pt idx="158">
                  <c:v>0.28930991057243688</c:v>
                </c:pt>
                <c:pt idx="159">
                  <c:v>-2.0869619419865135E-2</c:v>
                </c:pt>
                <c:pt idx="160">
                  <c:v>0.20910716782255234</c:v>
                </c:pt>
                <c:pt idx="161">
                  <c:v>-0.50498926258675703</c:v>
                </c:pt>
                <c:pt idx="162">
                  <c:v>-0.44034465860484318</c:v>
                </c:pt>
                <c:pt idx="163">
                  <c:v>-1.1266448437247232</c:v>
                </c:pt>
                <c:pt idx="164">
                  <c:v>0.64596867159471449</c:v>
                </c:pt>
                <c:pt idx="165">
                  <c:v>1.5582903291884576</c:v>
                </c:pt>
                <c:pt idx="166">
                  <c:v>-0.14730476020179489</c:v>
                </c:pt>
                <c:pt idx="167">
                  <c:v>1.2022586611412418</c:v>
                </c:pt>
                <c:pt idx="168">
                  <c:v>-1.8024421831568613</c:v>
                </c:pt>
                <c:pt idx="169">
                  <c:v>0.8161773708010438</c:v>
                </c:pt>
                <c:pt idx="170">
                  <c:v>1.2870713303155299</c:v>
                </c:pt>
                <c:pt idx="171">
                  <c:v>-1.1590507911258161</c:v>
                </c:pt>
                <c:pt idx="172">
                  <c:v>0.63036742750004071</c:v>
                </c:pt>
                <c:pt idx="173">
                  <c:v>0.8257221614787722</c:v>
                </c:pt>
                <c:pt idx="174">
                  <c:v>-0.79995849727234025</c:v>
                </c:pt>
                <c:pt idx="175">
                  <c:v>1.9540331390270471</c:v>
                </c:pt>
                <c:pt idx="176">
                  <c:v>-7.041355985125268E-2</c:v>
                </c:pt>
                <c:pt idx="177">
                  <c:v>0.12093653937532713</c:v>
                </c:pt>
                <c:pt idx="178">
                  <c:v>2.0944457242868478E-2</c:v>
                </c:pt>
                <c:pt idx="179">
                  <c:v>0.35930392765039415</c:v>
                </c:pt>
                <c:pt idx="180">
                  <c:v>1.2560589940974085</c:v>
                </c:pt>
                <c:pt idx="181">
                  <c:v>-1.7740609910423762E-2</c:v>
                </c:pt>
                <c:pt idx="182">
                  <c:v>1.0394583801030841</c:v>
                </c:pt>
                <c:pt idx="183">
                  <c:v>1.6263455165907574</c:v>
                </c:pt>
                <c:pt idx="184">
                  <c:v>-4.5890326254557835E-2</c:v>
                </c:pt>
                <c:pt idx="185">
                  <c:v>1.5307557731996659</c:v>
                </c:pt>
                <c:pt idx="186">
                  <c:v>1.537887438918776</c:v>
                </c:pt>
                <c:pt idx="187">
                  <c:v>-0.56042078376876359</c:v>
                </c:pt>
                <c:pt idx="188">
                  <c:v>-0.64371528108136877</c:v>
                </c:pt>
                <c:pt idx="189">
                  <c:v>1.2182730802381112</c:v>
                </c:pt>
                <c:pt idx="190">
                  <c:v>0.26365390325936094</c:v>
                </c:pt>
                <c:pt idx="191">
                  <c:v>-2.4277284236765485E-2</c:v>
                </c:pt>
                <c:pt idx="192">
                  <c:v>-0.79232389728307862</c:v>
                </c:pt>
                <c:pt idx="193">
                  <c:v>0.36775348818145503</c:v>
                </c:pt>
                <c:pt idx="194">
                  <c:v>1.2650790533777778</c:v>
                </c:pt>
                <c:pt idx="195">
                  <c:v>0.78017967773211361</c:v>
                </c:pt>
                <c:pt idx="196">
                  <c:v>1.5266406337243468</c:v>
                </c:pt>
                <c:pt idx="197">
                  <c:v>-0.56871775017727555</c:v>
                </c:pt>
                <c:pt idx="198">
                  <c:v>1.2774198872232143</c:v>
                </c:pt>
                <c:pt idx="199">
                  <c:v>-0.5902694977886761</c:v>
                </c:pt>
                <c:pt idx="200">
                  <c:v>-1.8073922102612099</c:v>
                </c:pt>
                <c:pt idx="201">
                  <c:v>-0.62326726291674639</c:v>
                </c:pt>
                <c:pt idx="202">
                  <c:v>-0.78725199966512016</c:v>
                </c:pt>
                <c:pt idx="203">
                  <c:v>-0.17525832786328449</c:v>
                </c:pt>
                <c:pt idx="204">
                  <c:v>-0.1147970654461585</c:v>
                </c:pt>
                <c:pt idx="205">
                  <c:v>-0.3342614570008815</c:v>
                </c:pt>
                <c:pt idx="206">
                  <c:v>-1.0701977038163635</c:v>
                </c:pt>
                <c:pt idx="207">
                  <c:v>-1.2669251463221878</c:v>
                </c:pt>
                <c:pt idx="208">
                  <c:v>-0.61053544769900236</c:v>
                </c:pt>
                <c:pt idx="209">
                  <c:v>1.2116307945885261</c:v>
                </c:pt>
                <c:pt idx="210">
                  <c:v>0.4891930541591768</c:v>
                </c:pt>
                <c:pt idx="211">
                  <c:v>-3.3609891705608567E-2</c:v>
                </c:pt>
                <c:pt idx="212">
                  <c:v>1.3638685505630548</c:v>
                </c:pt>
                <c:pt idx="213">
                  <c:v>-0.1727158740970034</c:v>
                </c:pt>
                <c:pt idx="214">
                  <c:v>0.29072644896566119</c:v>
                </c:pt>
                <c:pt idx="215">
                  <c:v>0.13858810826285575</c:v>
                </c:pt>
                <c:pt idx="216">
                  <c:v>3.2403618119161405E-4</c:v>
                </c:pt>
                <c:pt idx="217">
                  <c:v>0.42527898785912438</c:v>
                </c:pt>
                <c:pt idx="218">
                  <c:v>-1.3999387347401582</c:v>
                </c:pt>
                <c:pt idx="219">
                  <c:v>-0.52742837919579477</c:v>
                </c:pt>
                <c:pt idx="220">
                  <c:v>2.3378035988496157</c:v>
                </c:pt>
                <c:pt idx="221">
                  <c:v>-0.47017484333189408</c:v>
                </c:pt>
                <c:pt idx="222">
                  <c:v>0.24752007817967572</c:v>
                </c:pt>
                <c:pt idx="223">
                  <c:v>1.1380788140617548</c:v>
                </c:pt>
                <c:pt idx="224">
                  <c:v>1.7807458554665521</c:v>
                </c:pt>
                <c:pt idx="225">
                  <c:v>1.4549675390154737</c:v>
                </c:pt>
                <c:pt idx="226">
                  <c:v>1.673953381797967</c:v>
                </c:pt>
                <c:pt idx="227">
                  <c:v>-2.8737677930837695E-2</c:v>
                </c:pt>
                <c:pt idx="228">
                  <c:v>0.37327406729431689</c:v>
                </c:pt>
                <c:pt idx="229">
                  <c:v>-0.26872257302321212</c:v>
                </c:pt>
                <c:pt idx="230">
                  <c:v>1.7132616784582337</c:v>
                </c:pt>
                <c:pt idx="231">
                  <c:v>-1.0388581394803214</c:v>
                </c:pt>
                <c:pt idx="232">
                  <c:v>-1.2313064197011014</c:v>
                </c:pt>
                <c:pt idx="233">
                  <c:v>2.2863236032389502</c:v>
                </c:pt>
                <c:pt idx="234">
                  <c:v>-0.78292971240549303</c:v>
                </c:pt>
                <c:pt idx="235">
                  <c:v>1.164085349815787</c:v>
                </c:pt>
                <c:pt idx="236">
                  <c:v>0.28080668449785379</c:v>
                </c:pt>
                <c:pt idx="237">
                  <c:v>-0.5740604867501683</c:v>
                </c:pt>
                <c:pt idx="238">
                  <c:v>0.72418453797168669</c:v>
                </c:pt>
                <c:pt idx="239">
                  <c:v>-0.93183517028017226</c:v>
                </c:pt>
                <c:pt idx="240">
                  <c:v>0.70221505212850865</c:v>
                </c:pt>
                <c:pt idx="241">
                  <c:v>0.61115204835854564</c:v>
                </c:pt>
                <c:pt idx="242">
                  <c:v>-1.1600609908304904</c:v>
                </c:pt>
                <c:pt idx="243">
                  <c:v>-1.8115103602677867</c:v>
                </c:pt>
                <c:pt idx="244">
                  <c:v>-0.22254314168040851</c:v>
                </c:pt>
                <c:pt idx="245">
                  <c:v>-0.29803056363015484</c:v>
                </c:pt>
                <c:pt idx="246">
                  <c:v>0.92048546189400648</c:v>
                </c:pt>
                <c:pt idx="247">
                  <c:v>-1.086035794756905</c:v>
                </c:pt>
                <c:pt idx="248">
                  <c:v>-0.80980532384810533</c:v>
                </c:pt>
                <c:pt idx="249">
                  <c:v>0.20482476530856589</c:v>
                </c:pt>
                <c:pt idx="250">
                  <c:v>1.5485327341479698</c:v>
                </c:pt>
                <c:pt idx="251">
                  <c:v>0.67376190787953993</c:v>
                </c:pt>
                <c:pt idx="252">
                  <c:v>-0.67552330100828262</c:v>
                </c:pt>
                <c:pt idx="253">
                  <c:v>-0.58123875954928927</c:v>
                </c:pt>
                <c:pt idx="254">
                  <c:v>1.6919986726329608</c:v>
                </c:pt>
              </c:numCache>
            </c:numRef>
          </c:xVal>
          <c:yVal>
            <c:numRef>
              <c:f>'Ejer2 - MC'!$AA$19:$AA$273</c:f>
              <c:numCache>
                <c:formatCode>General</c:formatCode>
                <c:ptCount val="255"/>
                <c:pt idx="0">
                  <c:v>-0.30035081884992465</c:v>
                </c:pt>
                <c:pt idx="1">
                  <c:v>-0.47677478213267088</c:v>
                </c:pt>
                <c:pt idx="2">
                  <c:v>0.58919508585902958</c:v>
                </c:pt>
                <c:pt idx="3">
                  <c:v>-0.56011119867662618</c:v>
                </c:pt>
                <c:pt idx="4">
                  <c:v>7.5008214093426007E-2</c:v>
                </c:pt>
                <c:pt idx="5">
                  <c:v>-0.71403621382705207</c:v>
                </c:pt>
                <c:pt idx="6">
                  <c:v>-0.62822041983943022</c:v>
                </c:pt>
                <c:pt idx="7">
                  <c:v>2.5876303379369454</c:v>
                </c:pt>
                <c:pt idx="8">
                  <c:v>-0.68641566339168902</c:v>
                </c:pt>
                <c:pt idx="9">
                  <c:v>0.28375354704379496</c:v>
                </c:pt>
                <c:pt idx="10">
                  <c:v>-1.1433215446570089</c:v>
                </c:pt>
                <c:pt idx="11">
                  <c:v>0.16026130596219457</c:v>
                </c:pt>
                <c:pt idx="12">
                  <c:v>-1.0334841857404349</c:v>
                </c:pt>
                <c:pt idx="13">
                  <c:v>-0.74561904213806129</c:v>
                </c:pt>
                <c:pt idx="14">
                  <c:v>-0.28155574737026035</c:v>
                </c:pt>
                <c:pt idx="15">
                  <c:v>0.54406387293243696</c:v>
                </c:pt>
                <c:pt idx="16">
                  <c:v>1.2593280137497171</c:v>
                </c:pt>
                <c:pt idx="17">
                  <c:v>-0.54202038607582204</c:v>
                </c:pt>
                <c:pt idx="18">
                  <c:v>1.2175593841690668</c:v>
                </c:pt>
                <c:pt idx="19">
                  <c:v>-4.9741775729071708E-2</c:v>
                </c:pt>
                <c:pt idx="20">
                  <c:v>0.42491475146501551</c:v>
                </c:pt>
                <c:pt idx="21">
                  <c:v>0.30009370421807097</c:v>
                </c:pt>
                <c:pt idx="22">
                  <c:v>3.9927104845656258E-2</c:v>
                </c:pt>
                <c:pt idx="23">
                  <c:v>-0.26058086076128656</c:v>
                </c:pt>
                <c:pt idx="24">
                  <c:v>-1.2865779458649429</c:v>
                </c:pt>
                <c:pt idx="25">
                  <c:v>-2.3085333982395451</c:v>
                </c:pt>
                <c:pt idx="26">
                  <c:v>-0.61394618287400848</c:v>
                </c:pt>
                <c:pt idx="27">
                  <c:v>1.0625470334157496</c:v>
                </c:pt>
                <c:pt idx="28">
                  <c:v>-0.19675675126866404</c:v>
                </c:pt>
                <c:pt idx="29">
                  <c:v>-0.21233057496487431</c:v>
                </c:pt>
                <c:pt idx="30">
                  <c:v>1.3356586580807084</c:v>
                </c:pt>
                <c:pt idx="31">
                  <c:v>-0.28626810611050357</c:v>
                </c:pt>
                <c:pt idx="32">
                  <c:v>0.60660717545294329</c:v>
                </c:pt>
                <c:pt idx="33">
                  <c:v>0.67982291440111708</c:v>
                </c:pt>
                <c:pt idx="34">
                  <c:v>-0.68417000181505816</c:v>
                </c:pt>
                <c:pt idx="35">
                  <c:v>2.069080388863739</c:v>
                </c:pt>
                <c:pt idx="36">
                  <c:v>0.34573690389566269</c:v>
                </c:pt>
                <c:pt idx="37">
                  <c:v>1.4248842302677691</c:v>
                </c:pt>
                <c:pt idx="38">
                  <c:v>-1.0895988227646856</c:v>
                </c:pt>
                <c:pt idx="39">
                  <c:v>1.2529590609376191</c:v>
                </c:pt>
                <c:pt idx="40">
                  <c:v>0.22395400282213196</c:v>
                </c:pt>
                <c:pt idx="41">
                  <c:v>-0.66399978114272962</c:v>
                </c:pt>
                <c:pt idx="42">
                  <c:v>-0.22195910525658158</c:v>
                </c:pt>
                <c:pt idx="43">
                  <c:v>1.1746812742000814</c:v>
                </c:pt>
                <c:pt idx="44">
                  <c:v>-0.45317406273770855</c:v>
                </c:pt>
                <c:pt idx="45">
                  <c:v>-1.7969429325371493</c:v>
                </c:pt>
                <c:pt idx="46">
                  <c:v>0.39446788913499442</c:v>
                </c:pt>
                <c:pt idx="47">
                  <c:v>-0.15688861947077648</c:v>
                </c:pt>
                <c:pt idx="48">
                  <c:v>0.49417234688688</c:v>
                </c:pt>
                <c:pt idx="49">
                  <c:v>-0.16718491324365442</c:v>
                </c:pt>
                <c:pt idx="50">
                  <c:v>3.0683367748913657</c:v>
                </c:pt>
                <c:pt idx="51">
                  <c:v>0.54700351246350276</c:v>
                </c:pt>
                <c:pt idx="52">
                  <c:v>-0.58320357618735452</c:v>
                </c:pt>
                <c:pt idx="53">
                  <c:v>1.2556793909755064</c:v>
                </c:pt>
                <c:pt idx="54">
                  <c:v>1.3239157609800913</c:v>
                </c:pt>
                <c:pt idx="55">
                  <c:v>0.87324643634270505</c:v>
                </c:pt>
                <c:pt idx="56">
                  <c:v>0.98637676606365554</c:v>
                </c:pt>
                <c:pt idx="57">
                  <c:v>-1.1992107479225123</c:v>
                </c:pt>
                <c:pt idx="58">
                  <c:v>2.1583684359368891</c:v>
                </c:pt>
                <c:pt idx="59">
                  <c:v>-0.70069645500704913</c:v>
                </c:pt>
                <c:pt idx="60">
                  <c:v>2.0702889310919335</c:v>
                </c:pt>
                <c:pt idx="61">
                  <c:v>-2.3790460150224333</c:v>
                </c:pt>
                <c:pt idx="62">
                  <c:v>1.2480553192705939</c:v>
                </c:pt>
                <c:pt idx="63">
                  <c:v>0.58879822331771969</c:v>
                </c:pt>
                <c:pt idx="64">
                  <c:v>-1.2800510153875493</c:v>
                </c:pt>
                <c:pt idx="65">
                  <c:v>0.26271661899629578</c:v>
                </c:pt>
                <c:pt idx="66">
                  <c:v>1.3133000077592267</c:v>
                </c:pt>
                <c:pt idx="67">
                  <c:v>-1.2211044991686479</c:v>
                </c:pt>
                <c:pt idx="68">
                  <c:v>-0.30928467947850513</c:v>
                </c:pt>
                <c:pt idx="69">
                  <c:v>0.322433649211333</c:v>
                </c:pt>
                <c:pt idx="70">
                  <c:v>-6.9164935527672555E-2</c:v>
                </c:pt>
                <c:pt idx="71">
                  <c:v>-0.85293975206349681</c:v>
                </c:pt>
                <c:pt idx="72">
                  <c:v>-0.17733423861068437</c:v>
                </c:pt>
                <c:pt idx="73">
                  <c:v>-0.20744097420785995</c:v>
                </c:pt>
                <c:pt idx="74">
                  <c:v>0.58618194823583347</c:v>
                </c:pt>
                <c:pt idx="75">
                  <c:v>0.60812459228101812</c:v>
                </c:pt>
                <c:pt idx="76">
                  <c:v>0.23222497604163375</c:v>
                </c:pt>
                <c:pt idx="77">
                  <c:v>1.2311343680234661</c:v>
                </c:pt>
                <c:pt idx="78">
                  <c:v>0.26288264311082155</c:v>
                </c:pt>
                <c:pt idx="79">
                  <c:v>0.38573380043799776</c:v>
                </c:pt>
                <c:pt idx="80">
                  <c:v>0.89123223363698467</c:v>
                </c:pt>
                <c:pt idx="81">
                  <c:v>-1.7653553913118809</c:v>
                </c:pt>
                <c:pt idx="82">
                  <c:v>0.5107647020489342</c:v>
                </c:pt>
                <c:pt idx="83">
                  <c:v>-0.57757591208403425</c:v>
                </c:pt>
                <c:pt idx="84">
                  <c:v>1.8767263713767586</c:v>
                </c:pt>
                <c:pt idx="85">
                  <c:v>-0.27670887616624168</c:v>
                </c:pt>
                <c:pt idx="86">
                  <c:v>-4.628147023598142E-2</c:v>
                </c:pt>
                <c:pt idx="87">
                  <c:v>-7.9177638836384817E-2</c:v>
                </c:pt>
                <c:pt idx="88">
                  <c:v>-0.39097861321932481</c:v>
                </c:pt>
                <c:pt idx="89">
                  <c:v>0.65894998459664189</c:v>
                </c:pt>
                <c:pt idx="90">
                  <c:v>-0.61535478717326009</c:v>
                </c:pt>
                <c:pt idx="91">
                  <c:v>0.95757635893455384</c:v>
                </c:pt>
                <c:pt idx="92">
                  <c:v>-1.8314299232348377</c:v>
                </c:pt>
                <c:pt idx="93">
                  <c:v>0.84713693326549966</c:v>
                </c:pt>
                <c:pt idx="94">
                  <c:v>1.1175031558689617</c:v>
                </c:pt>
                <c:pt idx="95">
                  <c:v>-1.6851428539470681</c:v>
                </c:pt>
                <c:pt idx="96">
                  <c:v>-6.3107551108982918E-2</c:v>
                </c:pt>
                <c:pt idx="97">
                  <c:v>-0.49519838926551135</c:v>
                </c:pt>
                <c:pt idx="98">
                  <c:v>-1.31493906224789</c:v>
                </c:pt>
                <c:pt idx="99">
                  <c:v>1.0929152622738454</c:v>
                </c:pt>
                <c:pt idx="100">
                  <c:v>1.9130447767160745</c:v>
                </c:pt>
                <c:pt idx="101">
                  <c:v>0.25699180649310549</c:v>
                </c:pt>
                <c:pt idx="102">
                  <c:v>-1.0672188419819002</c:v>
                </c:pt>
                <c:pt idx="103">
                  <c:v>0.30072697138599375</c:v>
                </c:pt>
                <c:pt idx="104">
                  <c:v>0.51462643996890689</c:v>
                </c:pt>
                <c:pt idx="105">
                  <c:v>-0.42332617726716465</c:v>
                </c:pt>
                <c:pt idx="106">
                  <c:v>-1.7655524810894945</c:v>
                </c:pt>
                <c:pt idx="107">
                  <c:v>-1.0639349179734352</c:v>
                </c:pt>
                <c:pt idx="108">
                  <c:v>-0.82827447129105192</c:v>
                </c:pt>
                <c:pt idx="109">
                  <c:v>2.4145366842078677</c:v>
                </c:pt>
                <c:pt idx="110">
                  <c:v>0.19206985971324875</c:v>
                </c:pt>
                <c:pt idx="111">
                  <c:v>-1.0855626951754498</c:v>
                </c:pt>
                <c:pt idx="112">
                  <c:v>-0.13163734209452382</c:v>
                </c:pt>
                <c:pt idx="113">
                  <c:v>-1.9531639434158761</c:v>
                </c:pt>
                <c:pt idx="114">
                  <c:v>0.37645092285168208</c:v>
                </c:pt>
                <c:pt idx="115">
                  <c:v>-0.66412992586502384</c:v>
                </c:pt>
                <c:pt idx="116">
                  <c:v>-0.41803368807487695</c:v>
                </c:pt>
                <c:pt idx="117">
                  <c:v>0.11311962207838294</c:v>
                </c:pt>
                <c:pt idx="118">
                  <c:v>-0.82024682435566376</c:v>
                </c:pt>
                <c:pt idx="119">
                  <c:v>6.0936520701402985E-2</c:v>
                </c:pt>
                <c:pt idx="120">
                  <c:v>1.0010635649496424</c:v>
                </c:pt>
                <c:pt idx="121">
                  <c:v>-0.12304964039753413</c:v>
                </c:pt>
                <c:pt idx="122">
                  <c:v>-0.68948612053414682</c:v>
                </c:pt>
                <c:pt idx="123">
                  <c:v>-0.30716917025254492</c:v>
                </c:pt>
                <c:pt idx="124">
                  <c:v>-8.3442774687876309E-2</c:v>
                </c:pt>
                <c:pt idx="125">
                  <c:v>-2.0261550759991858</c:v>
                </c:pt>
                <c:pt idx="126">
                  <c:v>0.85830513289688803</c:v>
                </c:pt>
                <c:pt idx="127">
                  <c:v>-0.42654045263600487</c:v>
                </c:pt>
                <c:pt idx="128">
                  <c:v>-0.4283108625207015</c:v>
                </c:pt>
                <c:pt idx="129">
                  <c:v>2.9170420610057923E-2</c:v>
                </c:pt>
                <c:pt idx="130">
                  <c:v>3.2540850370960384E-2</c:v>
                </c:pt>
                <c:pt idx="131">
                  <c:v>7.3717805957718208E-2</c:v>
                </c:pt>
                <c:pt idx="132">
                  <c:v>0.29546436134249821</c:v>
                </c:pt>
                <c:pt idx="133">
                  <c:v>0.13813930869397956</c:v>
                </c:pt>
                <c:pt idx="134">
                  <c:v>0.28932408793040221</c:v>
                </c:pt>
                <c:pt idx="135">
                  <c:v>0.63471733472020375</c:v>
                </c:pt>
                <c:pt idx="136">
                  <c:v>-0.91836774495149698</c:v>
                </c:pt>
                <c:pt idx="137">
                  <c:v>2.1328019725131959</c:v>
                </c:pt>
                <c:pt idx="138">
                  <c:v>1.5359710077828208</c:v>
                </c:pt>
                <c:pt idx="139">
                  <c:v>-0.6058152086309001</c:v>
                </c:pt>
                <c:pt idx="140">
                  <c:v>1.270763854827641</c:v>
                </c:pt>
                <c:pt idx="141">
                  <c:v>-1.3125561040608569</c:v>
                </c:pt>
                <c:pt idx="142">
                  <c:v>-0.43087027326444816</c:v>
                </c:pt>
                <c:pt idx="143">
                  <c:v>0.47028680209833951</c:v>
                </c:pt>
                <c:pt idx="144">
                  <c:v>1.3014774956152426</c:v>
                </c:pt>
                <c:pt idx="145">
                  <c:v>0.81220466670702041</c:v>
                </c:pt>
                <c:pt idx="146">
                  <c:v>-0.26453692231798398</c:v>
                </c:pt>
                <c:pt idx="147">
                  <c:v>0.30005193423098875</c:v>
                </c:pt>
                <c:pt idx="148">
                  <c:v>-2.0200010137453965</c:v>
                </c:pt>
                <c:pt idx="149">
                  <c:v>-0.37237454017332827</c:v>
                </c:pt>
                <c:pt idx="150">
                  <c:v>1.2098687192750712</c:v>
                </c:pt>
                <c:pt idx="151">
                  <c:v>1.2828966323198432</c:v>
                </c:pt>
                <c:pt idx="152">
                  <c:v>1.4613277258508832</c:v>
                </c:pt>
                <c:pt idx="153">
                  <c:v>-0.87702002896201103</c:v>
                </c:pt>
                <c:pt idx="154">
                  <c:v>0.26149559372263559</c:v>
                </c:pt>
                <c:pt idx="155">
                  <c:v>-0.52771829506994772</c:v>
                </c:pt>
                <c:pt idx="156">
                  <c:v>-0.70065184215372511</c:v>
                </c:pt>
                <c:pt idx="157">
                  <c:v>-5.2472696715513578E-2</c:v>
                </c:pt>
                <c:pt idx="158">
                  <c:v>0.86311956756036501</c:v>
                </c:pt>
                <c:pt idx="159">
                  <c:v>1.6904285622292405</c:v>
                </c:pt>
                <c:pt idx="160">
                  <c:v>1.77273210244808</c:v>
                </c:pt>
                <c:pt idx="161">
                  <c:v>-0.60048443811390317</c:v>
                </c:pt>
                <c:pt idx="162">
                  <c:v>-0.43108259077415717</c:v>
                </c:pt>
                <c:pt idx="163">
                  <c:v>-4.7905256105561955E-2</c:v>
                </c:pt>
                <c:pt idx="164">
                  <c:v>1.1620883267922186</c:v>
                </c:pt>
                <c:pt idx="165">
                  <c:v>-0.37646579841539107</c:v>
                </c:pt>
                <c:pt idx="166">
                  <c:v>1.4188220571094563</c:v>
                </c:pt>
                <c:pt idx="167">
                  <c:v>0.32023578120379931</c:v>
                </c:pt>
                <c:pt idx="168">
                  <c:v>-0.59287914643931749</c:v>
                </c:pt>
                <c:pt idx="169">
                  <c:v>-0.94629805459167859</c:v>
                </c:pt>
                <c:pt idx="170">
                  <c:v>1.9568551652302753</c:v>
                </c:pt>
                <c:pt idx="171">
                  <c:v>-0.24425738184263562</c:v>
                </c:pt>
                <c:pt idx="172">
                  <c:v>0.27398626026625289</c:v>
                </c:pt>
                <c:pt idx="173">
                  <c:v>1.6219528596121644</c:v>
                </c:pt>
                <c:pt idx="174">
                  <c:v>0.88251443871569668</c:v>
                </c:pt>
                <c:pt idx="175">
                  <c:v>0.52229806494412845</c:v>
                </c:pt>
                <c:pt idx="176">
                  <c:v>1.564039384205633</c:v>
                </c:pt>
                <c:pt idx="177">
                  <c:v>0.79134827117693851</c:v>
                </c:pt>
                <c:pt idx="178">
                  <c:v>5.046702859441022E-3</c:v>
                </c:pt>
                <c:pt idx="179">
                  <c:v>-0.23292341607585279</c:v>
                </c:pt>
                <c:pt idx="180">
                  <c:v>-1.0340099865616454</c:v>
                </c:pt>
                <c:pt idx="181">
                  <c:v>-0.94528269370206242</c:v>
                </c:pt>
                <c:pt idx="182">
                  <c:v>-0.50252662423076788</c:v>
                </c:pt>
                <c:pt idx="183">
                  <c:v>0.76323945372559132</c:v>
                </c:pt>
                <c:pt idx="184">
                  <c:v>0.22383220448742708</c:v>
                </c:pt>
                <c:pt idx="185">
                  <c:v>1.0464076276528538</c:v>
                </c:pt>
                <c:pt idx="186">
                  <c:v>-0.11372893761217595</c:v>
                </c:pt>
                <c:pt idx="187">
                  <c:v>1.4164062530453077</c:v>
                </c:pt>
                <c:pt idx="188">
                  <c:v>-1.2869169409411911</c:v>
                </c:pt>
                <c:pt idx="189">
                  <c:v>-0.26874170596161828</c:v>
                </c:pt>
                <c:pt idx="190">
                  <c:v>0.20127404649108024</c:v>
                </c:pt>
                <c:pt idx="191">
                  <c:v>-2.1951323915513341</c:v>
                </c:pt>
                <c:pt idx="192">
                  <c:v>-1.4880060485778448</c:v>
                </c:pt>
                <c:pt idx="193">
                  <c:v>-0.48580665442452253</c:v>
                </c:pt>
                <c:pt idx="194">
                  <c:v>-1.6133051174697028</c:v>
                </c:pt>
                <c:pt idx="195">
                  <c:v>0.59894676571418626</c:v>
                </c:pt>
                <c:pt idx="196">
                  <c:v>0.39153427025001231</c:v>
                </c:pt>
                <c:pt idx="197">
                  <c:v>0.58486195734045743</c:v>
                </c:pt>
                <c:pt idx="198">
                  <c:v>0.98947182528749433</c:v>
                </c:pt>
                <c:pt idx="199">
                  <c:v>-1.5694090648666514</c:v>
                </c:pt>
                <c:pt idx="200">
                  <c:v>-2.3104903285212792</c:v>
                </c:pt>
                <c:pt idx="201">
                  <c:v>0.48864786669104643</c:v>
                </c:pt>
                <c:pt idx="202">
                  <c:v>-5.7167573092704538E-2</c:v>
                </c:pt>
                <c:pt idx="203">
                  <c:v>0.22554793165465395</c:v>
                </c:pt>
                <c:pt idx="204">
                  <c:v>0.26184154361627221</c:v>
                </c:pt>
                <c:pt idx="205">
                  <c:v>-2.147717117650866</c:v>
                </c:pt>
                <c:pt idx="206">
                  <c:v>0.78662663294361168</c:v>
                </c:pt>
                <c:pt idx="207">
                  <c:v>-9.5618962240181959E-2</c:v>
                </c:pt>
                <c:pt idx="208">
                  <c:v>-9.653280251948429E-2</c:v>
                </c:pt>
                <c:pt idx="209">
                  <c:v>1.3844897673348546</c:v>
                </c:pt>
                <c:pt idx="210">
                  <c:v>0.53878486255146174</c:v>
                </c:pt>
                <c:pt idx="211">
                  <c:v>1.8357932638443675</c:v>
                </c:pt>
                <c:pt idx="212">
                  <c:v>0.46246070577817544</c:v>
                </c:pt>
                <c:pt idx="213">
                  <c:v>0.40084456944657598</c:v>
                </c:pt>
                <c:pt idx="214">
                  <c:v>-0.88959960501498048</c:v>
                </c:pt>
                <c:pt idx="215">
                  <c:v>1.0729866248656534</c:v>
                </c:pt>
                <c:pt idx="216">
                  <c:v>1.3706581118563728</c:v>
                </c:pt>
                <c:pt idx="217">
                  <c:v>-0.10140885885585751</c:v>
                </c:pt>
                <c:pt idx="218">
                  <c:v>1.553277465100289E-2</c:v>
                </c:pt>
                <c:pt idx="219">
                  <c:v>-0.20655969313315573</c:v>
                </c:pt>
                <c:pt idx="220">
                  <c:v>0.80811455327916171</c:v>
                </c:pt>
                <c:pt idx="221">
                  <c:v>0.1715455289125668</c:v>
                </c:pt>
                <c:pt idx="222">
                  <c:v>1.3664871263979668</c:v>
                </c:pt>
                <c:pt idx="223">
                  <c:v>1.0497999496447132</c:v>
                </c:pt>
                <c:pt idx="224">
                  <c:v>1.5911331925033356</c:v>
                </c:pt>
                <c:pt idx="225">
                  <c:v>1.2516224936512448</c:v>
                </c:pt>
                <c:pt idx="226">
                  <c:v>-0.60227343771711284</c:v>
                </c:pt>
                <c:pt idx="227">
                  <c:v>-2.3268395227208978</c:v>
                </c:pt>
                <c:pt idx="228">
                  <c:v>1.0399864387559608</c:v>
                </c:pt>
                <c:pt idx="229">
                  <c:v>0.80542318235218835</c:v>
                </c:pt>
                <c:pt idx="230">
                  <c:v>1.7846552901109196</c:v>
                </c:pt>
                <c:pt idx="231">
                  <c:v>0.20471450560946081</c:v>
                </c:pt>
                <c:pt idx="232">
                  <c:v>-1.1745982661930825</c:v>
                </c:pt>
                <c:pt idx="233">
                  <c:v>0.79238433547489584</c:v>
                </c:pt>
                <c:pt idx="234">
                  <c:v>-0.28081793382868525</c:v>
                </c:pt>
                <c:pt idx="235">
                  <c:v>7.5980907592750446E-2</c:v>
                </c:pt>
                <c:pt idx="236">
                  <c:v>-0.29718345267599211</c:v>
                </c:pt>
                <c:pt idx="237">
                  <c:v>-0.69958509823339299</c:v>
                </c:pt>
                <c:pt idx="238">
                  <c:v>-0.42733595932936597</c:v>
                </c:pt>
                <c:pt idx="239">
                  <c:v>-1.1542297922371478</c:v>
                </c:pt>
                <c:pt idx="240">
                  <c:v>-0.81347077088376041</c:v>
                </c:pt>
                <c:pt idx="241">
                  <c:v>0.82279895168291661</c:v>
                </c:pt>
                <c:pt idx="242">
                  <c:v>-2.5108385500319588</c:v>
                </c:pt>
                <c:pt idx="243">
                  <c:v>-6.1034831034907588E-2</c:v>
                </c:pt>
                <c:pt idx="244">
                  <c:v>0.79412419097268983</c:v>
                </c:pt>
                <c:pt idx="245">
                  <c:v>-0.80752347614022379</c:v>
                </c:pt>
                <c:pt idx="246">
                  <c:v>0.55448415257529127</c:v>
                </c:pt>
                <c:pt idx="247">
                  <c:v>0.32522855651979743</c:v>
                </c:pt>
                <c:pt idx="248">
                  <c:v>0.39337617247900791</c:v>
                </c:pt>
                <c:pt idx="249">
                  <c:v>0.98868488488824235</c:v>
                </c:pt>
                <c:pt idx="250">
                  <c:v>1.3610019395175956</c:v>
                </c:pt>
                <c:pt idx="251">
                  <c:v>0.48102446200085924</c:v>
                </c:pt>
                <c:pt idx="252">
                  <c:v>0.27169000308833025</c:v>
                </c:pt>
                <c:pt idx="253">
                  <c:v>-0.32271768649888988</c:v>
                </c:pt>
                <c:pt idx="254">
                  <c:v>1.3754210234477187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'Ejer2 - MC'!$Z$19:$Z$273</c:f>
              <c:numCache>
                <c:formatCode>General</c:formatCode>
                <c:ptCount val="255"/>
                <c:pt idx="0">
                  <c:v>-0.21006936898028739</c:v>
                </c:pt>
                <c:pt idx="1">
                  <c:v>-1.3907192688730692</c:v>
                </c:pt>
                <c:pt idx="2">
                  <c:v>-0.49151813068746864</c:v>
                </c:pt>
                <c:pt idx="3">
                  <c:v>0.12402196493554221</c:v>
                </c:pt>
                <c:pt idx="4">
                  <c:v>-0.37053372146657637</c:v>
                </c:pt>
                <c:pt idx="5">
                  <c:v>1.1363418062277282</c:v>
                </c:pt>
                <c:pt idx="6">
                  <c:v>0.13116749652826251</c:v>
                </c:pt>
                <c:pt idx="7">
                  <c:v>1.2393244129503587</c:v>
                </c:pt>
                <c:pt idx="8">
                  <c:v>1.2892768881689138</c:v>
                </c:pt>
                <c:pt idx="9">
                  <c:v>1.020460536505418</c:v>
                </c:pt>
                <c:pt idx="10">
                  <c:v>-1.4750039308579006</c:v>
                </c:pt>
                <c:pt idx="11">
                  <c:v>-1.313628944587983</c:v>
                </c:pt>
                <c:pt idx="12">
                  <c:v>1.0832121387748521</c:v>
                </c:pt>
                <c:pt idx="13">
                  <c:v>-0.49181857475428048</c:v>
                </c:pt>
                <c:pt idx="14">
                  <c:v>-0.15366205099459854</c:v>
                </c:pt>
                <c:pt idx="15">
                  <c:v>0.33232554111682044</c:v>
                </c:pt>
                <c:pt idx="16">
                  <c:v>0.22282092065832929</c:v>
                </c:pt>
                <c:pt idx="17">
                  <c:v>0.29735961693312013</c:v>
                </c:pt>
                <c:pt idx="18">
                  <c:v>-0.90693918113356387</c:v>
                </c:pt>
                <c:pt idx="19">
                  <c:v>0.33168128239914818</c:v>
                </c:pt>
                <c:pt idx="20">
                  <c:v>-0.53853048281417026</c:v>
                </c:pt>
                <c:pt idx="21">
                  <c:v>0.56875775895138947</c:v>
                </c:pt>
                <c:pt idx="22">
                  <c:v>0.86581902817800105</c:v>
                </c:pt>
                <c:pt idx="23">
                  <c:v>-0.9583955432934671</c:v>
                </c:pt>
                <c:pt idx="24">
                  <c:v>0.33912420228154133</c:v>
                </c:pt>
                <c:pt idx="25">
                  <c:v>-0.63808622986568775</c:v>
                </c:pt>
                <c:pt idx="26">
                  <c:v>0.20598720547449875</c:v>
                </c:pt>
                <c:pt idx="27">
                  <c:v>1.8442077149106957</c:v>
                </c:pt>
                <c:pt idx="28">
                  <c:v>0.41652872034421806</c:v>
                </c:pt>
                <c:pt idx="29">
                  <c:v>-0.82999848954143329</c:v>
                </c:pt>
                <c:pt idx="30">
                  <c:v>0.64667093679346299</c:v>
                </c:pt>
                <c:pt idx="31">
                  <c:v>-0.54911361342114118</c:v>
                </c:pt>
                <c:pt idx="32">
                  <c:v>1.0093714522296888</c:v>
                </c:pt>
                <c:pt idx="33">
                  <c:v>1.647101475338604</c:v>
                </c:pt>
                <c:pt idx="34">
                  <c:v>-1.1896752842314573</c:v>
                </c:pt>
                <c:pt idx="35">
                  <c:v>1.7405722501752257</c:v>
                </c:pt>
                <c:pt idx="36">
                  <c:v>0.9310246761752099</c:v>
                </c:pt>
                <c:pt idx="37">
                  <c:v>2.4686543022805534</c:v>
                </c:pt>
                <c:pt idx="38">
                  <c:v>-0.23190148677178696</c:v>
                </c:pt>
                <c:pt idx="39">
                  <c:v>1.0830698846349178</c:v>
                </c:pt>
                <c:pt idx="40">
                  <c:v>-1.0308602987145972</c:v>
                </c:pt>
                <c:pt idx="41">
                  <c:v>0.70608903873671525</c:v>
                </c:pt>
                <c:pt idx="42">
                  <c:v>-1.1719839363221134</c:v>
                </c:pt>
                <c:pt idx="43">
                  <c:v>1.4912288188891747</c:v>
                </c:pt>
                <c:pt idx="44">
                  <c:v>1.662501977699324</c:v>
                </c:pt>
                <c:pt idx="45">
                  <c:v>0.16013194602682967</c:v>
                </c:pt>
                <c:pt idx="46">
                  <c:v>0.59900748320472352</c:v>
                </c:pt>
                <c:pt idx="47">
                  <c:v>5.8774211194801383E-2</c:v>
                </c:pt>
                <c:pt idx="48">
                  <c:v>-0.53351811682901118</c:v>
                </c:pt>
                <c:pt idx="49">
                  <c:v>-0.61432875519851959</c:v>
                </c:pt>
                <c:pt idx="50">
                  <c:v>0.27758288794118163</c:v>
                </c:pt>
                <c:pt idx="51">
                  <c:v>1.5752205985079513</c:v>
                </c:pt>
                <c:pt idx="52">
                  <c:v>-0.30539251657134114</c:v>
                </c:pt>
                <c:pt idx="53">
                  <c:v>1.3222210964353072</c:v>
                </c:pt>
                <c:pt idx="54">
                  <c:v>-1.1729487244145134</c:v>
                </c:pt>
                <c:pt idx="55">
                  <c:v>-0.28321863233384914</c:v>
                </c:pt>
                <c:pt idx="56">
                  <c:v>1.5857531917092913</c:v>
                </c:pt>
                <c:pt idx="57">
                  <c:v>-1.6157789196950294</c:v>
                </c:pt>
                <c:pt idx="58">
                  <c:v>1.043638469299534</c:v>
                </c:pt>
                <c:pt idx="59">
                  <c:v>0.16116223837477597</c:v>
                </c:pt>
                <c:pt idx="60">
                  <c:v>1.6297311493019779</c:v>
                </c:pt>
                <c:pt idx="61">
                  <c:v>-1.7043941149689714</c:v>
                </c:pt>
                <c:pt idx="62">
                  <c:v>0.81929213033809356</c:v>
                </c:pt>
                <c:pt idx="63">
                  <c:v>0.21797712152001261</c:v>
                </c:pt>
                <c:pt idx="64">
                  <c:v>-0.76062741674081824</c:v>
                </c:pt>
                <c:pt idx="65">
                  <c:v>-0.89792486093178991</c:v>
                </c:pt>
                <c:pt idx="66">
                  <c:v>0.42150840994516509</c:v>
                </c:pt>
                <c:pt idx="67">
                  <c:v>-1.2520405548302729</c:v>
                </c:pt>
                <c:pt idx="68">
                  <c:v>0.51140700195991418</c:v>
                </c:pt>
                <c:pt idx="69">
                  <c:v>-0.9119787921891831</c:v>
                </c:pt>
                <c:pt idx="70">
                  <c:v>-1.0059232058562966</c:v>
                </c:pt>
                <c:pt idx="71">
                  <c:v>-0.49850814584698622</c:v>
                </c:pt>
                <c:pt idx="72">
                  <c:v>0.6863451203482388</c:v>
                </c:pt>
                <c:pt idx="73">
                  <c:v>8.2351585243440745E-2</c:v>
                </c:pt>
                <c:pt idx="74">
                  <c:v>0.85887190830673654</c:v>
                </c:pt>
                <c:pt idx="75">
                  <c:v>0.30155618790604849</c:v>
                </c:pt>
                <c:pt idx="76">
                  <c:v>-0.31588623879529726</c:v>
                </c:pt>
                <c:pt idx="77">
                  <c:v>0.95974400254355186</c:v>
                </c:pt>
                <c:pt idx="78">
                  <c:v>-0.64091626910800903</c:v>
                </c:pt>
                <c:pt idx="79">
                  <c:v>-0.25649937950377955</c:v>
                </c:pt>
                <c:pt idx="80">
                  <c:v>-0.14007895196224929</c:v>
                </c:pt>
                <c:pt idx="81">
                  <c:v>-1.7861948689908</c:v>
                </c:pt>
                <c:pt idx="82">
                  <c:v>-7.8937393575295695E-2</c:v>
                </c:pt>
                <c:pt idx="83">
                  <c:v>-0.41140982313570368</c:v>
                </c:pt>
                <c:pt idx="84">
                  <c:v>1.4346189142273755</c:v>
                </c:pt>
                <c:pt idx="85">
                  <c:v>0.2639236288746869</c:v>
                </c:pt>
                <c:pt idx="86">
                  <c:v>0.18396525438345579</c:v>
                </c:pt>
                <c:pt idx="87">
                  <c:v>-9.4034179537473311E-2</c:v>
                </c:pt>
                <c:pt idx="88">
                  <c:v>-1.0945706264461141</c:v>
                </c:pt>
                <c:pt idx="89">
                  <c:v>1.3616018409705541</c:v>
                </c:pt>
                <c:pt idx="90">
                  <c:v>8.983767502135985E-2</c:v>
                </c:pt>
                <c:pt idx="91">
                  <c:v>-1.6345328069051575</c:v>
                </c:pt>
                <c:pt idx="92">
                  <c:v>0.59274808104768306</c:v>
                </c:pt>
                <c:pt idx="93">
                  <c:v>2.0369620523160243</c:v>
                </c:pt>
                <c:pt idx="94">
                  <c:v>1.2482433816778942</c:v>
                </c:pt>
                <c:pt idx="95">
                  <c:v>-1.1189973509599731</c:v>
                </c:pt>
                <c:pt idx="96">
                  <c:v>-0.22269960406137976</c:v>
                </c:pt>
                <c:pt idx="97">
                  <c:v>0.98341259169440998</c:v>
                </c:pt>
                <c:pt idx="98">
                  <c:v>-0.28269096221002021</c:v>
                </c:pt>
                <c:pt idx="99">
                  <c:v>0.87753044370814126</c:v>
                </c:pt>
                <c:pt idx="100">
                  <c:v>3.0811926769368556</c:v>
                </c:pt>
                <c:pt idx="101">
                  <c:v>0.75890516026146893</c:v>
                </c:pt>
                <c:pt idx="102">
                  <c:v>-1.0632831074815541</c:v>
                </c:pt>
                <c:pt idx="103">
                  <c:v>-7.1297438904130539E-2</c:v>
                </c:pt>
                <c:pt idx="104">
                  <c:v>1.2427350995564355</c:v>
                </c:pt>
                <c:pt idx="105">
                  <c:v>-0.79201629099200732</c:v>
                </c:pt>
                <c:pt idx="106">
                  <c:v>-0.52790281195330813</c:v>
                </c:pt>
                <c:pt idx="107">
                  <c:v>-5.0810743306589447E-2</c:v>
                </c:pt>
                <c:pt idx="108">
                  <c:v>-2.2418514475562619</c:v>
                </c:pt>
                <c:pt idx="109">
                  <c:v>0.4952592919134205</c:v>
                </c:pt>
                <c:pt idx="110">
                  <c:v>0.29512951829846568</c:v>
                </c:pt>
                <c:pt idx="111">
                  <c:v>-0.36513673344495318</c:v>
                </c:pt>
                <c:pt idx="112">
                  <c:v>2.0523557565034247</c:v>
                </c:pt>
                <c:pt idx="113">
                  <c:v>-0.96972763259912542</c:v>
                </c:pt>
                <c:pt idx="114">
                  <c:v>0.23006498899707281</c:v>
                </c:pt>
                <c:pt idx="115">
                  <c:v>-0.44182925632786191</c:v>
                </c:pt>
                <c:pt idx="116">
                  <c:v>-1.1170205897266798</c:v>
                </c:pt>
                <c:pt idx="117">
                  <c:v>-0.77551778924191128</c:v>
                </c:pt>
                <c:pt idx="118">
                  <c:v>0.82084368616866665</c:v>
                </c:pt>
                <c:pt idx="119">
                  <c:v>0.97052911820057253</c:v>
                </c:pt>
                <c:pt idx="120">
                  <c:v>0.92301275095532509</c:v>
                </c:pt>
                <c:pt idx="121">
                  <c:v>0.69422217118037854</c:v>
                </c:pt>
                <c:pt idx="122">
                  <c:v>0.93257581328535477</c:v>
                </c:pt>
                <c:pt idx="123">
                  <c:v>-0.21945013939299782</c:v>
                </c:pt>
                <c:pt idx="124">
                  <c:v>-1.1454142306889787</c:v>
                </c:pt>
                <c:pt idx="125">
                  <c:v>-2.3079390866307481</c:v>
                </c:pt>
                <c:pt idx="126">
                  <c:v>1.0945954595120457</c:v>
                </c:pt>
                <c:pt idx="127">
                  <c:v>-1.4821881011664297</c:v>
                </c:pt>
                <c:pt idx="128">
                  <c:v>-0.505952521650891</c:v>
                </c:pt>
                <c:pt idx="129">
                  <c:v>-9.6200565575518232E-2</c:v>
                </c:pt>
                <c:pt idx="130">
                  <c:v>0.19968366768970491</c:v>
                </c:pt>
                <c:pt idx="131">
                  <c:v>0.57432911672448517</c:v>
                </c:pt>
                <c:pt idx="132">
                  <c:v>-0.96814119686083888</c:v>
                </c:pt>
                <c:pt idx="133">
                  <c:v>-0.8210615681731358</c:v>
                </c:pt>
                <c:pt idx="134">
                  <c:v>-0.35353556747992937</c:v>
                </c:pt>
                <c:pt idx="135">
                  <c:v>0.42943796733568951</c:v>
                </c:pt>
                <c:pt idx="136">
                  <c:v>-1.6986446685439633</c:v>
                </c:pt>
                <c:pt idx="137">
                  <c:v>1.2325037454470336</c:v>
                </c:pt>
                <c:pt idx="138">
                  <c:v>9.1463785292102223E-2</c:v>
                </c:pt>
                <c:pt idx="139">
                  <c:v>-1.078376851088622</c:v>
                </c:pt>
                <c:pt idx="140">
                  <c:v>1.1649434565110446</c:v>
                </c:pt>
                <c:pt idx="141">
                  <c:v>-9.281860722664273E-2</c:v>
                </c:pt>
                <c:pt idx="142">
                  <c:v>-1.6310709514849424</c:v>
                </c:pt>
                <c:pt idx="143">
                  <c:v>-0.32705898437324604</c:v>
                </c:pt>
                <c:pt idx="144">
                  <c:v>0.96458058161734372</c:v>
                </c:pt>
                <c:pt idx="145">
                  <c:v>2.3369656875147449</c:v>
                </c:pt>
                <c:pt idx="146">
                  <c:v>0.79551068535677683</c:v>
                </c:pt>
                <c:pt idx="147">
                  <c:v>-0.15364405904448239</c:v>
                </c:pt>
                <c:pt idx="148">
                  <c:v>-0.88169391869327618</c:v>
                </c:pt>
                <c:pt idx="149">
                  <c:v>2.5263779072820694E-2</c:v>
                </c:pt>
                <c:pt idx="150">
                  <c:v>0.70088242175709969</c:v>
                </c:pt>
                <c:pt idx="151">
                  <c:v>1.1087820032873501</c:v>
                </c:pt>
                <c:pt idx="152">
                  <c:v>1.0063319941803284</c:v>
                </c:pt>
                <c:pt idx="153">
                  <c:v>0.65472787798008647</c:v>
                </c:pt>
                <c:pt idx="154">
                  <c:v>0.30098824280262759</c:v>
                </c:pt>
                <c:pt idx="155">
                  <c:v>-0.54176838693146945</c:v>
                </c:pt>
                <c:pt idx="156">
                  <c:v>-1.9850257742990349</c:v>
                </c:pt>
                <c:pt idx="157">
                  <c:v>-1.4867622231156001</c:v>
                </c:pt>
                <c:pt idx="158">
                  <c:v>0.28930991057243688</c:v>
                </c:pt>
                <c:pt idx="159">
                  <c:v>-2.0869619419865135E-2</c:v>
                </c:pt>
                <c:pt idx="160">
                  <c:v>0.20910716782255234</c:v>
                </c:pt>
                <c:pt idx="161">
                  <c:v>-0.50498926258675703</c:v>
                </c:pt>
                <c:pt idx="162">
                  <c:v>-0.44034465860484318</c:v>
                </c:pt>
                <c:pt idx="163">
                  <c:v>-1.1266448437247232</c:v>
                </c:pt>
                <c:pt idx="164">
                  <c:v>0.64596867159471449</c:v>
                </c:pt>
                <c:pt idx="165">
                  <c:v>1.5582903291884576</c:v>
                </c:pt>
                <c:pt idx="166">
                  <c:v>-0.14730476020179489</c:v>
                </c:pt>
                <c:pt idx="167">
                  <c:v>1.2022586611412418</c:v>
                </c:pt>
                <c:pt idx="168">
                  <c:v>-1.8024421831568613</c:v>
                </c:pt>
                <c:pt idx="169">
                  <c:v>0.8161773708010438</c:v>
                </c:pt>
                <c:pt idx="170">
                  <c:v>1.2870713303155299</c:v>
                </c:pt>
                <c:pt idx="171">
                  <c:v>-1.1590507911258161</c:v>
                </c:pt>
                <c:pt idx="172">
                  <c:v>0.63036742750004071</c:v>
                </c:pt>
                <c:pt idx="173">
                  <c:v>0.8257221614787722</c:v>
                </c:pt>
                <c:pt idx="174">
                  <c:v>-0.79995849727234025</c:v>
                </c:pt>
                <c:pt idx="175">
                  <c:v>1.9540331390270471</c:v>
                </c:pt>
                <c:pt idx="176">
                  <c:v>-7.041355985125268E-2</c:v>
                </c:pt>
                <c:pt idx="177">
                  <c:v>0.12093653937532713</c:v>
                </c:pt>
                <c:pt idx="178">
                  <c:v>2.0944457242868478E-2</c:v>
                </c:pt>
                <c:pt idx="179">
                  <c:v>0.35930392765039415</c:v>
                </c:pt>
                <c:pt idx="180">
                  <c:v>1.2560589940974085</c:v>
                </c:pt>
                <c:pt idx="181">
                  <c:v>-1.7740609910423762E-2</c:v>
                </c:pt>
                <c:pt idx="182">
                  <c:v>1.0394583801030841</c:v>
                </c:pt>
                <c:pt idx="183">
                  <c:v>1.6263455165907574</c:v>
                </c:pt>
                <c:pt idx="184">
                  <c:v>-4.5890326254557835E-2</c:v>
                </c:pt>
                <c:pt idx="185">
                  <c:v>1.5307557731996659</c:v>
                </c:pt>
                <c:pt idx="186">
                  <c:v>1.537887438918776</c:v>
                </c:pt>
                <c:pt idx="187">
                  <c:v>-0.56042078376876359</c:v>
                </c:pt>
                <c:pt idx="188">
                  <c:v>-0.64371528108136877</c:v>
                </c:pt>
                <c:pt idx="189">
                  <c:v>1.2182730802381112</c:v>
                </c:pt>
                <c:pt idx="190">
                  <c:v>0.26365390325936094</c:v>
                </c:pt>
                <c:pt idx="191">
                  <c:v>-2.4277284236765485E-2</c:v>
                </c:pt>
                <c:pt idx="192">
                  <c:v>-0.79232389728307862</c:v>
                </c:pt>
                <c:pt idx="193">
                  <c:v>0.36775348818145503</c:v>
                </c:pt>
                <c:pt idx="194">
                  <c:v>1.2650790533777778</c:v>
                </c:pt>
                <c:pt idx="195">
                  <c:v>0.78017967773211361</c:v>
                </c:pt>
                <c:pt idx="196">
                  <c:v>1.5266406337243468</c:v>
                </c:pt>
                <c:pt idx="197">
                  <c:v>-0.56871775017727555</c:v>
                </c:pt>
                <c:pt idx="198">
                  <c:v>1.2774198872232143</c:v>
                </c:pt>
                <c:pt idx="199">
                  <c:v>-0.5902694977886761</c:v>
                </c:pt>
                <c:pt idx="200">
                  <c:v>-1.8073922102612099</c:v>
                </c:pt>
                <c:pt idx="201">
                  <c:v>-0.62326726291674639</c:v>
                </c:pt>
                <c:pt idx="202">
                  <c:v>-0.78725199966512016</c:v>
                </c:pt>
                <c:pt idx="203">
                  <c:v>-0.17525832786328449</c:v>
                </c:pt>
                <c:pt idx="204">
                  <c:v>-0.1147970654461585</c:v>
                </c:pt>
                <c:pt idx="205">
                  <c:v>-0.3342614570008815</c:v>
                </c:pt>
                <c:pt idx="206">
                  <c:v>-1.0701977038163635</c:v>
                </c:pt>
                <c:pt idx="207">
                  <c:v>-1.2669251463221878</c:v>
                </c:pt>
                <c:pt idx="208">
                  <c:v>-0.61053544769900236</c:v>
                </c:pt>
                <c:pt idx="209">
                  <c:v>1.2116307945885261</c:v>
                </c:pt>
                <c:pt idx="210">
                  <c:v>0.4891930541591768</c:v>
                </c:pt>
                <c:pt idx="211">
                  <c:v>-3.3609891705608567E-2</c:v>
                </c:pt>
                <c:pt idx="212">
                  <c:v>1.3638685505630548</c:v>
                </c:pt>
                <c:pt idx="213">
                  <c:v>-0.1727158740970034</c:v>
                </c:pt>
                <c:pt idx="214">
                  <c:v>0.29072644896566119</c:v>
                </c:pt>
                <c:pt idx="215">
                  <c:v>0.13858810826285575</c:v>
                </c:pt>
                <c:pt idx="216">
                  <c:v>3.2403618119161405E-4</c:v>
                </c:pt>
                <c:pt idx="217">
                  <c:v>0.42527898785912438</c:v>
                </c:pt>
                <c:pt idx="218">
                  <c:v>-1.3999387347401582</c:v>
                </c:pt>
                <c:pt idx="219">
                  <c:v>-0.52742837919579477</c:v>
                </c:pt>
                <c:pt idx="220">
                  <c:v>2.3378035988496157</c:v>
                </c:pt>
                <c:pt idx="221">
                  <c:v>-0.47017484333189408</c:v>
                </c:pt>
                <c:pt idx="222">
                  <c:v>0.24752007817967572</c:v>
                </c:pt>
                <c:pt idx="223">
                  <c:v>1.1380788140617548</c:v>
                </c:pt>
                <c:pt idx="224">
                  <c:v>1.7807458554665521</c:v>
                </c:pt>
                <c:pt idx="225">
                  <c:v>1.4549675390154737</c:v>
                </c:pt>
                <c:pt idx="226">
                  <c:v>1.673953381797967</c:v>
                </c:pt>
                <c:pt idx="227">
                  <c:v>-2.8737677930837695E-2</c:v>
                </c:pt>
                <c:pt idx="228">
                  <c:v>0.37327406729431689</c:v>
                </c:pt>
                <c:pt idx="229">
                  <c:v>-0.26872257302321212</c:v>
                </c:pt>
                <c:pt idx="230">
                  <c:v>1.7132616784582337</c:v>
                </c:pt>
                <c:pt idx="231">
                  <c:v>-1.0388581394803214</c:v>
                </c:pt>
                <c:pt idx="232">
                  <c:v>-1.2313064197011014</c:v>
                </c:pt>
                <c:pt idx="233">
                  <c:v>2.2863236032389502</c:v>
                </c:pt>
                <c:pt idx="234">
                  <c:v>-0.78292971240549303</c:v>
                </c:pt>
                <c:pt idx="235">
                  <c:v>1.164085349815787</c:v>
                </c:pt>
                <c:pt idx="236">
                  <c:v>0.28080668449785379</c:v>
                </c:pt>
                <c:pt idx="237">
                  <c:v>-0.5740604867501683</c:v>
                </c:pt>
                <c:pt idx="238">
                  <c:v>0.72418453797168669</c:v>
                </c:pt>
                <c:pt idx="239">
                  <c:v>-0.93183517028017226</c:v>
                </c:pt>
                <c:pt idx="240">
                  <c:v>0.70221505212850865</c:v>
                </c:pt>
                <c:pt idx="241">
                  <c:v>0.61115204835854564</c:v>
                </c:pt>
                <c:pt idx="242">
                  <c:v>-1.1600609908304904</c:v>
                </c:pt>
                <c:pt idx="243">
                  <c:v>-1.8115103602677867</c:v>
                </c:pt>
                <c:pt idx="244">
                  <c:v>-0.22254314168040851</c:v>
                </c:pt>
                <c:pt idx="245">
                  <c:v>-0.29803056363015484</c:v>
                </c:pt>
                <c:pt idx="246">
                  <c:v>0.92048546189400648</c:v>
                </c:pt>
                <c:pt idx="247">
                  <c:v>-1.086035794756905</c:v>
                </c:pt>
                <c:pt idx="248">
                  <c:v>-0.80980532384810533</c:v>
                </c:pt>
                <c:pt idx="249">
                  <c:v>0.20482476530856589</c:v>
                </c:pt>
                <c:pt idx="250">
                  <c:v>1.5485327341479698</c:v>
                </c:pt>
                <c:pt idx="251">
                  <c:v>0.67376190787953993</c:v>
                </c:pt>
                <c:pt idx="252">
                  <c:v>-0.67552330100828262</c:v>
                </c:pt>
                <c:pt idx="253">
                  <c:v>-0.58123875954928927</c:v>
                </c:pt>
                <c:pt idx="254">
                  <c:v>1.6919986726329608</c:v>
                </c:pt>
              </c:numCache>
            </c:numRef>
          </c:xVal>
          <c:yVal>
            <c:numRef>
              <c:f>'Ejer2 - MC'!$AA$19:$AA$273</c:f>
              <c:numCache>
                <c:formatCode>General</c:formatCode>
                <c:ptCount val="255"/>
                <c:pt idx="0">
                  <c:v>-0.30035081884992465</c:v>
                </c:pt>
                <c:pt idx="1">
                  <c:v>-0.47677478213267088</c:v>
                </c:pt>
                <c:pt idx="2">
                  <c:v>0.58919508585902958</c:v>
                </c:pt>
                <c:pt idx="3">
                  <c:v>-0.56011119867662618</c:v>
                </c:pt>
                <c:pt idx="4">
                  <c:v>7.5008214093426007E-2</c:v>
                </c:pt>
                <c:pt idx="5">
                  <c:v>-0.71403621382705207</c:v>
                </c:pt>
                <c:pt idx="6">
                  <c:v>-0.62822041983943022</c:v>
                </c:pt>
                <c:pt idx="7">
                  <c:v>2.5876303379369454</c:v>
                </c:pt>
                <c:pt idx="8">
                  <c:v>-0.68641566339168902</c:v>
                </c:pt>
                <c:pt idx="9">
                  <c:v>0.28375354704379496</c:v>
                </c:pt>
                <c:pt idx="10">
                  <c:v>-1.1433215446570089</c:v>
                </c:pt>
                <c:pt idx="11">
                  <c:v>0.16026130596219457</c:v>
                </c:pt>
                <c:pt idx="12">
                  <c:v>-1.0334841857404349</c:v>
                </c:pt>
                <c:pt idx="13">
                  <c:v>-0.74561904213806129</c:v>
                </c:pt>
                <c:pt idx="14">
                  <c:v>-0.28155574737026035</c:v>
                </c:pt>
                <c:pt idx="15">
                  <c:v>0.54406387293243696</c:v>
                </c:pt>
                <c:pt idx="16">
                  <c:v>1.2593280137497171</c:v>
                </c:pt>
                <c:pt idx="17">
                  <c:v>-0.54202038607582204</c:v>
                </c:pt>
                <c:pt idx="18">
                  <c:v>1.2175593841690668</c:v>
                </c:pt>
                <c:pt idx="19">
                  <c:v>-4.9741775729071708E-2</c:v>
                </c:pt>
                <c:pt idx="20">
                  <c:v>0.42491475146501551</c:v>
                </c:pt>
                <c:pt idx="21">
                  <c:v>0.30009370421807097</c:v>
                </c:pt>
                <c:pt idx="22">
                  <c:v>3.9927104845656258E-2</c:v>
                </c:pt>
                <c:pt idx="23">
                  <c:v>-0.26058086076128656</c:v>
                </c:pt>
                <c:pt idx="24">
                  <c:v>-1.2865779458649429</c:v>
                </c:pt>
                <c:pt idx="25">
                  <c:v>-2.3085333982395451</c:v>
                </c:pt>
                <c:pt idx="26">
                  <c:v>-0.61394618287400848</c:v>
                </c:pt>
                <c:pt idx="27">
                  <c:v>1.0625470334157496</c:v>
                </c:pt>
                <c:pt idx="28">
                  <c:v>-0.19675675126866404</c:v>
                </c:pt>
                <c:pt idx="29">
                  <c:v>-0.21233057496487431</c:v>
                </c:pt>
                <c:pt idx="30">
                  <c:v>1.3356586580807084</c:v>
                </c:pt>
                <c:pt idx="31">
                  <c:v>-0.28626810611050357</c:v>
                </c:pt>
                <c:pt idx="32">
                  <c:v>0.60660717545294329</c:v>
                </c:pt>
                <c:pt idx="33">
                  <c:v>0.67982291440111708</c:v>
                </c:pt>
                <c:pt idx="34">
                  <c:v>-0.68417000181505816</c:v>
                </c:pt>
                <c:pt idx="35">
                  <c:v>2.069080388863739</c:v>
                </c:pt>
                <c:pt idx="36">
                  <c:v>0.34573690389566269</c:v>
                </c:pt>
                <c:pt idx="37">
                  <c:v>1.4248842302677691</c:v>
                </c:pt>
                <c:pt idx="38">
                  <c:v>-1.0895988227646856</c:v>
                </c:pt>
                <c:pt idx="39">
                  <c:v>1.2529590609376191</c:v>
                </c:pt>
                <c:pt idx="40">
                  <c:v>0.22395400282213196</c:v>
                </c:pt>
                <c:pt idx="41">
                  <c:v>-0.66399978114272962</c:v>
                </c:pt>
                <c:pt idx="42">
                  <c:v>-0.22195910525658158</c:v>
                </c:pt>
                <c:pt idx="43">
                  <c:v>1.1746812742000814</c:v>
                </c:pt>
                <c:pt idx="44">
                  <c:v>-0.45317406273770855</c:v>
                </c:pt>
                <c:pt idx="45">
                  <c:v>-1.7969429325371493</c:v>
                </c:pt>
                <c:pt idx="46">
                  <c:v>0.39446788913499442</c:v>
                </c:pt>
                <c:pt idx="47">
                  <c:v>-0.15688861947077648</c:v>
                </c:pt>
                <c:pt idx="48">
                  <c:v>0.49417234688688</c:v>
                </c:pt>
                <c:pt idx="49">
                  <c:v>-0.16718491324365442</c:v>
                </c:pt>
                <c:pt idx="50">
                  <c:v>3.0683367748913657</c:v>
                </c:pt>
                <c:pt idx="51">
                  <c:v>0.54700351246350276</c:v>
                </c:pt>
                <c:pt idx="52">
                  <c:v>-0.58320357618735452</c:v>
                </c:pt>
                <c:pt idx="53">
                  <c:v>1.2556793909755064</c:v>
                </c:pt>
                <c:pt idx="54">
                  <c:v>1.3239157609800913</c:v>
                </c:pt>
                <c:pt idx="55">
                  <c:v>0.87324643634270505</c:v>
                </c:pt>
                <c:pt idx="56">
                  <c:v>0.98637676606365554</c:v>
                </c:pt>
                <c:pt idx="57">
                  <c:v>-1.1992107479225123</c:v>
                </c:pt>
                <c:pt idx="58">
                  <c:v>2.1583684359368891</c:v>
                </c:pt>
                <c:pt idx="59">
                  <c:v>-0.70069645500704913</c:v>
                </c:pt>
                <c:pt idx="60">
                  <c:v>2.0702889310919335</c:v>
                </c:pt>
                <c:pt idx="61">
                  <c:v>-2.3790460150224333</c:v>
                </c:pt>
                <c:pt idx="62">
                  <c:v>1.2480553192705939</c:v>
                </c:pt>
                <c:pt idx="63">
                  <c:v>0.58879822331771969</c:v>
                </c:pt>
                <c:pt idx="64">
                  <c:v>-1.2800510153875493</c:v>
                </c:pt>
                <c:pt idx="65">
                  <c:v>0.26271661899629578</c:v>
                </c:pt>
                <c:pt idx="66">
                  <c:v>1.3133000077592267</c:v>
                </c:pt>
                <c:pt idx="67">
                  <c:v>-1.2211044991686479</c:v>
                </c:pt>
                <c:pt idx="68">
                  <c:v>-0.30928467947850513</c:v>
                </c:pt>
                <c:pt idx="69">
                  <c:v>0.322433649211333</c:v>
                </c:pt>
                <c:pt idx="70">
                  <c:v>-6.9164935527672555E-2</c:v>
                </c:pt>
                <c:pt idx="71">
                  <c:v>-0.85293975206349681</c:v>
                </c:pt>
                <c:pt idx="72">
                  <c:v>-0.17733423861068437</c:v>
                </c:pt>
                <c:pt idx="73">
                  <c:v>-0.20744097420785995</c:v>
                </c:pt>
                <c:pt idx="74">
                  <c:v>0.58618194823583347</c:v>
                </c:pt>
                <c:pt idx="75">
                  <c:v>0.60812459228101812</c:v>
                </c:pt>
                <c:pt idx="76">
                  <c:v>0.23222497604163375</c:v>
                </c:pt>
                <c:pt idx="77">
                  <c:v>1.2311343680234661</c:v>
                </c:pt>
                <c:pt idx="78">
                  <c:v>0.26288264311082155</c:v>
                </c:pt>
                <c:pt idx="79">
                  <c:v>0.38573380043799776</c:v>
                </c:pt>
                <c:pt idx="80">
                  <c:v>0.89123223363698467</c:v>
                </c:pt>
                <c:pt idx="81">
                  <c:v>-1.7653553913118809</c:v>
                </c:pt>
                <c:pt idx="82">
                  <c:v>0.5107647020489342</c:v>
                </c:pt>
                <c:pt idx="83">
                  <c:v>-0.57757591208403425</c:v>
                </c:pt>
                <c:pt idx="84">
                  <c:v>1.8767263713767586</c:v>
                </c:pt>
                <c:pt idx="85">
                  <c:v>-0.27670887616624168</c:v>
                </c:pt>
                <c:pt idx="86">
                  <c:v>-4.628147023598142E-2</c:v>
                </c:pt>
                <c:pt idx="87">
                  <c:v>-7.9177638836384817E-2</c:v>
                </c:pt>
                <c:pt idx="88">
                  <c:v>-0.39097861321932481</c:v>
                </c:pt>
                <c:pt idx="89">
                  <c:v>0.65894998459664189</c:v>
                </c:pt>
                <c:pt idx="90">
                  <c:v>-0.61535478717326009</c:v>
                </c:pt>
                <c:pt idx="91">
                  <c:v>0.95757635893455384</c:v>
                </c:pt>
                <c:pt idx="92">
                  <c:v>-1.8314299232348377</c:v>
                </c:pt>
                <c:pt idx="93">
                  <c:v>0.84713693326549966</c:v>
                </c:pt>
                <c:pt idx="94">
                  <c:v>1.1175031558689617</c:v>
                </c:pt>
                <c:pt idx="95">
                  <c:v>-1.6851428539470681</c:v>
                </c:pt>
                <c:pt idx="96">
                  <c:v>-6.3107551108982918E-2</c:v>
                </c:pt>
                <c:pt idx="97">
                  <c:v>-0.49519838926551135</c:v>
                </c:pt>
                <c:pt idx="98">
                  <c:v>-1.31493906224789</c:v>
                </c:pt>
                <c:pt idx="99">
                  <c:v>1.0929152622738454</c:v>
                </c:pt>
                <c:pt idx="100">
                  <c:v>1.9130447767160745</c:v>
                </c:pt>
                <c:pt idx="101">
                  <c:v>0.25699180649310549</c:v>
                </c:pt>
                <c:pt idx="102">
                  <c:v>-1.0672188419819002</c:v>
                </c:pt>
                <c:pt idx="103">
                  <c:v>0.30072697138599375</c:v>
                </c:pt>
                <c:pt idx="104">
                  <c:v>0.51462643996890689</c:v>
                </c:pt>
                <c:pt idx="105">
                  <c:v>-0.42332617726716465</c:v>
                </c:pt>
                <c:pt idx="106">
                  <c:v>-1.7655524810894945</c:v>
                </c:pt>
                <c:pt idx="107">
                  <c:v>-1.0639349179734352</c:v>
                </c:pt>
                <c:pt idx="108">
                  <c:v>-0.82827447129105192</c:v>
                </c:pt>
                <c:pt idx="109">
                  <c:v>2.4145366842078677</c:v>
                </c:pt>
                <c:pt idx="110">
                  <c:v>0.19206985971324875</c:v>
                </c:pt>
                <c:pt idx="111">
                  <c:v>-1.0855626951754498</c:v>
                </c:pt>
                <c:pt idx="112">
                  <c:v>-0.13163734209452382</c:v>
                </c:pt>
                <c:pt idx="113">
                  <c:v>-1.9531639434158761</c:v>
                </c:pt>
                <c:pt idx="114">
                  <c:v>0.37645092285168208</c:v>
                </c:pt>
                <c:pt idx="115">
                  <c:v>-0.66412992586502384</c:v>
                </c:pt>
                <c:pt idx="116">
                  <c:v>-0.41803368807487695</c:v>
                </c:pt>
                <c:pt idx="117">
                  <c:v>0.11311962207838294</c:v>
                </c:pt>
                <c:pt idx="118">
                  <c:v>-0.82024682435566376</c:v>
                </c:pt>
                <c:pt idx="119">
                  <c:v>6.0936520701402985E-2</c:v>
                </c:pt>
                <c:pt idx="120">
                  <c:v>1.0010635649496424</c:v>
                </c:pt>
                <c:pt idx="121">
                  <c:v>-0.12304964039753413</c:v>
                </c:pt>
                <c:pt idx="122">
                  <c:v>-0.68948612053414682</c:v>
                </c:pt>
                <c:pt idx="123">
                  <c:v>-0.30716917025254492</c:v>
                </c:pt>
                <c:pt idx="124">
                  <c:v>-8.3442774687876309E-2</c:v>
                </c:pt>
                <c:pt idx="125">
                  <c:v>-2.0261550759991858</c:v>
                </c:pt>
                <c:pt idx="126">
                  <c:v>0.85830513289688803</c:v>
                </c:pt>
                <c:pt idx="127">
                  <c:v>-0.42654045263600487</c:v>
                </c:pt>
                <c:pt idx="128">
                  <c:v>-0.4283108625207015</c:v>
                </c:pt>
                <c:pt idx="129">
                  <c:v>2.9170420610057923E-2</c:v>
                </c:pt>
                <c:pt idx="130">
                  <c:v>3.2540850370960384E-2</c:v>
                </c:pt>
                <c:pt idx="131">
                  <c:v>7.3717805957718208E-2</c:v>
                </c:pt>
                <c:pt idx="132">
                  <c:v>0.29546436134249821</c:v>
                </c:pt>
                <c:pt idx="133">
                  <c:v>0.13813930869397956</c:v>
                </c:pt>
                <c:pt idx="134">
                  <c:v>0.28932408793040221</c:v>
                </c:pt>
                <c:pt idx="135">
                  <c:v>0.63471733472020375</c:v>
                </c:pt>
                <c:pt idx="136">
                  <c:v>-0.91836774495149698</c:v>
                </c:pt>
                <c:pt idx="137">
                  <c:v>2.1328019725131959</c:v>
                </c:pt>
                <c:pt idx="138">
                  <c:v>1.5359710077828208</c:v>
                </c:pt>
                <c:pt idx="139">
                  <c:v>-0.6058152086309001</c:v>
                </c:pt>
                <c:pt idx="140">
                  <c:v>1.270763854827641</c:v>
                </c:pt>
                <c:pt idx="141">
                  <c:v>-1.3125561040608569</c:v>
                </c:pt>
                <c:pt idx="142">
                  <c:v>-0.43087027326444816</c:v>
                </c:pt>
                <c:pt idx="143">
                  <c:v>0.47028680209833951</c:v>
                </c:pt>
                <c:pt idx="144">
                  <c:v>1.3014774956152426</c:v>
                </c:pt>
                <c:pt idx="145">
                  <c:v>0.81220466670702041</c:v>
                </c:pt>
                <c:pt idx="146">
                  <c:v>-0.26453692231798398</c:v>
                </c:pt>
                <c:pt idx="147">
                  <c:v>0.30005193423098875</c:v>
                </c:pt>
                <c:pt idx="148">
                  <c:v>-2.0200010137453965</c:v>
                </c:pt>
                <c:pt idx="149">
                  <c:v>-0.37237454017332827</c:v>
                </c:pt>
                <c:pt idx="150">
                  <c:v>1.2098687192750712</c:v>
                </c:pt>
                <c:pt idx="151">
                  <c:v>1.2828966323198432</c:v>
                </c:pt>
                <c:pt idx="152">
                  <c:v>1.4613277258508832</c:v>
                </c:pt>
                <c:pt idx="153">
                  <c:v>-0.87702002896201103</c:v>
                </c:pt>
                <c:pt idx="154">
                  <c:v>0.26149559372263559</c:v>
                </c:pt>
                <c:pt idx="155">
                  <c:v>-0.52771829506994772</c:v>
                </c:pt>
                <c:pt idx="156">
                  <c:v>-0.70065184215372511</c:v>
                </c:pt>
                <c:pt idx="157">
                  <c:v>-5.2472696715513578E-2</c:v>
                </c:pt>
                <c:pt idx="158">
                  <c:v>0.86311956756036501</c:v>
                </c:pt>
                <c:pt idx="159">
                  <c:v>1.6904285622292405</c:v>
                </c:pt>
                <c:pt idx="160">
                  <c:v>1.77273210244808</c:v>
                </c:pt>
                <c:pt idx="161">
                  <c:v>-0.60048443811390317</c:v>
                </c:pt>
                <c:pt idx="162">
                  <c:v>-0.43108259077415717</c:v>
                </c:pt>
                <c:pt idx="163">
                  <c:v>-4.7905256105561955E-2</c:v>
                </c:pt>
                <c:pt idx="164">
                  <c:v>1.1620883267922186</c:v>
                </c:pt>
                <c:pt idx="165">
                  <c:v>-0.37646579841539107</c:v>
                </c:pt>
                <c:pt idx="166">
                  <c:v>1.4188220571094563</c:v>
                </c:pt>
                <c:pt idx="167">
                  <c:v>0.32023578120379931</c:v>
                </c:pt>
                <c:pt idx="168">
                  <c:v>-0.59287914643931749</c:v>
                </c:pt>
                <c:pt idx="169">
                  <c:v>-0.94629805459167859</c:v>
                </c:pt>
                <c:pt idx="170">
                  <c:v>1.9568551652302753</c:v>
                </c:pt>
                <c:pt idx="171">
                  <c:v>-0.24425738184263562</c:v>
                </c:pt>
                <c:pt idx="172">
                  <c:v>0.27398626026625289</c:v>
                </c:pt>
                <c:pt idx="173">
                  <c:v>1.6219528596121644</c:v>
                </c:pt>
                <c:pt idx="174">
                  <c:v>0.88251443871569668</c:v>
                </c:pt>
                <c:pt idx="175">
                  <c:v>0.52229806494412845</c:v>
                </c:pt>
                <c:pt idx="176">
                  <c:v>1.564039384205633</c:v>
                </c:pt>
                <c:pt idx="177">
                  <c:v>0.79134827117693851</c:v>
                </c:pt>
                <c:pt idx="178">
                  <c:v>5.046702859441022E-3</c:v>
                </c:pt>
                <c:pt idx="179">
                  <c:v>-0.23292341607585279</c:v>
                </c:pt>
                <c:pt idx="180">
                  <c:v>-1.0340099865616454</c:v>
                </c:pt>
                <c:pt idx="181">
                  <c:v>-0.94528269370206242</c:v>
                </c:pt>
                <c:pt idx="182">
                  <c:v>-0.50252662423076788</c:v>
                </c:pt>
                <c:pt idx="183">
                  <c:v>0.76323945372559132</c:v>
                </c:pt>
                <c:pt idx="184">
                  <c:v>0.22383220448742708</c:v>
                </c:pt>
                <c:pt idx="185">
                  <c:v>1.0464076276528538</c:v>
                </c:pt>
                <c:pt idx="186">
                  <c:v>-0.11372893761217595</c:v>
                </c:pt>
                <c:pt idx="187">
                  <c:v>1.4164062530453077</c:v>
                </c:pt>
                <c:pt idx="188">
                  <c:v>-1.2869169409411911</c:v>
                </c:pt>
                <c:pt idx="189">
                  <c:v>-0.26874170596161828</c:v>
                </c:pt>
                <c:pt idx="190">
                  <c:v>0.20127404649108024</c:v>
                </c:pt>
                <c:pt idx="191">
                  <c:v>-2.1951323915513341</c:v>
                </c:pt>
                <c:pt idx="192">
                  <c:v>-1.4880060485778448</c:v>
                </c:pt>
                <c:pt idx="193">
                  <c:v>-0.48580665442452253</c:v>
                </c:pt>
                <c:pt idx="194">
                  <c:v>-1.6133051174697028</c:v>
                </c:pt>
                <c:pt idx="195">
                  <c:v>0.59894676571418626</c:v>
                </c:pt>
                <c:pt idx="196">
                  <c:v>0.39153427025001231</c:v>
                </c:pt>
                <c:pt idx="197">
                  <c:v>0.58486195734045743</c:v>
                </c:pt>
                <c:pt idx="198">
                  <c:v>0.98947182528749433</c:v>
                </c:pt>
                <c:pt idx="199">
                  <c:v>-1.5694090648666514</c:v>
                </c:pt>
                <c:pt idx="200">
                  <c:v>-2.3104903285212792</c:v>
                </c:pt>
                <c:pt idx="201">
                  <c:v>0.48864786669104643</c:v>
                </c:pt>
                <c:pt idx="202">
                  <c:v>-5.7167573092704538E-2</c:v>
                </c:pt>
                <c:pt idx="203">
                  <c:v>0.22554793165465395</c:v>
                </c:pt>
                <c:pt idx="204">
                  <c:v>0.26184154361627221</c:v>
                </c:pt>
                <c:pt idx="205">
                  <c:v>-2.147717117650866</c:v>
                </c:pt>
                <c:pt idx="206">
                  <c:v>0.78662663294361168</c:v>
                </c:pt>
                <c:pt idx="207">
                  <c:v>-9.5618962240181959E-2</c:v>
                </c:pt>
                <c:pt idx="208">
                  <c:v>-9.653280251948429E-2</c:v>
                </c:pt>
                <c:pt idx="209">
                  <c:v>1.3844897673348546</c:v>
                </c:pt>
                <c:pt idx="210">
                  <c:v>0.53878486255146174</c:v>
                </c:pt>
                <c:pt idx="211">
                  <c:v>1.8357932638443675</c:v>
                </c:pt>
                <c:pt idx="212">
                  <c:v>0.46246070577817544</c:v>
                </c:pt>
                <c:pt idx="213">
                  <c:v>0.40084456944657598</c:v>
                </c:pt>
                <c:pt idx="214">
                  <c:v>-0.88959960501498048</c:v>
                </c:pt>
                <c:pt idx="215">
                  <c:v>1.0729866248656534</c:v>
                </c:pt>
                <c:pt idx="216">
                  <c:v>1.3706581118563728</c:v>
                </c:pt>
                <c:pt idx="217">
                  <c:v>-0.10140885885585751</c:v>
                </c:pt>
                <c:pt idx="218">
                  <c:v>1.553277465100289E-2</c:v>
                </c:pt>
                <c:pt idx="219">
                  <c:v>-0.20655969313315573</c:v>
                </c:pt>
                <c:pt idx="220">
                  <c:v>0.80811455327916171</c:v>
                </c:pt>
                <c:pt idx="221">
                  <c:v>0.1715455289125668</c:v>
                </c:pt>
                <c:pt idx="222">
                  <c:v>1.3664871263979668</c:v>
                </c:pt>
                <c:pt idx="223">
                  <c:v>1.0497999496447132</c:v>
                </c:pt>
                <c:pt idx="224">
                  <c:v>1.5911331925033356</c:v>
                </c:pt>
                <c:pt idx="225">
                  <c:v>1.2516224936512448</c:v>
                </c:pt>
                <c:pt idx="226">
                  <c:v>-0.60227343771711284</c:v>
                </c:pt>
                <c:pt idx="227">
                  <c:v>-2.3268395227208978</c:v>
                </c:pt>
                <c:pt idx="228">
                  <c:v>1.0399864387559608</c:v>
                </c:pt>
                <c:pt idx="229">
                  <c:v>0.80542318235218835</c:v>
                </c:pt>
                <c:pt idx="230">
                  <c:v>1.7846552901109196</c:v>
                </c:pt>
                <c:pt idx="231">
                  <c:v>0.20471450560946081</c:v>
                </c:pt>
                <c:pt idx="232">
                  <c:v>-1.1745982661930825</c:v>
                </c:pt>
                <c:pt idx="233">
                  <c:v>0.79238433547489584</c:v>
                </c:pt>
                <c:pt idx="234">
                  <c:v>-0.28081793382868525</c:v>
                </c:pt>
                <c:pt idx="235">
                  <c:v>7.5980907592750446E-2</c:v>
                </c:pt>
                <c:pt idx="236">
                  <c:v>-0.29718345267599211</c:v>
                </c:pt>
                <c:pt idx="237">
                  <c:v>-0.69958509823339299</c:v>
                </c:pt>
                <c:pt idx="238">
                  <c:v>-0.42733595932936597</c:v>
                </c:pt>
                <c:pt idx="239">
                  <c:v>-1.1542297922371478</c:v>
                </c:pt>
                <c:pt idx="240">
                  <c:v>-0.81347077088376041</c:v>
                </c:pt>
                <c:pt idx="241">
                  <c:v>0.82279895168291661</c:v>
                </c:pt>
                <c:pt idx="242">
                  <c:v>-2.5108385500319588</c:v>
                </c:pt>
                <c:pt idx="243">
                  <c:v>-6.1034831034907588E-2</c:v>
                </c:pt>
                <c:pt idx="244">
                  <c:v>0.79412419097268983</c:v>
                </c:pt>
                <c:pt idx="245">
                  <c:v>-0.80752347614022379</c:v>
                </c:pt>
                <c:pt idx="246">
                  <c:v>0.55448415257529127</c:v>
                </c:pt>
                <c:pt idx="247">
                  <c:v>0.32522855651979743</c:v>
                </c:pt>
                <c:pt idx="248">
                  <c:v>0.39337617247900791</c:v>
                </c:pt>
                <c:pt idx="249">
                  <c:v>0.98868488488824235</c:v>
                </c:pt>
                <c:pt idx="250">
                  <c:v>1.3610019395175956</c:v>
                </c:pt>
                <c:pt idx="251">
                  <c:v>0.48102446200085924</c:v>
                </c:pt>
                <c:pt idx="252">
                  <c:v>0.27169000308833025</c:v>
                </c:pt>
                <c:pt idx="253">
                  <c:v>-0.32271768649888988</c:v>
                </c:pt>
                <c:pt idx="254">
                  <c:v>1.3754210234477187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60704"/>
        <c:axId val="477361096"/>
      </c:scatterChart>
      <c:valAx>
        <c:axId val="4773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61096"/>
        <c:crosses val="autoZero"/>
        <c:crossBetween val="midCat"/>
      </c:valAx>
      <c:valAx>
        <c:axId val="47736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6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'Ejer2 - MC'!$AB$19:$AB$273</c:f>
              <c:numCache>
                <c:formatCode>General</c:formatCode>
                <c:ptCount val="255"/>
                <c:pt idx="0">
                  <c:v>0.41680676603364186</c:v>
                </c:pt>
                <c:pt idx="1">
                  <c:v>8.2155286091940866E-2</c:v>
                </c:pt>
                <c:pt idx="2">
                  <c:v>0.31153001593929869</c:v>
                </c:pt>
                <c:pt idx="3">
                  <c:v>0.54935105808823603</c:v>
                </c:pt>
                <c:pt idx="4">
                  <c:v>0.3554924278050916</c:v>
                </c:pt>
                <c:pt idx="5">
                  <c:v>0.87209322970776237</c:v>
                </c:pt>
                <c:pt idx="6">
                  <c:v>0.55217859610875775</c:v>
                </c:pt>
                <c:pt idx="7">
                  <c:v>0.89238730935491128</c:v>
                </c:pt>
                <c:pt idx="8">
                  <c:v>0.90134907855439306</c:v>
                </c:pt>
                <c:pt idx="9">
                  <c:v>0.84624495189786864</c:v>
                </c:pt>
                <c:pt idx="10">
                  <c:v>7.0105743308331983E-2</c:v>
                </c:pt>
                <c:pt idx="11">
                  <c:v>9.4485551640689946E-2</c:v>
                </c:pt>
                <c:pt idx="12">
                  <c:v>0.86064286351135855</c:v>
                </c:pt>
                <c:pt idx="13">
                  <c:v>0.31142380212459297</c:v>
                </c:pt>
                <c:pt idx="14">
                  <c:v>0.43893810412437573</c:v>
                </c:pt>
                <c:pt idx="15">
                  <c:v>0.63017827211472532</c:v>
                </c:pt>
                <c:pt idx="16">
                  <c:v>0.58816255751140467</c:v>
                </c:pt>
                <c:pt idx="17">
                  <c:v>0.61690401449074939</c:v>
                </c:pt>
                <c:pt idx="18">
                  <c:v>0.18221948003531219</c:v>
                </c:pt>
                <c:pt idx="19">
                  <c:v>0.62993503209298174</c:v>
                </c:pt>
                <c:pt idx="20">
                  <c:v>0.29510543311502163</c:v>
                </c:pt>
                <c:pt idx="21">
                  <c:v>0.71523972773708033</c:v>
                </c:pt>
                <c:pt idx="22">
                  <c:v>0.80670529368777766</c:v>
                </c:pt>
                <c:pt idx="23">
                  <c:v>0.16893167084945107</c:v>
                </c:pt>
                <c:pt idx="24">
                  <c:v>0.63274191658800616</c:v>
                </c:pt>
                <c:pt idx="25">
                  <c:v>0.2617087748958099</c:v>
                </c:pt>
                <c:pt idx="26">
                  <c:v>0.58159954722528218</c:v>
                </c:pt>
                <c:pt idx="27">
                  <c:v>0.96742356276923391</c:v>
                </c:pt>
                <c:pt idx="28">
                  <c:v>0.66148842208656933</c:v>
                </c:pt>
                <c:pt idx="29">
                  <c:v>0.20326981882663819</c:v>
                </c:pt>
                <c:pt idx="30">
                  <c:v>0.74107753164165335</c:v>
                </c:pt>
                <c:pt idx="31">
                  <c:v>0.2914637416882056</c:v>
                </c:pt>
                <c:pt idx="32">
                  <c:v>0.84360173787699522</c:v>
                </c:pt>
                <c:pt idx="33">
                  <c:v>0.95023140502785486</c:v>
                </c:pt>
                <c:pt idx="34">
                  <c:v>0.11708702165750343</c:v>
                </c:pt>
                <c:pt idx="35">
                  <c:v>0.95912070733051968</c:v>
                </c:pt>
                <c:pt idx="36">
                  <c:v>0.82407960008319114</c:v>
                </c:pt>
                <c:pt idx="37">
                  <c:v>0.9932188916474638</c:v>
                </c:pt>
                <c:pt idx="38">
                  <c:v>0.4083072648642323</c:v>
                </c:pt>
                <c:pt idx="39">
                  <c:v>0.86061129754844357</c:v>
                </c:pt>
                <c:pt idx="40">
                  <c:v>0.15130316830061796</c:v>
                </c:pt>
                <c:pt idx="41">
                  <c:v>0.75993361607498866</c:v>
                </c:pt>
                <c:pt idx="42">
                  <c:v>0.12060175277487938</c:v>
                </c:pt>
                <c:pt idx="43">
                  <c:v>0.93204928507784668</c:v>
                </c:pt>
                <c:pt idx="44">
                  <c:v>0.95179391642729538</c:v>
                </c:pt>
                <c:pt idx="45">
                  <c:v>0.56361143170811667</c:v>
                </c:pt>
                <c:pt idx="46">
                  <c:v>0.72541605279290422</c:v>
                </c:pt>
                <c:pt idx="47">
                  <c:v>0.52343402528643113</c:v>
                </c:pt>
                <c:pt idx="48">
                  <c:v>0.29683748670696791</c:v>
                </c:pt>
                <c:pt idx="49">
                  <c:v>0.26949905225201704</c:v>
                </c:pt>
                <c:pt idx="50">
                  <c:v>0.60933371522667912</c:v>
                </c:pt>
                <c:pt idx="51">
                  <c:v>0.9423972329121697</c:v>
                </c:pt>
                <c:pt idx="52">
                  <c:v>0.38003361032469141</c:v>
                </c:pt>
                <c:pt idx="53">
                  <c:v>0.90695273096151086</c:v>
                </c:pt>
                <c:pt idx="54">
                  <c:v>0.12040818430154013</c:v>
                </c:pt>
                <c:pt idx="55">
                  <c:v>0.38850462315284739</c:v>
                </c:pt>
                <c:pt idx="56">
                  <c:v>0.94360234615699201</c:v>
                </c:pt>
                <c:pt idx="57">
                  <c:v>5.3071060413559114E-2</c:v>
                </c:pt>
                <c:pt idx="58">
                  <c:v>0.85167365621245072</c:v>
                </c:pt>
                <c:pt idx="59">
                  <c:v>0.56401718915252275</c:v>
                </c:pt>
                <c:pt idx="60">
                  <c:v>0.94842083453213233</c:v>
                </c:pt>
                <c:pt idx="61">
                  <c:v>4.4153741320397753E-2</c:v>
                </c:pt>
                <c:pt idx="62">
                  <c:v>0.79369011927039379</c:v>
                </c:pt>
                <c:pt idx="63">
                  <c:v>0.58627653139582581</c:v>
                </c:pt>
                <c:pt idx="64">
                  <c:v>0.22343981959966736</c:v>
                </c:pt>
                <c:pt idx="65">
                  <c:v>0.18461280478619285</c:v>
                </c:pt>
                <c:pt idx="66">
                  <c:v>0.66330806430044909</c:v>
                </c:pt>
                <c:pt idx="67">
                  <c:v>0.10527754337641405</c:v>
                </c:pt>
                <c:pt idx="68">
                  <c:v>0.69546695351044963</c:v>
                </c:pt>
                <c:pt idx="69">
                  <c:v>0.18088994090019495</c:v>
                </c:pt>
                <c:pt idx="70">
                  <c:v>0.15722625618906766</c:v>
                </c:pt>
                <c:pt idx="71">
                  <c:v>0.30906296459131544</c:v>
                </c:pt>
                <c:pt idx="72">
                  <c:v>0.75375224872785263</c:v>
                </c:pt>
                <c:pt idx="73">
                  <c:v>0.53281643270245937</c:v>
                </c:pt>
                <c:pt idx="74">
                  <c:v>0.80479440528809087</c:v>
                </c:pt>
                <c:pt idx="75">
                  <c:v>0.61850479453475393</c:v>
                </c:pt>
                <c:pt idx="76">
                  <c:v>0.37604442869414234</c:v>
                </c:pt>
                <c:pt idx="77">
                  <c:v>0.83140796430607755</c:v>
                </c:pt>
                <c:pt idx="78">
                  <c:v>0.26078854253652317</c:v>
                </c:pt>
                <c:pt idx="79">
                  <c:v>0.39878262975112122</c:v>
                </c:pt>
                <c:pt idx="80">
                  <c:v>0.44429880525637289</c:v>
                </c:pt>
                <c:pt idx="81">
                  <c:v>3.703385579498808E-2</c:v>
                </c:pt>
                <c:pt idx="82">
                  <c:v>0.46854121012654859</c:v>
                </c:pt>
                <c:pt idx="83">
                  <c:v>0.34038602608951701</c:v>
                </c:pt>
                <c:pt idx="84">
                  <c:v>0.92430213911086001</c:v>
                </c:pt>
                <c:pt idx="85">
                  <c:v>0.60408061610764086</c:v>
                </c:pt>
                <c:pt idx="86">
                  <c:v>0.57297964367238741</c:v>
                </c:pt>
                <c:pt idx="87">
                  <c:v>0.46254100283736233</c:v>
                </c:pt>
                <c:pt idx="88">
                  <c:v>0.13685239502700594</c:v>
                </c:pt>
                <c:pt idx="89">
                  <c:v>0.91333821302492135</c:v>
                </c:pt>
                <c:pt idx="90">
                  <c:v>0.53579189555790585</c:v>
                </c:pt>
                <c:pt idx="91">
                  <c:v>5.1073511721416179E-2</c:v>
                </c:pt>
                <c:pt idx="92">
                  <c:v>0.72332512073599398</c:v>
                </c:pt>
                <c:pt idx="93">
                  <c:v>0.97917307753305438</c:v>
                </c:pt>
                <c:pt idx="94">
                  <c:v>0.89402902925946726</c:v>
                </c:pt>
                <c:pt idx="95">
                  <c:v>0.13157063457901294</c:v>
                </c:pt>
                <c:pt idx="96">
                  <c:v>0.41188465476873454</c:v>
                </c:pt>
                <c:pt idx="97">
                  <c:v>0.83729779222609146</c:v>
                </c:pt>
                <c:pt idx="98">
                  <c:v>0.38870687244790991</c:v>
                </c:pt>
                <c:pt idx="99">
                  <c:v>0.80990070470675457</c:v>
                </c:pt>
                <c:pt idx="100">
                  <c:v>0.9989691340656105</c:v>
                </c:pt>
                <c:pt idx="101">
                  <c:v>0.77604535406822517</c:v>
                </c:pt>
                <c:pt idx="102">
                  <c:v>0.14382679172344326</c:v>
                </c:pt>
                <c:pt idx="103">
                  <c:v>0.47158051675129775</c:v>
                </c:pt>
                <c:pt idx="104">
                  <c:v>0.8930172673869905</c:v>
                </c:pt>
                <c:pt idx="105">
                  <c:v>0.21417558863561309</c:v>
                </c:pt>
                <c:pt idx="106">
                  <c:v>0.29878339646159124</c:v>
                </c:pt>
                <c:pt idx="107">
                  <c:v>0.47973816500799971</c:v>
                </c:pt>
                <c:pt idx="108">
                  <c:v>1.2485487440058072E-2</c:v>
                </c:pt>
                <c:pt idx="109">
                  <c:v>0.68979144892480548</c:v>
                </c:pt>
                <c:pt idx="110">
                  <c:v>0.616052529434445</c:v>
                </c:pt>
                <c:pt idx="111">
                  <c:v>0.35750467089357396</c:v>
                </c:pt>
                <c:pt idx="112">
                  <c:v>0.97993244950466751</c:v>
                </c:pt>
                <c:pt idx="113">
                  <c:v>0.16609113651843441</c:v>
                </c:pt>
                <c:pt idx="114">
                  <c:v>0.59097936503637039</c:v>
                </c:pt>
                <c:pt idx="115">
                  <c:v>0.32930638302207449</c:v>
                </c:pt>
                <c:pt idx="116">
                  <c:v>0.13199276086377068</c:v>
                </c:pt>
                <c:pt idx="117">
                  <c:v>0.21901687895131408</c:v>
                </c:pt>
                <c:pt idx="118">
                  <c:v>0.79413234445289338</c:v>
                </c:pt>
                <c:pt idx="119">
                  <c:v>0.83410859098210921</c:v>
                </c:pt>
                <c:pt idx="120">
                  <c:v>0.82199971981801123</c:v>
                </c:pt>
                <c:pt idx="121">
                  <c:v>0.75622855472257389</c:v>
                </c:pt>
                <c:pt idx="122">
                  <c:v>0.82448048691235654</c:v>
                </c:pt>
                <c:pt idx="123">
                  <c:v>0.41314970807956131</c:v>
                </c:pt>
                <c:pt idx="124">
                  <c:v>0.12601880306600044</c:v>
                </c:pt>
                <c:pt idx="125">
                  <c:v>1.0501262346605313E-2</c:v>
                </c:pt>
                <c:pt idx="126">
                  <c:v>0.86315304716279395</c:v>
                </c:pt>
                <c:pt idx="127">
                  <c:v>6.9145125867853763E-2</c:v>
                </c:pt>
                <c:pt idx="128">
                  <c:v>0.30644499014232807</c:v>
                </c:pt>
                <c:pt idx="129">
                  <c:v>0.46168064081779492</c:v>
                </c:pt>
                <c:pt idx="130">
                  <c:v>0.57913600608926141</c:v>
                </c:pt>
                <c:pt idx="131">
                  <c:v>0.71712744525140126</c:v>
                </c:pt>
                <c:pt idx="132">
                  <c:v>0.16648692883288713</c:v>
                </c:pt>
                <c:pt idx="133">
                  <c:v>0.20580559977626139</c:v>
                </c:pt>
                <c:pt idx="134">
                  <c:v>0.36184348453344489</c:v>
                </c:pt>
                <c:pt idx="135">
                  <c:v>0.66619773578807817</c:v>
                </c:pt>
                <c:pt idx="136">
                  <c:v>4.469307735208216E-2</c:v>
                </c:pt>
                <c:pt idx="137">
                  <c:v>0.89111951580765747</c:v>
                </c:pt>
                <c:pt idx="138">
                  <c:v>0.53643795963220031</c:v>
                </c:pt>
                <c:pt idx="139">
                  <c:v>0.14043280666622079</c:v>
                </c:pt>
                <c:pt idx="140">
                  <c:v>0.87797905927888609</c:v>
                </c:pt>
                <c:pt idx="141">
                  <c:v>0.46302383419799997</c:v>
                </c:pt>
                <c:pt idx="142">
                  <c:v>5.1437674617164357E-2</c:v>
                </c:pt>
                <c:pt idx="143">
                  <c:v>0.37181163651374427</c:v>
                </c:pt>
                <c:pt idx="144">
                  <c:v>0.8326225353013974</c:v>
                </c:pt>
                <c:pt idx="145">
                  <c:v>0.99027951585620222</c:v>
                </c:pt>
                <c:pt idx="146">
                  <c:v>0.78684175109750343</c:v>
                </c:pt>
                <c:pt idx="147">
                  <c:v>0.43894519764144591</c:v>
                </c:pt>
                <c:pt idx="148">
                  <c:v>0.18897117525167981</c:v>
                </c:pt>
                <c:pt idx="149">
                  <c:v>0.51007771759192599</c:v>
                </c:pt>
                <c:pt idx="150">
                  <c:v>0.75831180232347839</c:v>
                </c:pt>
                <c:pt idx="151">
                  <c:v>0.86623788201170793</c:v>
                </c:pt>
                <c:pt idx="152">
                  <c:v>0.84287205251508324</c:v>
                </c:pt>
                <c:pt idx="153">
                  <c:v>0.74367851354007986</c:v>
                </c:pt>
                <c:pt idx="154">
                  <c:v>0.61828827002591247</c:v>
                </c:pt>
                <c:pt idx="155">
                  <c:v>0.2939890359374473</c:v>
                </c:pt>
                <c:pt idx="156">
                  <c:v>2.3570801987922382E-2</c:v>
                </c:pt>
                <c:pt idx="157">
                  <c:v>6.8538811082959228E-2</c:v>
                </c:pt>
                <c:pt idx="158">
                  <c:v>0.61382788554341894</c:v>
                </c:pt>
                <c:pt idx="159">
                  <c:v>0.49167483076735785</c:v>
                </c:pt>
                <c:pt idx="160">
                  <c:v>0.58281771035790664</c:v>
                </c:pt>
                <c:pt idx="161">
                  <c:v>0.30678318878397404</c:v>
                </c:pt>
                <c:pt idx="162">
                  <c:v>0.32984375022317353</c:v>
                </c:pt>
                <c:pt idx="163">
                  <c:v>0.12994633556816676</c:v>
                </c:pt>
                <c:pt idx="164">
                  <c:v>0.74085017772242523</c:v>
                </c:pt>
                <c:pt idx="165">
                  <c:v>0.9404177797964538</c:v>
                </c:pt>
                <c:pt idx="166">
                  <c:v>0.44144573768504514</c:v>
                </c:pt>
                <c:pt idx="167">
                  <c:v>0.8853683360493948</c:v>
                </c:pt>
                <c:pt idx="168">
                  <c:v>3.5737931728061938E-2</c:v>
                </c:pt>
                <c:pt idx="169">
                  <c:v>0.79280065129387223</c:v>
                </c:pt>
                <c:pt idx="170">
                  <c:v>0.90096528642235585</c:v>
                </c:pt>
                <c:pt idx="171">
                  <c:v>0.12321774121169327</c:v>
                </c:pt>
                <c:pt idx="172">
                  <c:v>0.73577289162298221</c:v>
                </c:pt>
                <c:pt idx="173">
                  <c:v>0.79551914107009791</c:v>
                </c:pt>
                <c:pt idx="174">
                  <c:v>0.21186742177260973</c:v>
                </c:pt>
                <c:pt idx="175">
                  <c:v>0.9746513508927841</c:v>
                </c:pt>
                <c:pt idx="176">
                  <c:v>0.47193224941846346</c:v>
                </c:pt>
                <c:pt idx="177">
                  <c:v>0.54812934983701578</c:v>
                </c:pt>
                <c:pt idx="178">
                  <c:v>0.5083550186800313</c:v>
                </c:pt>
                <c:pt idx="179">
                  <c:v>0.64031613179279501</c:v>
                </c:pt>
                <c:pt idx="180">
                  <c:v>0.89545270907476215</c:v>
                </c:pt>
                <c:pt idx="181">
                  <c:v>0.49292289185738158</c:v>
                </c:pt>
                <c:pt idx="182">
                  <c:v>0.85070419755345039</c:v>
                </c:pt>
                <c:pt idx="183">
                  <c:v>0.94806191294931708</c:v>
                </c:pt>
                <c:pt idx="184">
                  <c:v>0.48169883229305555</c:v>
                </c:pt>
                <c:pt idx="185">
                  <c:v>0.93708511806767159</c:v>
                </c:pt>
                <c:pt idx="186">
                  <c:v>0.93796193045886145</c:v>
                </c:pt>
                <c:pt idx="187">
                  <c:v>0.28759622922753375</c:v>
                </c:pt>
                <c:pt idx="188">
                  <c:v>0.25988003946854371</c:v>
                </c:pt>
                <c:pt idx="189">
                  <c:v>0.88843989183547944</c:v>
                </c:pt>
                <c:pt idx="190">
                  <c:v>0.60397669059580605</c:v>
                </c:pt>
                <c:pt idx="191">
                  <c:v>0.49031571617171432</c:v>
                </c:pt>
                <c:pt idx="192">
                  <c:v>0.21408592050423755</c:v>
                </c:pt>
                <c:pt idx="193">
                  <c:v>0.64347147337239541</c:v>
                </c:pt>
                <c:pt idx="194">
                  <c:v>0.89707850458051086</c:v>
                </c:pt>
                <c:pt idx="195">
                  <c:v>0.7823574387689235</c:v>
                </c:pt>
                <c:pt idx="196">
                  <c:v>0.93657480146717842</c:v>
                </c:pt>
                <c:pt idx="197">
                  <c:v>0.28477384996552463</c:v>
                </c:pt>
                <c:pt idx="198">
                  <c:v>0.89927297633065972</c:v>
                </c:pt>
                <c:pt idx="199">
                  <c:v>0.27750499272031548</c:v>
                </c:pt>
                <c:pt idx="200">
                  <c:v>3.5350573832850674E-2</c:v>
                </c:pt>
                <c:pt idx="201">
                  <c:v>0.26655445344934758</c:v>
                </c:pt>
                <c:pt idx="202">
                  <c:v>0.21556718126859492</c:v>
                </c:pt>
                <c:pt idx="203">
                  <c:v>0.43043832723414299</c:v>
                </c:pt>
                <c:pt idx="204">
                  <c:v>0.45430298755733733</c:v>
                </c:pt>
                <c:pt idx="205">
                  <c:v>0.36909113610159749</c:v>
                </c:pt>
                <c:pt idx="206">
                  <c:v>0.14226516385410751</c:v>
                </c:pt>
                <c:pt idx="207">
                  <c:v>0.10259102813817438</c:v>
                </c:pt>
                <c:pt idx="208">
                  <c:v>0.27075358461293986</c:v>
                </c:pt>
                <c:pt idx="209">
                  <c:v>0.88717312942108895</c:v>
                </c:pt>
                <c:pt idx="210">
                  <c:v>0.68764748674004728</c:v>
                </c:pt>
                <c:pt idx="211">
                  <c:v>0.48659411714275957</c:v>
                </c:pt>
                <c:pt idx="212">
                  <c:v>0.91369552975357671</c:v>
                </c:pt>
                <c:pt idx="213">
                  <c:v>0.43143738279478705</c:v>
                </c:pt>
                <c:pt idx="214">
                  <c:v>0.61436972922046973</c:v>
                </c:pt>
                <c:pt idx="215">
                  <c:v>0.55511217957319781</c:v>
                </c:pt>
                <c:pt idx="216">
                  <c:v>0.50012927173079491</c:v>
                </c:pt>
                <c:pt idx="217">
                  <c:v>0.66468334540652541</c:v>
                </c:pt>
                <c:pt idx="218">
                  <c:v>8.0765832719258482E-2</c:v>
                </c:pt>
                <c:pt idx="219">
                  <c:v>0.29894807014927371</c:v>
                </c:pt>
                <c:pt idx="220">
                  <c:v>0.990301280578189</c:v>
                </c:pt>
                <c:pt idx="221">
                  <c:v>0.31911505288300912</c:v>
                </c:pt>
                <c:pt idx="222">
                  <c:v>0.59774712265303243</c:v>
                </c:pt>
                <c:pt idx="223">
                  <c:v>0.87245621311939281</c:v>
                </c:pt>
                <c:pt idx="224">
                  <c:v>0.96252301084426051</c:v>
                </c:pt>
                <c:pt idx="225">
                  <c:v>0.92716087584263296</c:v>
                </c:pt>
                <c:pt idx="226">
                  <c:v>0.95293011915772452</c:v>
                </c:pt>
                <c:pt idx="227">
                  <c:v>0.48853690306220587</c:v>
                </c:pt>
                <c:pt idx="228">
                  <c:v>0.6455277623850002</c:v>
                </c:pt>
                <c:pt idx="229">
                  <c:v>0.39407158987804869</c:v>
                </c:pt>
                <c:pt idx="230">
                  <c:v>0.9566677954642191</c:v>
                </c:pt>
                <c:pt idx="231">
                  <c:v>0.14943535861149188</c:v>
                </c:pt>
                <c:pt idx="232">
                  <c:v>0.10910414088078871</c:v>
                </c:pt>
                <c:pt idx="233">
                  <c:v>0.98888233298544637</c:v>
                </c:pt>
                <c:pt idx="234">
                  <c:v>0.21683419414277663</c:v>
                </c:pt>
                <c:pt idx="235">
                  <c:v>0.87780528746478681</c:v>
                </c:pt>
                <c:pt idx="236">
                  <c:v>0.61057066182612385</c:v>
                </c:pt>
                <c:pt idx="237">
                  <c:v>0.28296343534360346</c:v>
                </c:pt>
                <c:pt idx="238">
                  <c:v>0.76552377509537473</c:v>
                </c:pt>
                <c:pt idx="239">
                  <c:v>0.17571085781550641</c:v>
                </c:pt>
                <c:pt idx="240">
                  <c:v>0.75872747000770402</c:v>
                </c:pt>
                <c:pt idx="241">
                  <c:v>0.72945053741674015</c:v>
                </c:pt>
                <c:pt idx="242">
                  <c:v>0.12301198750251638</c:v>
                </c:pt>
                <c:pt idx="243">
                  <c:v>3.5030943406454074E-2</c:v>
                </c:pt>
                <c:pt idx="244">
                  <c:v>0.41194554647211234</c:v>
                </c:pt>
                <c:pt idx="245">
                  <c:v>0.38283991829593633</c:v>
                </c:pt>
                <c:pt idx="246">
                  <c:v>0.82134043660157852</c:v>
                </c:pt>
                <c:pt idx="247">
                  <c:v>0.13873157806880604</c:v>
                </c:pt>
                <c:pt idx="248">
                  <c:v>0.20902603615335075</c:v>
                </c:pt>
                <c:pt idx="249">
                  <c:v>0.58114548135809763</c:v>
                </c:pt>
                <c:pt idx="250">
                  <c:v>0.93925295656884977</c:v>
                </c:pt>
                <c:pt idx="251">
                  <c:v>0.7497686520013328</c:v>
                </c:pt>
                <c:pt idx="252">
                  <c:v>0.24967167627738762</c:v>
                </c:pt>
                <c:pt idx="253">
                  <c:v>0.28053977414339026</c:v>
                </c:pt>
                <c:pt idx="254">
                  <c:v>0.95467688664442552</c:v>
                </c:pt>
              </c:numCache>
            </c:numRef>
          </c:xVal>
          <c:yVal>
            <c:numRef>
              <c:f>'Ejer2 - MC'!$AC$19:$AC$273</c:f>
              <c:numCache>
                <c:formatCode>General</c:formatCode>
                <c:ptCount val="255"/>
                <c:pt idx="0">
                  <c:v>0.38195478681958039</c:v>
                </c:pt>
                <c:pt idx="1">
                  <c:v>0.31676125242995345</c:v>
                </c:pt>
                <c:pt idx="2">
                  <c:v>0.7221347933528719</c:v>
                </c:pt>
                <c:pt idx="3">
                  <c:v>0.28770179618949865</c:v>
                </c:pt>
                <c:pt idx="4">
                  <c:v>0.52989591179757989</c:v>
                </c:pt>
                <c:pt idx="5">
                  <c:v>0.23760239333571431</c:v>
                </c:pt>
                <c:pt idx="6">
                  <c:v>0.26492977762566383</c:v>
                </c:pt>
                <c:pt idx="7">
                  <c:v>0.99516806862420359</c:v>
                </c:pt>
                <c:pt idx="8">
                  <c:v>0.24622551498491591</c:v>
                </c:pt>
                <c:pt idx="9">
                  <c:v>0.61170037205199113</c:v>
                </c:pt>
                <c:pt idx="10">
                  <c:v>0.12645255652015375</c:v>
                </c:pt>
                <c:pt idx="11">
                  <c:v>0.56366238088999732</c:v>
                </c:pt>
                <c:pt idx="12">
                  <c:v>0.1506886837350104</c:v>
                </c:pt>
                <c:pt idx="13">
                  <c:v>0.22794878829856896</c:v>
                </c:pt>
                <c:pt idx="14">
                  <c:v>0.38914208817036278</c:v>
                </c:pt>
                <c:pt idx="15">
                  <c:v>0.70680124003375155</c:v>
                </c:pt>
                <c:pt idx="16">
                  <c:v>0.89604406061858521</c:v>
                </c:pt>
                <c:pt idx="17">
                  <c:v>0.29390223109627861</c:v>
                </c:pt>
                <c:pt idx="18">
                  <c:v>0.88830427158545389</c:v>
                </c:pt>
                <c:pt idx="19">
                  <c:v>0.48016408271391364</c:v>
                </c:pt>
                <c:pt idx="20">
                  <c:v>0.66455058966907166</c:v>
                </c:pt>
                <c:pt idx="21">
                  <c:v>0.61794715933361932</c:v>
                </c:pt>
                <c:pt idx="22">
                  <c:v>0.51592437910685285</c:v>
                </c:pt>
                <c:pt idx="23">
                  <c:v>0.397207875391345</c:v>
                </c:pt>
                <c:pt idx="24">
                  <c:v>9.9120717365285646E-2</c:v>
                </c:pt>
                <c:pt idx="25">
                  <c:v>1.0484743729887658E-2</c:v>
                </c:pt>
                <c:pt idx="26">
                  <c:v>0.26962544533622124</c:v>
                </c:pt>
                <c:pt idx="27">
                  <c:v>0.85600629105791137</c:v>
                </c:pt>
                <c:pt idx="28">
                  <c:v>0.42200894847112785</c:v>
                </c:pt>
                <c:pt idx="29">
                  <c:v>0.41592457191530025</c:v>
                </c:pt>
                <c:pt idx="30">
                  <c:v>0.90916956601080678</c:v>
                </c:pt>
                <c:pt idx="31">
                  <c:v>0.38733639201003334</c:v>
                </c:pt>
                <c:pt idx="32">
                  <c:v>0.72794418140353911</c:v>
                </c:pt>
                <c:pt idx="33">
                  <c:v>0.75169170212635716</c:v>
                </c:pt>
                <c:pt idx="34">
                  <c:v>0.24693391127426956</c:v>
                </c:pt>
                <c:pt idx="35">
                  <c:v>0.98073072815262752</c:v>
                </c:pt>
                <c:pt idx="36">
                  <c:v>0.63522977633915678</c:v>
                </c:pt>
                <c:pt idx="37">
                  <c:v>0.92290466558138073</c:v>
                </c:pt>
                <c:pt idx="38">
                  <c:v>0.13794495094521692</c:v>
                </c:pt>
                <c:pt idx="39">
                  <c:v>0.89488969699984622</c:v>
                </c:pt>
                <c:pt idx="40">
                  <c:v>0.58860345271522152</c:v>
                </c:pt>
                <c:pt idx="41">
                  <c:v>0.25334522558070255</c:v>
                </c:pt>
                <c:pt idx="42">
                  <c:v>0.41217285926762925</c:v>
                </c:pt>
                <c:pt idx="43">
                  <c:v>0.87993887308823182</c:v>
                </c:pt>
                <c:pt idx="44">
                  <c:v>0.32521170386401499</c:v>
                </c:pt>
                <c:pt idx="45">
                  <c:v>3.6172339972587134E-2</c:v>
                </c:pt>
                <c:pt idx="46">
                  <c:v>0.65338218498490841</c:v>
                </c:pt>
                <c:pt idx="47">
                  <c:v>0.43766631456584032</c:v>
                </c:pt>
                <c:pt idx="48">
                  <c:v>0.68940776623939004</c:v>
                </c:pt>
                <c:pt idx="49">
                  <c:v>0.43361227741766917</c:v>
                </c:pt>
                <c:pt idx="50">
                  <c:v>0.99892373057840267</c:v>
                </c:pt>
                <c:pt idx="51">
                  <c:v>0.7078118404990652</c:v>
                </c:pt>
                <c:pt idx="52">
                  <c:v>0.2798781320122945</c:v>
                </c:pt>
                <c:pt idx="53">
                  <c:v>0.89538388290502025</c:v>
                </c:pt>
                <c:pt idx="54">
                  <c:v>0.90723448841719556</c:v>
                </c:pt>
                <c:pt idx="55">
                  <c:v>0.80873561544979622</c:v>
                </c:pt>
                <c:pt idx="56">
                  <c:v>0.83802586900290554</c:v>
                </c:pt>
                <c:pt idx="57">
                  <c:v>0.1152230045533096</c:v>
                </c:pt>
                <c:pt idx="58">
                  <c:v>0.98455040111712444</c:v>
                </c:pt>
                <c:pt idx="59">
                  <c:v>0.24174623442719301</c:v>
                </c:pt>
                <c:pt idx="60">
                  <c:v>0.98078735224262203</c:v>
                </c:pt>
                <c:pt idx="61">
                  <c:v>8.6787545293462998E-3</c:v>
                </c:pt>
                <c:pt idx="62">
                  <c:v>0.89399460033878986</c:v>
                </c:pt>
                <c:pt idx="63">
                  <c:v>0.72200168108251883</c:v>
                </c:pt>
                <c:pt idx="64">
                  <c:v>0.10026359732253273</c:v>
                </c:pt>
                <c:pt idx="65">
                  <c:v>0.60361549674254267</c:v>
                </c:pt>
                <c:pt idx="66">
                  <c:v>0.90545906203401527</c:v>
                </c:pt>
                <c:pt idx="67">
                  <c:v>0.11102322821507415</c:v>
                </c:pt>
                <c:pt idx="68">
                  <c:v>0.37855249202748542</c:v>
                </c:pt>
                <c:pt idx="69">
                  <c:v>0.62643790206924899</c:v>
                </c:pt>
                <c:pt idx="70">
                  <c:v>0.47242916681877323</c:v>
                </c:pt>
                <c:pt idx="71">
                  <c:v>0.19684635781861873</c:v>
                </c:pt>
                <c:pt idx="72">
                  <c:v>0.4296229292208868</c:v>
                </c:pt>
                <c:pt idx="73">
                  <c:v>0.41783274283713612</c:v>
                </c:pt>
                <c:pt idx="74">
                  <c:v>0.72112337439042973</c:v>
                </c:pt>
                <c:pt idx="75">
                  <c:v>0.728447578573441</c:v>
                </c:pt>
                <c:pt idx="76">
                  <c:v>0.59181836006750543</c:v>
                </c:pt>
                <c:pt idx="77">
                  <c:v>0.89086369329524628</c:v>
                </c:pt>
                <c:pt idx="78">
                  <c:v>0.60367948263883986</c:v>
                </c:pt>
                <c:pt idx="79">
                  <c:v>0.65015308631794544</c:v>
                </c:pt>
                <c:pt idx="80">
                  <c:v>0.8135977024238098</c:v>
                </c:pt>
                <c:pt idx="81">
                  <c:v>3.8752027782853561E-2</c:v>
                </c:pt>
                <c:pt idx="82">
                  <c:v>0.69524208576627666</c:v>
                </c:pt>
                <c:pt idx="83">
                  <c:v>0.28177523678182159</c:v>
                </c:pt>
                <c:pt idx="84">
                  <c:v>0.96972219684605021</c:v>
                </c:pt>
                <c:pt idx="85">
                  <c:v>0.39100182785732857</c:v>
                </c:pt>
                <c:pt idx="86">
                  <c:v>0.48154295404574604</c:v>
                </c:pt>
                <c:pt idx="87">
                  <c:v>0.46844566518377828</c:v>
                </c:pt>
                <c:pt idx="88">
                  <c:v>0.34790652215978168</c:v>
                </c:pt>
                <c:pt idx="89">
                  <c:v>0.74503605668559469</c:v>
                </c:pt>
                <c:pt idx="90">
                  <c:v>0.26916022160120823</c:v>
                </c:pt>
                <c:pt idx="91">
                  <c:v>0.83086178750112105</c:v>
                </c:pt>
                <c:pt idx="92">
                  <c:v>3.3518199197175046E-2</c:v>
                </c:pt>
                <c:pt idx="93">
                  <c:v>0.80154059945962319</c:v>
                </c:pt>
                <c:pt idx="94">
                  <c:v>0.86811037450825679</c:v>
                </c:pt>
                <c:pt idx="95">
                  <c:v>4.5980506672277682E-2</c:v>
                </c:pt>
                <c:pt idx="96">
                  <c:v>0.47484043068568865</c:v>
                </c:pt>
                <c:pt idx="97">
                  <c:v>0.31023004375316887</c:v>
                </c:pt>
                <c:pt idx="98">
                  <c:v>9.4265191650766356E-2</c:v>
                </c:pt>
                <c:pt idx="99">
                  <c:v>0.86278449672911872</c:v>
                </c:pt>
                <c:pt idx="100">
                  <c:v>0.97212883978864184</c:v>
                </c:pt>
                <c:pt idx="101">
                  <c:v>0.6014074509096019</c:v>
                </c:pt>
                <c:pt idx="102">
                  <c:v>0.14293651304469354</c:v>
                </c:pt>
                <c:pt idx="103">
                  <c:v>0.61818864996174172</c:v>
                </c:pt>
                <c:pt idx="104">
                  <c:v>0.69659295728687276</c:v>
                </c:pt>
                <c:pt idx="105">
                  <c:v>0.33602864891697759</c:v>
                </c:pt>
                <c:pt idx="106">
                  <c:v>3.8735479091628305E-2</c:v>
                </c:pt>
                <c:pt idx="107">
                  <c:v>0.14367909171212084</c:v>
                </c:pt>
                <c:pt idx="108">
                  <c:v>0.20375753850623329</c:v>
                </c:pt>
                <c:pt idx="109">
                  <c:v>0.99212238182423307</c:v>
                </c:pt>
                <c:pt idx="110">
                  <c:v>0.57615625810286786</c:v>
                </c:pt>
                <c:pt idx="111">
                  <c:v>0.13883625590075585</c:v>
                </c:pt>
                <c:pt idx="112">
                  <c:v>0.44763557390223291</c:v>
                </c:pt>
                <c:pt idx="113">
                  <c:v>2.5400086023197068E-2</c:v>
                </c:pt>
                <c:pt idx="114">
                  <c:v>0.64670915278441921</c:v>
                </c:pt>
                <c:pt idx="115">
                  <c:v>0.25330357907446499</c:v>
                </c:pt>
                <c:pt idx="116">
                  <c:v>0.33796124338728106</c:v>
                </c:pt>
                <c:pt idx="117">
                  <c:v>0.54503214066441497</c:v>
                </c:pt>
                <c:pt idx="118">
                  <c:v>0.20603770679019676</c:v>
                </c:pt>
                <c:pt idx="119">
                  <c:v>0.5242951179189359</c:v>
                </c:pt>
                <c:pt idx="120">
                  <c:v>0.84160196079494609</c:v>
                </c:pt>
                <c:pt idx="121">
                  <c:v>0.45103389462974464</c:v>
                </c:pt>
                <c:pt idx="122">
                  <c:v>0.24525870228880003</c:v>
                </c:pt>
                <c:pt idx="123">
                  <c:v>0.3793573052354573</c:v>
                </c:pt>
                <c:pt idx="124">
                  <c:v>0.46674973889937077</c:v>
                </c:pt>
                <c:pt idx="125">
                  <c:v>2.1374447807458154E-2</c:v>
                </c:pt>
                <c:pt idx="126">
                  <c:v>0.80463800206089831</c:v>
                </c:pt>
                <c:pt idx="127">
                  <c:v>0.33485703888972301</c:v>
                </c:pt>
                <c:pt idx="128">
                  <c:v>0.33421240574590394</c:v>
                </c:pt>
                <c:pt idx="129">
                  <c:v>0.51163566393791315</c:v>
                </c:pt>
                <c:pt idx="130">
                  <c:v>0.5129796303093348</c:v>
                </c:pt>
                <c:pt idx="131">
                  <c:v>0.52938253488346931</c:v>
                </c:pt>
                <c:pt idx="132">
                  <c:v>0.61618041338520047</c:v>
                </c:pt>
                <c:pt idx="133">
                  <c:v>0.55493484014063288</c:v>
                </c:pt>
                <c:pt idx="134">
                  <c:v>0.61383330966239935</c:v>
                </c:pt>
                <c:pt idx="135">
                  <c:v>0.73719360706631454</c:v>
                </c:pt>
                <c:pt idx="136">
                  <c:v>0.17921318569096875</c:v>
                </c:pt>
                <c:pt idx="137">
                  <c:v>0.98352951280760714</c:v>
                </c:pt>
                <c:pt idx="138">
                  <c:v>0.93772725444266714</c:v>
                </c:pt>
                <c:pt idx="139">
                  <c:v>0.27231873468996382</c:v>
                </c:pt>
                <c:pt idx="140">
                  <c:v>0.89809366442202931</c:v>
                </c:pt>
                <c:pt idx="141">
                  <c:v>9.4666284607610174E-2</c:v>
                </c:pt>
                <c:pt idx="142">
                  <c:v>0.33328134963126815</c:v>
                </c:pt>
                <c:pt idx="143">
                  <c:v>0.68092493728402892</c:v>
                </c:pt>
                <c:pt idx="144">
                  <c:v>0.90345246865863538</c:v>
                </c:pt>
                <c:pt idx="145">
                  <c:v>0.79166289889944241</c:v>
                </c:pt>
                <c:pt idx="146">
                  <c:v>0.3956831089458086</c:v>
                </c:pt>
                <c:pt idx="147">
                  <c:v>0.61793122911754916</c:v>
                </c:pt>
                <c:pt idx="148">
                  <c:v>2.1691641191238502E-2</c:v>
                </c:pt>
                <c:pt idx="149">
                  <c:v>0.35480700357511769</c:v>
                </c:pt>
                <c:pt idx="150">
                  <c:v>0.88683536401527707</c:v>
                </c:pt>
                <c:pt idx="151">
                  <c:v>0.90023585356690505</c:v>
                </c:pt>
                <c:pt idx="152">
                  <c:v>0.92803723774707314</c:v>
                </c:pt>
                <c:pt idx="153">
                  <c:v>0.19023787964346267</c:v>
                </c:pt>
                <c:pt idx="154">
                  <c:v>0.60314482647662415</c:v>
                </c:pt>
                <c:pt idx="155">
                  <c:v>0.29884743662524349</c:v>
                </c:pt>
                <c:pt idx="156">
                  <c:v>0.24176015839063131</c:v>
                </c:pt>
                <c:pt idx="157">
                  <c:v>0.47907602510974689</c:v>
                </c:pt>
                <c:pt idx="158">
                  <c:v>0.80596413476915396</c:v>
                </c:pt>
                <c:pt idx="159">
                  <c:v>0.95452700272489743</c:v>
                </c:pt>
                <c:pt idx="160">
                  <c:v>0.96186344552535907</c:v>
                </c:pt>
                <c:pt idx="161">
                  <c:v>0.27409171451635572</c:v>
                </c:pt>
                <c:pt idx="162">
                  <c:v>0.33320415931869513</c:v>
                </c:pt>
                <c:pt idx="163">
                  <c:v>0.4808958752178592</c:v>
                </c:pt>
                <c:pt idx="164">
                  <c:v>0.87740020571781052</c:v>
                </c:pt>
                <c:pt idx="165">
                  <c:v>0.35328531869161872</c:v>
                </c:pt>
                <c:pt idx="166">
                  <c:v>0.92202454979709636</c:v>
                </c:pt>
                <c:pt idx="167">
                  <c:v>0.62560519962489236</c:v>
                </c:pt>
                <c:pt idx="168">
                  <c:v>0.27663101746112739</c:v>
                </c:pt>
                <c:pt idx="169">
                  <c:v>0.17199829267287753</c:v>
                </c:pt>
                <c:pt idx="170">
                  <c:v>0.97481775045632879</c:v>
                </c:pt>
                <c:pt idx="171">
                  <c:v>0.40351574413742042</c:v>
                </c:pt>
                <c:pt idx="172">
                  <c:v>0.60795240974582621</c:v>
                </c:pt>
                <c:pt idx="173">
                  <c:v>0.947593278964178</c:v>
                </c:pt>
                <c:pt idx="174">
                  <c:v>0.81125066241483257</c:v>
                </c:pt>
                <c:pt idx="175">
                  <c:v>0.69926859185575885</c:v>
                </c:pt>
                <c:pt idx="176">
                  <c:v>0.94109584019449855</c:v>
                </c:pt>
                <c:pt idx="177">
                  <c:v>0.78562960639927515</c:v>
                </c:pt>
                <c:pt idx="178">
                  <c:v>0.50201333460091002</c:v>
                </c:pt>
                <c:pt idx="179">
                  <c:v>0.40791043753539757</c:v>
                </c:pt>
                <c:pt idx="180">
                  <c:v>0.15056574730130429</c:v>
                </c:pt>
                <c:pt idx="181">
                  <c:v>0.17225728569789509</c:v>
                </c:pt>
                <c:pt idx="182">
                  <c:v>0.30764856453087897</c:v>
                </c:pt>
                <c:pt idx="183">
                  <c:v>0.77733969835168204</c:v>
                </c:pt>
                <c:pt idx="184">
                  <c:v>0.58855606494950763</c:v>
                </c:pt>
                <c:pt idx="185">
                  <c:v>0.85231356370290146</c:v>
                </c:pt>
                <c:pt idx="186">
                  <c:v>0.45472633622384134</c:v>
                </c:pt>
                <c:pt idx="187">
                  <c:v>0.92167170290745071</c:v>
                </c:pt>
                <c:pt idx="188">
                  <c:v>9.9061619927989009E-2</c:v>
                </c:pt>
                <c:pt idx="189">
                  <c:v>0.39406422763713006</c:v>
                </c:pt>
                <c:pt idx="190">
                  <c:v>0.57975785240802713</c:v>
                </c:pt>
                <c:pt idx="191">
                  <c:v>1.4077051136519879E-2</c:v>
                </c:pt>
                <c:pt idx="192">
                  <c:v>6.8374649251092282E-2</c:v>
                </c:pt>
                <c:pt idx="193">
                  <c:v>0.31355212791020481</c:v>
                </c:pt>
                <c:pt idx="194">
                  <c:v>5.3339117648282308E-2</c:v>
                </c:pt>
                <c:pt idx="195">
                  <c:v>0.72539580782077762</c:v>
                </c:pt>
                <c:pt idx="196">
                  <c:v>0.65229881881867968</c:v>
                </c:pt>
                <c:pt idx="197">
                  <c:v>0.72067972989373175</c:v>
                </c:pt>
                <c:pt idx="198">
                  <c:v>0.83878382593823875</c:v>
                </c:pt>
                <c:pt idx="199">
                  <c:v>5.8276326599904386E-2</c:v>
                </c:pt>
                <c:pt idx="200">
                  <c:v>1.043051168453117E-2</c:v>
                </c:pt>
                <c:pt idx="201">
                  <c:v>0.68745449072084508</c:v>
                </c:pt>
                <c:pt idx="202">
                  <c:v>0.47720585441161112</c:v>
                </c:pt>
                <c:pt idx="203">
                  <c:v>0.58922347912831774</c:v>
                </c:pt>
                <c:pt idx="204">
                  <c:v>0.60327819553904871</c:v>
                </c:pt>
                <c:pt idx="205">
                  <c:v>1.5868117343060699E-2</c:v>
                </c:pt>
                <c:pt idx="206">
                  <c:v>0.78424976807071611</c:v>
                </c:pt>
                <c:pt idx="207">
                  <c:v>0.46191160225830435</c:v>
                </c:pt>
                <c:pt idx="208">
                  <c:v>0.46154871146221149</c:v>
                </c:pt>
                <c:pt idx="209">
                  <c:v>0.91689573040731664</c:v>
                </c:pt>
                <c:pt idx="210">
                  <c:v>0.7049823451219992</c:v>
                </c:pt>
                <c:pt idx="211">
                  <c:v>0.96680588094592645</c:v>
                </c:pt>
                <c:pt idx="212">
                  <c:v>0.67812451264600448</c:v>
                </c:pt>
                <c:pt idx="213">
                  <c:v>0.65573271875062178</c:v>
                </c:pt>
                <c:pt idx="214">
                  <c:v>0.18684045919520703</c:v>
                </c:pt>
                <c:pt idx="215">
                  <c:v>0.8583614413669578</c:v>
                </c:pt>
                <c:pt idx="216">
                  <c:v>0.9147592207768156</c:v>
                </c:pt>
                <c:pt idx="217">
                  <c:v>0.45961295218946452</c:v>
                </c:pt>
                <c:pt idx="218">
                  <c:v>0.50619643137340486</c:v>
                </c:pt>
                <c:pt idx="219">
                  <c:v>0.41817687076870447</c:v>
                </c:pt>
                <c:pt idx="220">
                  <c:v>0.79048767975857404</c:v>
                </c:pt>
                <c:pt idx="221">
                  <c:v>0.56810258295857397</c:v>
                </c:pt>
                <c:pt idx="222">
                  <c:v>0.9141069405922615</c:v>
                </c:pt>
                <c:pt idx="223">
                  <c:v>0.85309495079019848</c:v>
                </c:pt>
                <c:pt idx="224">
                  <c:v>0.9442101980268689</c:v>
                </c:pt>
                <c:pt idx="225">
                  <c:v>0.89464627287464094</c:v>
                </c:pt>
                <c:pt idx="226">
                  <c:v>0.27349606946996685</c:v>
                </c:pt>
                <c:pt idx="227">
                  <c:v>9.9869040006678768E-3</c:v>
                </c:pt>
                <c:pt idx="228">
                  <c:v>0.85082689941043266</c:v>
                </c:pt>
                <c:pt idx="229">
                  <c:v>0.78971224074395807</c:v>
                </c:pt>
                <c:pt idx="230">
                  <c:v>0.96284137639015421</c:v>
                </c:pt>
                <c:pt idx="231">
                  <c:v>0.58110240670845559</c:v>
                </c:pt>
                <c:pt idx="232">
                  <c:v>0.12007773864463751</c:v>
                </c:pt>
                <c:pt idx="233">
                  <c:v>0.78593169483665204</c:v>
                </c:pt>
                <c:pt idx="234">
                  <c:v>0.3894250238426018</c:v>
                </c:pt>
                <c:pt idx="235">
                  <c:v>0.53028285609175441</c:v>
                </c:pt>
                <c:pt idx="236">
                  <c:v>0.3831632271777185</c:v>
                </c:pt>
                <c:pt idx="237">
                  <c:v>0.24209322574312764</c:v>
                </c:pt>
                <c:pt idx="238">
                  <c:v>0.33456732246721699</c:v>
                </c:pt>
                <c:pt idx="239">
                  <c:v>0.12420298571360297</c:v>
                </c:pt>
                <c:pt idx="240">
                  <c:v>0.2079740989520476</c:v>
                </c:pt>
                <c:pt idx="241">
                  <c:v>0.79468883353467323</c:v>
                </c:pt>
                <c:pt idx="242">
                  <c:v>6.0222384206473226E-3</c:v>
                </c:pt>
                <c:pt idx="243">
                  <c:v>0.47566573479949187</c:v>
                </c:pt>
                <c:pt idx="244">
                  <c:v>0.78643843207337893</c:v>
                </c:pt>
                <c:pt idx="245">
                  <c:v>0.20968247735591264</c:v>
                </c:pt>
                <c:pt idx="246">
                  <c:v>0.71037622585503823</c:v>
                </c:pt>
                <c:pt idx="247">
                  <c:v>0.62749595126013169</c:v>
                </c:pt>
                <c:pt idx="248">
                  <c:v>0.65297916715989945</c:v>
                </c:pt>
                <c:pt idx="249">
                  <c:v>0.83859132982087981</c:v>
                </c:pt>
                <c:pt idx="250">
                  <c:v>0.91324346173497728</c:v>
                </c:pt>
                <c:pt idx="251">
                  <c:v>0.68475044344684688</c:v>
                </c:pt>
                <c:pt idx="252">
                  <c:v>0.60706980568054081</c:v>
                </c:pt>
                <c:pt idx="253">
                  <c:v>0.37345452818264191</c:v>
                </c:pt>
                <c:pt idx="254">
                  <c:v>0.91549952255798106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61880"/>
        <c:axId val="477362272"/>
      </c:scatterChart>
      <c:valAx>
        <c:axId val="47736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62272"/>
        <c:crosses val="autoZero"/>
        <c:crossBetween val="midCat"/>
      </c:valAx>
      <c:valAx>
        <c:axId val="4773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7361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606137</xdr:colOff>
      <xdr:row>27</xdr:row>
      <xdr:rowOff>34637</xdr:rowOff>
    </xdr:from>
    <xdr:to>
      <xdr:col>8</xdr:col>
      <xdr:colOff>519546</xdr:colOff>
      <xdr:row>53</xdr:row>
      <xdr:rowOff>17319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155863</xdr:colOff>
      <xdr:row>22</xdr:row>
      <xdr:rowOff>34636</xdr:rowOff>
    </xdr:from>
    <xdr:to>
      <xdr:col>24</xdr:col>
      <xdr:colOff>606136</xdr:colOff>
      <xdr:row>36</xdr:row>
      <xdr:rowOff>110836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138545</xdr:colOff>
      <xdr:row>37</xdr:row>
      <xdr:rowOff>34637</xdr:rowOff>
    </xdr:from>
    <xdr:to>
      <xdr:col>24</xdr:col>
      <xdr:colOff>588818</xdr:colOff>
      <xdr:row>51</xdr:row>
      <xdr:rowOff>110837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22</xdr:row>
      <xdr:rowOff>0</xdr:rowOff>
    </xdr:from>
    <xdr:to>
      <xdr:col>31</xdr:col>
      <xdr:colOff>0</xdr:colOff>
      <xdr:row>36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692727</xdr:colOff>
      <xdr:row>37</xdr:row>
      <xdr:rowOff>51955</xdr:rowOff>
    </xdr:from>
    <xdr:to>
      <xdr:col>30</xdr:col>
      <xdr:colOff>692727</xdr:colOff>
      <xdr:row>51</xdr:row>
      <xdr:rowOff>128155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333375</xdr:colOff>
      <xdr:row>13</xdr:row>
      <xdr:rowOff>123825</xdr:rowOff>
    </xdr:from>
    <xdr:to>
      <xdr:col>14</xdr:col>
      <xdr:colOff>609600</xdr:colOff>
      <xdr:row>18</xdr:row>
      <xdr:rowOff>95585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2619375"/>
          <a:ext cx="4867275" cy="924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18</xdr:row>
      <xdr:rowOff>180975</xdr:rowOff>
    </xdr:from>
    <xdr:to>
      <xdr:col>17</xdr:col>
      <xdr:colOff>657225</xdr:colOff>
      <xdr:row>23</xdr:row>
      <xdr:rowOff>152735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3438525"/>
          <a:ext cx="4867275" cy="924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18</xdr:row>
      <xdr:rowOff>180975</xdr:rowOff>
    </xdr:from>
    <xdr:to>
      <xdr:col>17</xdr:col>
      <xdr:colOff>276225</xdr:colOff>
      <xdr:row>23</xdr:row>
      <xdr:rowOff>152735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3629025"/>
          <a:ext cx="4867275" cy="9242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ci2_M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2 - MC"/>
    </sheetNames>
    <sheetDataSet>
      <sheetData sheetId="0">
        <row r="3">
          <cell r="G3" t="str">
            <v>P_A(t,t_i)</v>
          </cell>
          <cell r="J3" t="str">
            <v>P_B(t,t_i)</v>
          </cell>
          <cell r="K3" t="str">
            <v>P_C(t,t_i)</v>
          </cell>
        </row>
        <row r="4">
          <cell r="E4">
            <v>0</v>
          </cell>
          <cell r="G4">
            <v>1</v>
          </cell>
          <cell r="J4">
            <v>1</v>
          </cell>
          <cell r="K4">
            <v>1</v>
          </cell>
        </row>
        <row r="5">
          <cell r="E5">
            <v>8.3333333333333329E-2</v>
          </cell>
          <cell r="G5">
            <v>0.99750312239746008</v>
          </cell>
          <cell r="J5">
            <v>0.99875078092458092</v>
          </cell>
          <cell r="K5">
            <v>0.99876742690964582</v>
          </cell>
        </row>
        <row r="6">
          <cell r="E6">
            <v>0.16666666666666666</v>
          </cell>
          <cell r="G6">
            <v>0.99501247919268232</v>
          </cell>
          <cell r="J6">
            <v>0.99750312239746008</v>
          </cell>
          <cell r="K6">
            <v>0.99753637305571463</v>
          </cell>
        </row>
        <row r="7">
          <cell r="E7">
            <v>0.25</v>
          </cell>
          <cell r="G7">
            <v>0.99252805481913842</v>
          </cell>
          <cell r="J7">
            <v>0.99625702246917103</v>
          </cell>
          <cell r="K7">
            <v>0.99630683656563657</v>
          </cell>
        </row>
        <row r="8">
          <cell r="E8">
            <v>0.33333333333333331</v>
          </cell>
          <cell r="G8">
            <v>0.99004983374916811</v>
          </cell>
          <cell r="J8">
            <v>0.99501247919268232</v>
          </cell>
          <cell r="K8">
            <v>0.99507881556914979</v>
          </cell>
        </row>
        <row r="9">
          <cell r="E9">
            <v>0.41666666666666663</v>
          </cell>
          <cell r="G9">
            <v>0.98757780049388144</v>
          </cell>
          <cell r="J9">
            <v>0.9937694906233947</v>
          </cell>
          <cell r="K9">
            <v>0.99385230819829773</v>
          </cell>
        </row>
        <row r="10">
          <cell r="E10">
            <v>0.49999999999999994</v>
          </cell>
          <cell r="G10">
            <v>0.98511193960306265</v>
          </cell>
          <cell r="J10">
            <v>0.99252805481913842</v>
          </cell>
          <cell r="K10">
            <v>0.99262731258742609</v>
          </cell>
        </row>
        <row r="11">
          <cell r="E11">
            <v>0.58333333333333326</v>
          </cell>
          <cell r="G11">
            <v>0.9826522356650732</v>
          </cell>
          <cell r="J11">
            <v>0.99128816984016976</v>
          </cell>
          <cell r="K11">
            <v>0.99140382687318018</v>
          </cell>
        </row>
        <row r="12">
          <cell r="E12">
            <v>0.66666666666666663</v>
          </cell>
          <cell r="G12">
            <v>0.98019867330675525</v>
          </cell>
          <cell r="J12">
            <v>0.99004983374916811</v>
          </cell>
          <cell r="K12">
            <v>0.99018184919450203</v>
          </cell>
        </row>
        <row r="13">
          <cell r="E13">
            <v>0.75</v>
          </cell>
          <cell r="G13">
            <v>0.97775123719333634</v>
          </cell>
          <cell r="J13">
            <v>0.98881304461123309</v>
          </cell>
          <cell r="K13">
            <v>0.98896137769262771</v>
          </cell>
        </row>
        <row r="14">
          <cell r="E14">
            <v>0.83333333333333337</v>
          </cell>
          <cell r="G14">
            <v>0.97530991202833262</v>
          </cell>
          <cell r="J14">
            <v>0.98757780049388144</v>
          </cell>
          <cell r="K14">
            <v>0.98774241051108413</v>
          </cell>
        </row>
        <row r="15">
          <cell r="E15">
            <v>0.91666666666666674</v>
          </cell>
          <cell r="G15">
            <v>0.972874682553454</v>
          </cell>
          <cell r="J15">
            <v>0.98634409946704404</v>
          </cell>
          <cell r="K15">
            <v>0.9865249457956865</v>
          </cell>
        </row>
        <row r="16">
          <cell r="E16">
            <v>1</v>
          </cell>
          <cell r="G16">
            <v>0.97044553354850815</v>
          </cell>
          <cell r="J16">
            <v>0.98511193960306265</v>
          </cell>
          <cell r="K16">
            <v>0.98530898169453562</v>
          </cell>
        </row>
        <row r="17">
          <cell r="E17">
            <v>1.0833333333333333</v>
          </cell>
          <cell r="G17">
            <v>0.96802244983130603</v>
          </cell>
          <cell r="J17">
            <v>0.9838813189766874</v>
          </cell>
          <cell r="K17">
            <v>0.98409451635801459</v>
          </cell>
        </row>
        <row r="18">
          <cell r="E18">
            <v>1.1666666666666665</v>
          </cell>
          <cell r="G18">
            <v>0.96560541625756646</v>
          </cell>
          <cell r="J18">
            <v>0.9826522356650732</v>
          </cell>
          <cell r="K18">
            <v>0.98288154793878657</v>
          </cell>
          <cell r="V18">
            <v>0.69375964221490083</v>
          </cell>
          <cell r="W18">
            <v>0.32079969322069801</v>
          </cell>
          <cell r="X18">
            <v>0.50653558454119507</v>
          </cell>
          <cell r="Y18">
            <v>-0.4654637557255803</v>
          </cell>
          <cell r="Z18">
            <v>0.50653558454119507</v>
          </cell>
          <cell r="AA18">
            <v>0.50653558454119507</v>
          </cell>
          <cell r="AB18">
            <v>0.69375964221490083</v>
          </cell>
          <cell r="AC18">
            <v>0.69375964221490083</v>
          </cell>
        </row>
        <row r="19">
          <cell r="E19">
            <v>1.2499999999999998</v>
          </cell>
          <cell r="G19">
            <v>0.96319441772082182</v>
          </cell>
          <cell r="J19">
            <v>0.98142468774777714</v>
          </cell>
          <cell r="K19">
            <v>0.98167007459179145</v>
          </cell>
          <cell r="V19">
            <v>8.6036550212860718E-2</v>
          </cell>
          <cell r="W19">
            <v>0.9988574492690504</v>
          </cell>
          <cell r="X19">
            <v>-1.3655727627422403</v>
          </cell>
          <cell r="Y19">
            <v>3.050434987516121</v>
          </cell>
          <cell r="Z19">
            <v>-1.3655727627422403</v>
          </cell>
          <cell r="AA19">
            <v>-1.3655727627422403</v>
          </cell>
          <cell r="AB19">
            <v>8.6036550212860705E-2</v>
          </cell>
          <cell r="AC19">
            <v>8.6036550212860705E-2</v>
          </cell>
        </row>
        <row r="20">
          <cell r="E20">
            <v>1.333333333333333</v>
          </cell>
          <cell r="G20">
            <v>0.96078943915232318</v>
          </cell>
          <cell r="J20">
            <v>0.98019867330675536</v>
          </cell>
          <cell r="K20">
            <v>0.98046009447424365</v>
          </cell>
          <cell r="V20">
            <v>0.4543715455739763</v>
          </cell>
          <cell r="W20">
            <v>0.78214915560124887</v>
          </cell>
          <cell r="X20">
            <v>-0.11462408161349662</v>
          </cell>
          <cell r="Y20">
            <v>0.77947206194563623</v>
          </cell>
          <cell r="Z20">
            <v>-0.11462408161349662</v>
          </cell>
          <cell r="AA20">
            <v>-0.11462408161349662</v>
          </cell>
          <cell r="AB20">
            <v>0.4543715455739763</v>
          </cell>
          <cell r="AC20">
            <v>0.4543715455739763</v>
          </cell>
        </row>
        <row r="21">
          <cell r="E21">
            <v>1.4166666666666663</v>
          </cell>
          <cell r="G21">
            <v>0.95839046552094698</v>
          </cell>
          <cell r="J21">
            <v>0.97897419042636002</v>
          </cell>
          <cell r="K21">
            <v>0.97925160574562853</v>
          </cell>
          <cell r="V21">
            <v>0.4756681735882542</v>
          </cell>
          <cell r="W21">
            <v>5.6807658704666864E-2</v>
          </cell>
          <cell r="X21">
            <v>-6.1028706502090427E-2</v>
          </cell>
          <cell r="Y21">
            <v>-1.5821500619929485</v>
          </cell>
          <cell r="Z21">
            <v>-6.1028706502090427E-2</v>
          </cell>
          <cell r="AA21">
            <v>-6.1028706502090427E-2</v>
          </cell>
          <cell r="AB21">
            <v>0.4756681735882542</v>
          </cell>
          <cell r="AC21">
            <v>0.4756681735882542</v>
          </cell>
        </row>
        <row r="22">
          <cell r="E22">
            <v>1.4999999999999996</v>
          </cell>
          <cell r="G22">
            <v>0.95599748183309996</v>
          </cell>
          <cell r="J22">
            <v>0.97775123719333634</v>
          </cell>
          <cell r="K22">
            <v>0.9780446065677002</v>
          </cell>
          <cell r="V22">
            <v>0.49197600135265973</v>
          </cell>
          <cell r="W22">
            <v>0.86177501324125383</v>
          </cell>
          <cell r="X22">
            <v>-2.0114538175119562E-2</v>
          </cell>
          <cell r="Y22">
            <v>1.088328816488404</v>
          </cell>
          <cell r="Z22">
            <v>-2.0114538175119562E-2</v>
          </cell>
          <cell r="AA22">
            <v>-2.0114538175119562E-2</v>
          </cell>
          <cell r="AB22">
            <v>0.49197600135265973</v>
          </cell>
          <cell r="AC22">
            <v>0.49197600135265973</v>
          </cell>
        </row>
        <row r="23">
          <cell r="E23">
            <v>1.5833333333333328</v>
          </cell>
          <cell r="G23">
            <v>0.95361047313262637</v>
          </cell>
          <cell r="J23">
            <v>0.97652981169681985</v>
          </cell>
          <cell r="K23">
            <v>0.97683909510447886</v>
          </cell>
          <cell r="V23">
            <v>0.16577995641298926</v>
          </cell>
          <cell r="W23">
            <v>3.4877318391585921E-2</v>
          </cell>
          <cell r="X23">
            <v>-0.97097663699732595</v>
          </cell>
          <cell r="Y23">
            <v>-1.8135006608120126</v>
          </cell>
          <cell r="Z23">
            <v>-0.97097663699732595</v>
          </cell>
          <cell r="AA23">
            <v>-0.97097663699732595</v>
          </cell>
          <cell r="AB23">
            <v>0.16577995641298965</v>
          </cell>
          <cell r="AC23">
            <v>0.16577995641298965</v>
          </cell>
        </row>
        <row r="24">
          <cell r="E24">
            <v>1.6666666666666661</v>
          </cell>
          <cell r="G24">
            <v>0.95122942450071402</v>
          </cell>
          <cell r="J24">
            <v>0.97530991202833273</v>
          </cell>
          <cell r="K24">
            <v>0.9756350695222471</v>
          </cell>
          <cell r="V24">
            <v>0.16027643495439536</v>
          </cell>
          <cell r="W24">
            <v>0.25116218242188904</v>
          </cell>
          <cell r="X24">
            <v>-0.99332238943133433</v>
          </cell>
          <cell r="Y24">
            <v>-0.67083701415843666</v>
          </cell>
          <cell r="Z24">
            <v>-0.99332238943133433</v>
          </cell>
          <cell r="AA24">
            <v>-0.99332238943133433</v>
          </cell>
          <cell r="AB24">
            <v>0.16027643495439547</v>
          </cell>
          <cell r="AC24">
            <v>0.16027643495439547</v>
          </cell>
        </row>
        <row r="25">
          <cell r="E25">
            <v>1.7499999999999993</v>
          </cell>
          <cell r="G25">
            <v>0.94885432105580125</v>
          </cell>
          <cell r="J25">
            <v>0.97409153628178158</v>
          </cell>
          <cell r="K25">
            <v>0.97443252798954805</v>
          </cell>
          <cell r="V25">
            <v>0.9907165305542317</v>
          </cell>
          <cell r="W25">
            <v>0.74790651206832282</v>
          </cell>
          <cell r="X25">
            <v>2.3541135404299709</v>
          </cell>
          <cell r="Y25">
            <v>0.6679163723052578</v>
          </cell>
          <cell r="Z25">
            <v>2.3541135404299709</v>
          </cell>
          <cell r="AA25">
            <v>2.3541135404299709</v>
          </cell>
          <cell r="AB25">
            <v>0.9907165305542317</v>
          </cell>
          <cell r="AC25">
            <v>0.9907165305542317</v>
          </cell>
        </row>
        <row r="26">
          <cell r="E26">
            <v>1.8333333333333326</v>
          </cell>
          <cell r="G26">
            <v>0.94648514795348393</v>
          </cell>
          <cell r="J26">
            <v>0.972874682553454</v>
          </cell>
          <cell r="K26">
            <v>0.97323146867718224</v>
          </cell>
          <cell r="V26">
            <v>0.18035984786362147</v>
          </cell>
          <cell r="W26">
            <v>5.1817094542706221E-2</v>
          </cell>
          <cell r="X26">
            <v>-0.91399457609917978</v>
          </cell>
          <cell r="Y26">
            <v>-1.6274847301917297</v>
          </cell>
          <cell r="Z26">
            <v>-0.91399457609917978</v>
          </cell>
          <cell r="AA26">
            <v>-0.91399457609917978</v>
          </cell>
          <cell r="AB26">
            <v>0.18035984786362147</v>
          </cell>
          <cell r="AC26">
            <v>0.18035984786362147</v>
          </cell>
        </row>
        <row r="27">
          <cell r="E27">
            <v>1.9166666666666659</v>
          </cell>
          <cell r="G27">
            <v>0.94412189038642225</v>
          </cell>
          <cell r="J27">
            <v>0.97165934894201589</v>
          </cell>
          <cell r="K27">
            <v>0.97203188975820487</v>
          </cell>
          <cell r="V27">
            <v>0.68373321158170119</v>
          </cell>
          <cell r="W27">
            <v>0.16156671814721468</v>
          </cell>
          <cell r="X27">
            <v>0.47816386839499664</v>
          </cell>
          <cell r="Y27">
            <v>-0.98803922886266393</v>
          </cell>
          <cell r="Z27">
            <v>0.47816386839499664</v>
          </cell>
          <cell r="AA27">
            <v>0.47816386839499664</v>
          </cell>
          <cell r="AB27">
            <v>0.68373321158170119</v>
          </cell>
          <cell r="AC27">
            <v>0.68373321158170119</v>
          </cell>
        </row>
        <row r="28">
          <cell r="E28">
            <v>1.9999999999999991</v>
          </cell>
          <cell r="G28">
            <v>0.94176453358424872</v>
          </cell>
          <cell r="J28">
            <v>0.97044553354850815</v>
          </cell>
          <cell r="K28">
            <v>0.97083378940792275</v>
          </cell>
          <cell r="V28">
            <v>0.74653896875150672</v>
          </cell>
          <cell r="W28">
            <v>0.29833628413138247</v>
          </cell>
          <cell r="X28">
            <v>0.66363794922521646</v>
          </cell>
          <cell r="Y28">
            <v>-0.52919156385255839</v>
          </cell>
          <cell r="Z28">
            <v>0.66363794922521646</v>
          </cell>
          <cell r="AA28">
            <v>0.66363794922521646</v>
          </cell>
          <cell r="AB28">
            <v>0.74653896875150683</v>
          </cell>
          <cell r="AC28">
            <v>0.74653896875150683</v>
          </cell>
        </row>
        <row r="29">
          <cell r="E29">
            <v>2.0833333333333326</v>
          </cell>
          <cell r="G29">
            <v>0.93941306281347581</v>
          </cell>
          <cell r="J29">
            <v>0.96923323447634413</v>
          </cell>
          <cell r="K29">
            <v>0.96963716580389192</v>
          </cell>
          <cell r="V29">
            <v>7.0295832409611236E-2</v>
          </cell>
          <cell r="W29">
            <v>0.55487482586053227</v>
          </cell>
          <cell r="X29">
            <v>-1.4735913014395201</v>
          </cell>
          <cell r="Y29">
            <v>0.13798743460478188</v>
          </cell>
          <cell r="Z29">
            <v>-1.4735913014395201</v>
          </cell>
          <cell r="AA29">
            <v>-1.4735913014395201</v>
          </cell>
          <cell r="AB29">
            <v>7.029583240961125E-2</v>
          </cell>
          <cell r="AC29">
            <v>7.029583240961125E-2</v>
          </cell>
        </row>
        <row r="30">
          <cell r="E30">
            <v>2.1666666666666661</v>
          </cell>
          <cell r="G30">
            <v>0.93706746337740343</v>
          </cell>
          <cell r="J30">
            <v>0.96802244983130603</v>
          </cell>
          <cell r="K30">
            <v>0.96844201712591471</v>
          </cell>
          <cell r="V30">
            <v>0.96352595226911519</v>
          </cell>
          <cell r="W30">
            <v>6.8270375718611387E-2</v>
          </cell>
          <cell r="X30">
            <v>1.7931552989114508</v>
          </cell>
          <cell r="Y30">
            <v>-1.4887973079719568</v>
          </cell>
          <cell r="Z30">
            <v>1.7931552989114508</v>
          </cell>
          <cell r="AA30">
            <v>1.7931552989114508</v>
          </cell>
          <cell r="AB30">
            <v>0.96352595226911519</v>
          </cell>
          <cell r="AC30">
            <v>0.96352595226911519</v>
          </cell>
        </row>
        <row r="31">
          <cell r="E31">
            <v>2.2499999999999996</v>
          </cell>
          <cell r="G31">
            <v>0.9347277206160276</v>
          </cell>
          <cell r="J31">
            <v>0.96681317772154285</v>
          </cell>
          <cell r="K31">
            <v>0.96724834155603689</v>
          </cell>
          <cell r="V31">
            <v>0.11576918537634706</v>
          </cell>
          <cell r="W31">
            <v>0.99998629591129029</v>
          </cell>
          <cell r="X31">
            <v>-1.1964054623597973</v>
          </cell>
          <cell r="Y31">
            <v>4.1939968619322787</v>
          </cell>
          <cell r="Z31">
            <v>-1.1964054623597973</v>
          </cell>
          <cell r="AA31">
            <v>-1.1964054623597973</v>
          </cell>
          <cell r="AB31">
            <v>0.11576918537634702</v>
          </cell>
          <cell r="AC31">
            <v>0.11576918537634702</v>
          </cell>
        </row>
        <row r="32">
          <cell r="E32">
            <v>2.333333333333333</v>
          </cell>
          <cell r="G32">
            <v>0.93239381990594827</v>
          </cell>
          <cell r="J32">
            <v>0.96560541625756646</v>
          </cell>
          <cell r="K32">
            <v>0.96605613727854511</v>
          </cell>
          <cell r="V32">
            <v>1.4771368566766419E-2</v>
          </cell>
          <cell r="W32">
            <v>0.35309463053438994</v>
          </cell>
          <cell r="X32">
            <v>-2.1761675132532057</v>
          </cell>
          <cell r="Y32">
            <v>-0.37697893282716</v>
          </cell>
          <cell r="Z32">
            <v>-2.1761675132532057</v>
          </cell>
          <cell r="AA32">
            <v>-2.1761675132532057</v>
          </cell>
          <cell r="AB32">
            <v>1.4771368566766408E-2</v>
          </cell>
          <cell r="AC32">
            <v>1.4771368566766408E-2</v>
          </cell>
        </row>
        <row r="33">
          <cell r="E33">
            <v>2.4166666666666665</v>
          </cell>
          <cell r="G33">
            <v>0.93006574666027853</v>
          </cell>
          <cell r="J33">
            <v>0.96439916355224953</v>
          </cell>
          <cell r="K33">
            <v>0.96486540247996411</v>
          </cell>
          <cell r="V33">
            <v>0.76743127936380306</v>
          </cell>
          <cell r="W33">
            <v>5.9058718974293933E-2</v>
          </cell>
          <cell r="X33">
            <v>0.73041354518658441</v>
          </cell>
          <cell r="Y33">
            <v>-1.5627243777227251</v>
          </cell>
          <cell r="Z33">
            <v>0.73041354518658441</v>
          </cell>
          <cell r="AA33">
            <v>0.73041354518658441</v>
          </cell>
          <cell r="AB33">
            <v>0.76743127936380306</v>
          </cell>
          <cell r="AC33">
            <v>0.76743127936380306</v>
          </cell>
        </row>
        <row r="34">
          <cell r="E34">
            <v>2.5</v>
          </cell>
          <cell r="G34">
            <v>0.92774348632855286</v>
          </cell>
          <cell r="J34">
            <v>0.96319441772082182</v>
          </cell>
          <cell r="K34">
            <v>0.9636761353490535</v>
          </cell>
          <cell r="V34">
            <v>0.2486849444583864</v>
          </cell>
          <cell r="W34">
            <v>0.82928356420097527</v>
          </cell>
          <cell r="X34">
            <v>-0.67863385070128657</v>
          </cell>
          <cell r="Y34">
            <v>0.95133790361987203</v>
          </cell>
          <cell r="Z34">
            <v>-0.67863385070128657</v>
          </cell>
          <cell r="AA34">
            <v>-0.67863385070128657</v>
          </cell>
          <cell r="AB34">
            <v>0.24868494445838635</v>
          </cell>
          <cell r="AC34">
            <v>0.24868494445838635</v>
          </cell>
        </row>
        <row r="35">
          <cell r="E35">
            <v>2.5833333333333335</v>
          </cell>
          <cell r="G35">
            <v>0.92542702439663682</v>
          </cell>
          <cell r="J35">
            <v>0.96199117688086766</v>
          </cell>
          <cell r="K35">
            <v>0.96248833407680567</v>
          </cell>
          <cell r="V35">
            <v>0.64671009133043245</v>
          </cell>
          <cell r="W35">
            <v>7.6439136065987401E-2</v>
          </cell>
          <cell r="X35">
            <v>0.37645344818550625</v>
          </cell>
          <cell r="Y35">
            <v>-1.4294383860190423</v>
          </cell>
          <cell r="Z35">
            <v>0.37645344818550625</v>
          </cell>
          <cell r="AA35">
            <v>0.37645344818550625</v>
          </cell>
          <cell r="AB35">
            <v>0.64671009133043245</v>
          </cell>
          <cell r="AC35">
            <v>0.64671009133043245</v>
          </cell>
        </row>
        <row r="36">
          <cell r="E36">
            <v>2.666666666666667</v>
          </cell>
          <cell r="G36">
            <v>0.92311634638663576</v>
          </cell>
          <cell r="J36">
            <v>0.96078943915232318</v>
          </cell>
          <cell r="K36">
            <v>0.96130199685644269</v>
          </cell>
          <cell r="V36">
            <v>0.10650616631706156</v>
          </cell>
          <cell r="W36">
            <v>0.75446850665214871</v>
          </cell>
          <cell r="X36">
            <v>-1.2453249374622632</v>
          </cell>
          <cell r="Y36">
            <v>0.68861911838419321</v>
          </cell>
          <cell r="Z36">
            <v>-1.2453249374622632</v>
          </cell>
          <cell r="AA36">
            <v>-1.2453249374622632</v>
          </cell>
          <cell r="AB36">
            <v>0.10650616631706154</v>
          </cell>
          <cell r="AC36">
            <v>0.10650616631706154</v>
          </cell>
        </row>
        <row r="37">
          <cell r="E37">
            <v>2.7500000000000004</v>
          </cell>
          <cell r="G37">
            <v>0.92081143785680453</v>
          </cell>
          <cell r="J37">
            <v>0.95958920265747283</v>
          </cell>
          <cell r="K37">
            <v>0.96011712188341369</v>
          </cell>
          <cell r="V37">
            <v>4.1587671174701413E-2</v>
          </cell>
          <cell r="W37">
            <v>0.9435297420593457</v>
          </cell>
          <cell r="X37">
            <v>-1.7325519139289298</v>
          </cell>
          <cell r="Y37">
            <v>1.5851136451454919</v>
          </cell>
          <cell r="Z37">
            <v>-1.7325519139289298</v>
          </cell>
          <cell r="AA37">
            <v>-1.7325519139289298</v>
          </cell>
          <cell r="AB37">
            <v>4.1587671174701392E-2</v>
          </cell>
          <cell r="AC37">
            <v>4.1587671174701392E-2</v>
          </cell>
        </row>
        <row r="38">
          <cell r="E38">
            <v>2.8333333333333339</v>
          </cell>
          <cell r="G38">
            <v>0.91851228440145738</v>
          </cell>
          <cell r="J38">
            <v>0.95839046552094687</v>
          </cell>
          <cell r="K38">
            <v>0.95893370735539174</v>
          </cell>
          <cell r="V38">
            <v>0.79985104551708464</v>
          </cell>
          <cell r="W38">
            <v>0.96242658826214922</v>
          </cell>
          <cell r="X38">
            <v>0.84108929998085036</v>
          </cell>
          <cell r="Y38">
            <v>1.7795671672260174</v>
          </cell>
          <cell r="Z38">
            <v>0.84108929998085036</v>
          </cell>
          <cell r="AA38">
            <v>0.84108929998085036</v>
          </cell>
          <cell r="AB38">
            <v>0.79985104551708452</v>
          </cell>
          <cell r="AC38">
            <v>0.79985104551708452</v>
          </cell>
        </row>
        <row r="39">
          <cell r="E39">
            <v>2.9166666666666674</v>
          </cell>
          <cell r="G39">
            <v>0.91621887165087756</v>
          </cell>
          <cell r="J39">
            <v>0.95719322586971833</v>
          </cell>
          <cell r="K39">
            <v>0.95775175147227187</v>
          </cell>
          <cell r="V39">
            <v>5.9906696130646919E-2</v>
          </cell>
          <cell r="W39">
            <v>1.2585200786827788E-2</v>
          </cell>
          <cell r="X39">
            <v>-1.5555573287579814</v>
          </cell>
          <cell r="Y39">
            <v>-2.2387774292491147</v>
          </cell>
          <cell r="Z39">
            <v>-1.5555573287579814</v>
          </cell>
          <cell r="AA39">
            <v>-1.5555573287579814</v>
          </cell>
          <cell r="AB39">
            <v>5.9906696130646954E-2</v>
          </cell>
          <cell r="AC39">
            <v>5.9906696130646954E-2</v>
          </cell>
        </row>
        <row r="40">
          <cell r="E40">
            <v>3.0000000000000009</v>
          </cell>
          <cell r="G40">
            <v>0.91393118527122819</v>
          </cell>
          <cell r="J40">
            <v>0.95599748183309985</v>
          </cell>
          <cell r="K40">
            <v>0.95657125243616759</v>
          </cell>
          <cell r="V40">
            <v>0.19222725684998898</v>
          </cell>
          <cell r="W40">
            <v>0.68461103601768669</v>
          </cell>
          <cell r="X40">
            <v>-0.86971803525389269</v>
          </cell>
          <cell r="Y40">
            <v>0.48063219714272903</v>
          </cell>
          <cell r="Z40">
            <v>-0.86971803525389269</v>
          </cell>
          <cell r="AA40">
            <v>-0.86971803525389269</v>
          </cell>
          <cell r="AB40">
            <v>0.19222725684998895</v>
          </cell>
          <cell r="AC40">
            <v>0.19222725684998895</v>
          </cell>
        </row>
        <row r="41">
          <cell r="E41">
            <v>3.0833333333333344</v>
          </cell>
          <cell r="G41">
            <v>0.91164921096446172</v>
          </cell>
          <cell r="J41">
            <v>0.95480323154274138</v>
          </cell>
          <cell r="K41">
            <v>0.95539220845140826</v>
          </cell>
          <cell r="V41">
            <v>1.0305432841980267E-2</v>
          </cell>
          <cell r="W41">
            <v>0.7717650608158152</v>
          </cell>
          <cell r="X41">
            <v>-2.3150377599305001</v>
          </cell>
          <cell r="Y41">
            <v>0.74467225072250676</v>
          </cell>
          <cell r="Z41">
            <v>-2.3150377599305001</v>
          </cell>
          <cell r="AA41">
            <v>-2.3150377599305001</v>
          </cell>
          <cell r="AB41">
            <v>1.030543284198028E-2</v>
          </cell>
          <cell r="AC41">
            <v>1.030543284198028E-2</v>
          </cell>
        </row>
        <row r="42">
          <cell r="E42">
            <v>3.1666666666666679</v>
          </cell>
          <cell r="G42">
            <v>0.90937293446823142</v>
          </cell>
          <cell r="J42">
            <v>0.95361047313262626</v>
          </cell>
          <cell r="K42">
            <v>0.95421461772453697</v>
          </cell>
          <cell r="V42">
            <v>0.47780319886998812</v>
          </cell>
          <cell r="W42">
            <v>0.48076737204562858</v>
          </cell>
          <cell r="X42">
            <v>-5.5667867591307992E-2</v>
          </cell>
          <cell r="Y42">
            <v>-4.8227738106053852E-2</v>
          </cell>
          <cell r="Z42">
            <v>-5.5667867591307992E-2</v>
          </cell>
          <cell r="AA42">
            <v>-5.5667867591307992E-2</v>
          </cell>
          <cell r="AB42">
            <v>0.47780319886998812</v>
          </cell>
          <cell r="AC42">
            <v>0.47780319886998812</v>
          </cell>
        </row>
        <row r="43">
          <cell r="E43">
            <v>3.2500000000000013</v>
          </cell>
          <cell r="G43">
            <v>0.90710234155580172</v>
          </cell>
          <cell r="J43">
            <v>0.9524192047390696</v>
          </cell>
          <cell r="K43">
            <v>0.953038478464307</v>
          </cell>
          <cell r="V43">
            <v>0.15553722653410085</v>
          </cell>
          <cell r="W43">
            <v>0.5470202090479398</v>
          </cell>
          <cell r="X43">
            <v>-1.0129700787068083</v>
          </cell>
          <cell r="Y43">
            <v>0.11813640056589771</v>
          </cell>
          <cell r="Z43">
            <v>-1.0129700787068083</v>
          </cell>
          <cell r="AA43">
            <v>-1.0129700787068083</v>
          </cell>
          <cell r="AB43">
            <v>0.15553722653410068</v>
          </cell>
          <cell r="AC43">
            <v>0.15553722653410068</v>
          </cell>
        </row>
        <row r="44">
          <cell r="E44">
            <v>3.3333333333333348</v>
          </cell>
          <cell r="G44">
            <v>0.90483741803595952</v>
          </cell>
          <cell r="J44">
            <v>0.95122942450071402</v>
          </cell>
          <cell r="K44">
            <v>0.95186378888167977</v>
          </cell>
          <cell r="V44">
            <v>0.2518983580217109</v>
          </cell>
          <cell r="W44">
            <v>0.38909178962217861</v>
          </cell>
          <cell r="X44">
            <v>-0.66852784143779742</v>
          </cell>
          <cell r="Y44">
            <v>-0.2816869273191494</v>
          </cell>
          <cell r="Z44">
            <v>-0.66852784143779742</v>
          </cell>
          <cell r="AA44">
            <v>-0.66852784143779742</v>
          </cell>
          <cell r="AB44">
            <v>0.2518983580217109</v>
          </cell>
          <cell r="AC44">
            <v>0.2518983580217109</v>
          </cell>
        </row>
        <row r="45">
          <cell r="E45">
            <v>3.4166666666666683</v>
          </cell>
          <cell r="G45">
            <v>0.9025781497529255</v>
          </cell>
          <cell r="J45">
            <v>0.95004113055852768</v>
          </cell>
          <cell r="K45">
            <v>0.9506905471898216</v>
          </cell>
          <cell r="V45">
            <v>0.26150905450564832</v>
          </cell>
          <cell r="W45">
            <v>0.83363894850923315</v>
          </cell>
          <cell r="X45">
            <v>-0.63870000569834562</v>
          </cell>
          <cell r="Y45">
            <v>0.96864548071929568</v>
          </cell>
          <cell r="Z45">
            <v>-0.63870000569834562</v>
          </cell>
          <cell r="AA45">
            <v>-0.63870000569834562</v>
          </cell>
          <cell r="AB45">
            <v>0.26150905450564832</v>
          </cell>
          <cell r="AC45">
            <v>0.26150905450564832</v>
          </cell>
        </row>
        <row r="46">
          <cell r="E46">
            <v>3.5000000000000018</v>
          </cell>
          <cell r="G46">
            <v>0.90032452258626561</v>
          </cell>
          <cell r="J46">
            <v>0.94885432105580125</v>
          </cell>
          <cell r="K46">
            <v>0.94951875160410126</v>
          </cell>
          <cell r="V46">
            <v>0.35781104264882757</v>
          </cell>
          <cell r="W46">
            <v>0.23969529947211876</v>
          </cell>
          <cell r="X46">
            <v>-0.36431595725794846</v>
          </cell>
          <cell r="Y46">
            <v>-0.70728304652513696</v>
          </cell>
          <cell r="Z46">
            <v>-0.36431595725794846</v>
          </cell>
          <cell r="AA46">
            <v>-0.36431595725794846</v>
          </cell>
          <cell r="AB46">
            <v>0.35781104264882757</v>
          </cell>
          <cell r="AC46">
            <v>0.35781104264882757</v>
          </cell>
        </row>
        <row r="47">
          <cell r="E47">
            <v>3.5833333333333353</v>
          </cell>
          <cell r="G47">
            <v>0.89807652245080249</v>
          </cell>
          <cell r="J47">
            <v>0.94766899413814443</v>
          </cell>
          <cell r="K47">
            <v>0.94834840034208734</v>
          </cell>
          <cell r="V47">
            <v>0.64021932912607038</v>
          </cell>
          <cell r="W47">
            <v>0.50010498317598273</v>
          </cell>
          <cell r="X47">
            <v>0.35904511194501337</v>
          </cell>
          <cell r="Y47">
            <v>2.6315380031610654E-4</v>
          </cell>
          <cell r="Z47">
            <v>0.35904511194501337</v>
          </cell>
          <cell r="AA47">
            <v>0.35904511194501337</v>
          </cell>
          <cell r="AB47">
            <v>0.64021932912607049</v>
          </cell>
          <cell r="AC47">
            <v>0.64021932912607049</v>
          </cell>
        </row>
        <row r="48">
          <cell r="E48">
            <v>3.6666666666666687</v>
          </cell>
          <cell r="G48">
            <v>0.89583413529652822</v>
          </cell>
          <cell r="J48">
            <v>0.94648514795348382</v>
          </cell>
          <cell r="K48">
            <v>0.9471794916235452</v>
          </cell>
          <cell r="V48">
            <v>0.18024624093141761</v>
          </cell>
          <cell r="W48">
            <v>0.25273864394636203</v>
          </cell>
          <cell r="X48">
            <v>-0.91442707240177379</v>
          </cell>
          <cell r="Y48">
            <v>-0.66589645292271149</v>
          </cell>
          <cell r="Z48">
            <v>-0.91442707240177379</v>
          </cell>
          <cell r="AA48">
            <v>-0.91442707240177379</v>
          </cell>
          <cell r="AB48">
            <v>0.18024624093141758</v>
          </cell>
          <cell r="AC48">
            <v>0.18024624093141758</v>
          </cell>
        </row>
        <row r="49">
          <cell r="E49">
            <v>3.7500000000000022</v>
          </cell>
          <cell r="G49">
            <v>0.89359734710851557</v>
          </cell>
          <cell r="J49">
            <v>0.94530278065205942</v>
          </cell>
          <cell r="K49">
            <v>0.94601202367043458</v>
          </cell>
          <cell r="V49">
            <v>0.18256150722235498</v>
          </cell>
          <cell r="W49">
            <v>4.8866548907379737E-2</v>
          </cell>
          <cell r="X49">
            <v>-0.90564645039991742</v>
          </cell>
          <cell r="Y49">
            <v>-1.6559443069557676</v>
          </cell>
          <cell r="Z49">
            <v>-0.90564645039991742</v>
          </cell>
          <cell r="AA49">
            <v>-0.90564645039991742</v>
          </cell>
          <cell r="AB49">
            <v>0.1825615072223549</v>
          </cell>
          <cell r="AC49">
            <v>0.1825615072223549</v>
          </cell>
        </row>
        <row r="50">
          <cell r="E50">
            <v>3.8333333333333357</v>
          </cell>
          <cell r="G50">
            <v>0.89136614390683133</v>
          </cell>
          <cell r="J50">
            <v>0.94412189038642214</v>
          </cell>
          <cell r="K50">
            <v>0.94484599470690689</v>
          </cell>
          <cell r="V50">
            <v>0.14197085538686549</v>
          </cell>
          <cell r="W50">
            <v>0.20765221225483754</v>
          </cell>
          <cell r="X50">
            <v>-1.0715065864577373</v>
          </cell>
          <cell r="Y50">
            <v>-0.81459456152783616</v>
          </cell>
          <cell r="Z50">
            <v>-1.0715065864577373</v>
          </cell>
          <cell r="AA50">
            <v>-1.0715065864577373</v>
          </cell>
          <cell r="AB50">
            <v>0.14197085538686552</v>
          </cell>
          <cell r="AC50">
            <v>0.14197085538686552</v>
          </cell>
        </row>
        <row r="51">
          <cell r="E51">
            <v>3.9166666666666692</v>
          </cell>
          <cell r="G51">
            <v>0.88914051174644804</v>
          </cell>
          <cell r="J51">
            <v>0.94294247531143061</v>
          </cell>
          <cell r="K51">
            <v>0.94368140295930214</v>
          </cell>
          <cell r="V51">
            <v>0.89807452784698327</v>
          </cell>
          <cell r="W51">
            <v>0.15163153188706824</v>
          </cell>
          <cell r="X51">
            <v>1.2706563116931076</v>
          </cell>
          <cell r="Y51">
            <v>-1.0294610712722512</v>
          </cell>
          <cell r="Z51">
            <v>1.2706563116931076</v>
          </cell>
          <cell r="AA51">
            <v>1.2706563116931076</v>
          </cell>
          <cell r="AB51">
            <v>0.89807452784698327</v>
          </cell>
          <cell r="AC51">
            <v>0.89807452784698327</v>
          </cell>
        </row>
        <row r="52">
          <cell r="E52">
            <v>4.0000000000000027</v>
          </cell>
          <cell r="G52">
            <v>0.88692043671715748</v>
          </cell>
          <cell r="J52">
            <v>0.94176453358424872</v>
          </cell>
          <cell r="K52">
            <v>0.94251824665614681</v>
          </cell>
          <cell r="V52">
            <v>0.43955429864641116</v>
          </cell>
          <cell r="W52">
            <v>0.96472344457894488</v>
          </cell>
          <cell r="X52">
            <v>-0.15209932410391863</v>
          </cell>
          <cell r="Y52">
            <v>1.8083431446683476</v>
          </cell>
          <cell r="Z52">
            <v>-0.15209932410391863</v>
          </cell>
          <cell r="AA52">
            <v>-0.15209932410391863</v>
          </cell>
          <cell r="AB52">
            <v>0.43955429864641116</v>
          </cell>
          <cell r="AC52">
            <v>0.43955429864641116</v>
          </cell>
        </row>
        <row r="53">
          <cell r="E53">
            <v>4.0833333333333357</v>
          </cell>
          <cell r="G53">
            <v>0.88470590494348345</v>
          </cell>
          <cell r="J53">
            <v>0.94058806336434209</v>
          </cell>
          <cell r="K53">
            <v>0.94135652402815062</v>
          </cell>
          <cell r="V53">
            <v>0.17515498497652482</v>
          </cell>
          <cell r="W53">
            <v>0.56718471310627039</v>
          </cell>
          <cell r="X53">
            <v>-0.93398821923396447</v>
          </cell>
          <cell r="Y53">
            <v>0.16921113224807371</v>
          </cell>
          <cell r="Z53">
            <v>-0.93398821923396447</v>
          </cell>
          <cell r="AA53">
            <v>-0.93398821923396447</v>
          </cell>
          <cell r="AB53">
            <v>0.17515498497652465</v>
          </cell>
          <cell r="AC53">
            <v>0.17515498497652465</v>
          </cell>
        </row>
        <row r="54">
          <cell r="E54">
            <v>4.1666666666666687</v>
          </cell>
          <cell r="G54">
            <v>0.88249690258459534</v>
          </cell>
          <cell r="J54">
            <v>0.93941306281347581</v>
          </cell>
          <cell r="K54">
            <v>0.94019623330820412</v>
          </cell>
          <cell r="V54">
            <v>0.74797565122542398</v>
          </cell>
          <cell r="W54">
            <v>0.29522482963629859</v>
          </cell>
          <cell r="X54">
            <v>0.66813300175060486</v>
          </cell>
          <cell r="Y54">
            <v>-0.53818452978758002</v>
          </cell>
          <cell r="Z54">
            <v>0.66813300175060486</v>
          </cell>
          <cell r="AA54">
            <v>0.66813300175060486</v>
          </cell>
          <cell r="AB54">
            <v>0.74797565122542409</v>
          </cell>
          <cell r="AC54">
            <v>0.74797565122542409</v>
          </cell>
        </row>
        <row r="55">
          <cell r="E55">
            <v>4.2500000000000018</v>
          </cell>
          <cell r="G55">
            <v>0.88029341583422105</v>
          </cell>
          <cell r="J55">
            <v>0.93823953009571126</v>
          </cell>
          <cell r="K55">
            <v>0.939037372731376</v>
          </cell>
          <cell r="V55">
            <v>0.77807668986767331</v>
          </cell>
          <cell r="W55">
            <v>0.95315011474087341</v>
          </cell>
          <cell r="X55">
            <v>0.76571378951803881</v>
          </cell>
          <cell r="Y55">
            <v>1.6761961885891996</v>
          </cell>
          <cell r="Z55">
            <v>0.76571378951803881</v>
          </cell>
          <cell r="AA55">
            <v>0.76571378951803881</v>
          </cell>
          <cell r="AB55">
            <v>0.77807668986767342</v>
          </cell>
          <cell r="AC55">
            <v>0.77807668986767342</v>
          </cell>
        </row>
        <row r="56">
          <cell r="E56">
            <v>4.3333333333333348</v>
          </cell>
          <cell r="G56">
            <v>0.8780954309205613</v>
          </cell>
          <cell r="J56">
            <v>0.93706746337740343</v>
          </cell>
          <cell r="K56">
            <v>0.93787994053491031</v>
          </cell>
          <cell r="V56">
            <v>0.1923613618812553</v>
          </cell>
          <cell r="W56">
            <v>0.55518746087052173</v>
          </cell>
          <cell r="X56">
            <v>-0.86922747246594945</v>
          </cell>
          <cell r="Y56">
            <v>0.13877863390726708</v>
          </cell>
          <cell r="Z56">
            <v>-0.86922747246594945</v>
          </cell>
          <cell r="AA56">
            <v>-0.86922747246594945</v>
          </cell>
          <cell r="AB56">
            <v>0.1923613618812553</v>
          </cell>
          <cell r="AC56">
            <v>0.1923613618812553</v>
          </cell>
        </row>
        <row r="57">
          <cell r="E57">
            <v>4.4166666666666679</v>
          </cell>
          <cell r="G57">
            <v>0.87590293410620312</v>
          </cell>
          <cell r="J57">
            <v>0.9358968608271977</v>
          </cell>
          <cell r="K57">
            <v>0.93672393495822404</v>
          </cell>
          <cell r="V57">
            <v>0.66925053267968382</v>
          </cell>
          <cell r="W57">
            <v>0.23087327375664113</v>
          </cell>
          <cell r="X57">
            <v>0.43784460414752929</v>
          </cell>
          <cell r="Y57">
            <v>-0.73597395614422967</v>
          </cell>
          <cell r="Z57">
            <v>0.43784460414752929</v>
          </cell>
          <cell r="AA57">
            <v>0.43784460414752929</v>
          </cell>
          <cell r="AB57">
            <v>0.66925053267968382</v>
          </cell>
          <cell r="AC57">
            <v>0.66925053267968382</v>
          </cell>
        </row>
        <row r="58">
          <cell r="E58">
            <v>4.5000000000000009</v>
          </cell>
          <cell r="G58">
            <v>0.87371591168803442</v>
          </cell>
          <cell r="J58">
            <v>0.93472772061602749</v>
          </cell>
          <cell r="K58">
            <v>0.93556935424290377</v>
          </cell>
          <cell r="V58">
            <v>0.23726083185151159</v>
          </cell>
          <cell r="W58">
            <v>0.17779513746665798</v>
          </cell>
          <cell r="X58">
            <v>-0.71514141742687698</v>
          </cell>
          <cell r="Y58">
            <v>-0.9238003461718356</v>
          </cell>
          <cell r="Z58">
            <v>-0.71514141742687698</v>
          </cell>
          <cell r="AA58">
            <v>-0.71514141742687698</v>
          </cell>
          <cell r="AB58">
            <v>0.23726083185151159</v>
          </cell>
          <cell r="AC58">
            <v>0.23726083185151159</v>
          </cell>
        </row>
        <row r="59">
          <cell r="E59">
            <v>4.5833333333333339</v>
          </cell>
          <cell r="G59">
            <v>0.87153434999715784</v>
          </cell>
          <cell r="J59">
            <v>0.93356004091711098</v>
          </cell>
          <cell r="K59">
            <v>0.93441619663270392</v>
          </cell>
          <cell r="V59">
            <v>0.8661575445927423</v>
          </cell>
          <cell r="W59">
            <v>0.3418458964711707</v>
          </cell>
          <cell r="X59">
            <v>1.1084097157804436</v>
          </cell>
          <cell r="Y59">
            <v>-0.40743054997748618</v>
          </cell>
          <cell r="Z59">
            <v>1.1084097157804436</v>
          </cell>
          <cell r="AA59">
            <v>1.1084097157804436</v>
          </cell>
          <cell r="AB59">
            <v>0.8661575445927423</v>
          </cell>
          <cell r="AC59">
            <v>0.8661575445927423</v>
          </cell>
        </row>
        <row r="60">
          <cell r="E60">
            <v>4.666666666666667</v>
          </cell>
          <cell r="G60">
            <v>0.86935823539880586</v>
          </cell>
          <cell r="J60">
            <v>0.93239381990594827</v>
          </cell>
          <cell r="K60">
            <v>0.93326446037354327</v>
          </cell>
          <cell r="V60">
            <v>0.8680614589934238</v>
          </cell>
          <cell r="W60">
            <v>0.98662680735614705</v>
          </cell>
          <cell r="X60">
            <v>1.1172742497606376</v>
          </cell>
          <cell r="Y60">
            <v>2.215199338331884</v>
          </cell>
          <cell r="Z60">
            <v>1.1172742497606376</v>
          </cell>
          <cell r="AA60">
            <v>1.1172742497606376</v>
          </cell>
          <cell r="AB60">
            <v>0.8680614589934238</v>
          </cell>
          <cell r="AC60">
            <v>0.8680614589934238</v>
          </cell>
        </row>
        <row r="61">
          <cell r="E61">
            <v>4.75</v>
          </cell>
          <cell r="G61">
            <v>0.86718755429225491</v>
          </cell>
          <cell r="J61">
            <v>0.93122905576031878</v>
          </cell>
          <cell r="K61">
            <v>0.93211414371350287</v>
          </cell>
          <cell r="V61">
            <v>0.14062645910301363</v>
          </cell>
          <cell r="W61">
            <v>0.64300376642300872</v>
          </cell>
          <cell r="X61">
            <v>-1.0775090313577538</v>
          </cell>
          <cell r="Y61">
            <v>0.36649939073779475</v>
          </cell>
          <cell r="Z61">
            <v>-1.0775090313577538</v>
          </cell>
          <cell r="AA61">
            <v>-1.0775090313577538</v>
          </cell>
          <cell r="AB61">
            <v>0.14062645910301355</v>
          </cell>
          <cell r="AC61">
            <v>0.14062645910301355</v>
          </cell>
        </row>
        <row r="62">
          <cell r="E62">
            <v>4.833333333333333</v>
          </cell>
          <cell r="G62">
            <v>0.8650222931107413</v>
          </cell>
          <cell r="J62">
            <v>0.93006574666027853</v>
          </cell>
          <cell r="K62">
            <v>0.93096524490282306</v>
          </cell>
          <cell r="V62">
            <v>0.63439183050076742</v>
          </cell>
          <cell r="W62">
            <v>0.14212103252855424</v>
          </cell>
          <cell r="X62">
            <v>0.34350797931869204</v>
          </cell>
          <cell r="Y62">
            <v>-1.0708384720913027</v>
          </cell>
          <cell r="Z62">
            <v>0.34350797931869204</v>
          </cell>
          <cell r="AA62">
            <v>0.34350797931869204</v>
          </cell>
          <cell r="AB62">
            <v>0.63439183050076742</v>
          </cell>
          <cell r="AC62">
            <v>0.63439183050076742</v>
          </cell>
        </row>
        <row r="63">
          <cell r="E63">
            <v>4.9166666666666661</v>
          </cell>
          <cell r="G63">
            <v>0.86286243832137544</v>
          </cell>
          <cell r="J63">
            <v>0.92890389078815649</v>
          </cell>
          <cell r="K63">
            <v>0.92981776219390078</v>
          </cell>
          <cell r="V63">
            <v>0.91988980099970019</v>
          </cell>
          <cell r="W63">
            <v>0.84208094381943288</v>
          </cell>
          <cell r="X63">
            <v>1.4043306949077674</v>
          </cell>
          <cell r="Y63">
            <v>1.0030471500825697</v>
          </cell>
          <cell r="Z63">
            <v>1.4043306949077674</v>
          </cell>
          <cell r="AA63">
            <v>1.4043306949077674</v>
          </cell>
          <cell r="AB63">
            <v>0.91988980099970008</v>
          </cell>
          <cell r="AC63">
            <v>0.91988980099970008</v>
          </cell>
        </row>
        <row r="64">
          <cell r="E64">
            <v>4.9999999999999991</v>
          </cell>
          <cell r="G64">
            <v>0.86070797642505781</v>
          </cell>
          <cell r="J64">
            <v>0.92774348632855286</v>
          </cell>
          <cell r="K64">
            <v>0.92867169384128723</v>
          </cell>
          <cell r="V64">
            <v>0.38136894669747023</v>
          </cell>
          <cell r="W64">
            <v>0.19685841672986626</v>
          </cell>
          <cell r="X64">
            <v>-0.30188741031260258</v>
          </cell>
          <cell r="Y64">
            <v>-0.85289626441275279</v>
          </cell>
          <cell r="Z64">
            <v>-0.30188741031260258</v>
          </cell>
          <cell r="AA64">
            <v>-0.30188741031260258</v>
          </cell>
          <cell r="AB64">
            <v>0.38136894669747023</v>
          </cell>
          <cell r="AC64">
            <v>0.38136894669747023</v>
          </cell>
        </row>
        <row r="65">
          <cell r="V65">
            <v>5.0095642367997129E-2</v>
          </cell>
          <cell r="W65">
            <v>0.44938918983133613</v>
          </cell>
          <cell r="X65">
            <v>-1.6439269879013132</v>
          </cell>
          <cell r="Y65">
            <v>-0.1272047074268505</v>
          </cell>
          <cell r="Z65">
            <v>-1.6439269879013132</v>
          </cell>
          <cell r="AA65">
            <v>-1.6439269879013132</v>
          </cell>
          <cell r="AB65">
            <v>5.0095642367997094E-2</v>
          </cell>
          <cell r="AC65">
            <v>5.0095642367997094E-2</v>
          </cell>
        </row>
        <row r="66">
          <cell r="V66">
            <v>0.47868253712849507</v>
          </cell>
          <cell r="W66">
            <v>0.32287653574388131</v>
          </cell>
          <cell r="X66">
            <v>-5.3460409375824698E-2</v>
          </cell>
          <cell r="Y66">
            <v>-0.45967004816879925</v>
          </cell>
          <cell r="Z66">
            <v>-5.3460409375824698E-2</v>
          </cell>
          <cell r="AA66">
            <v>-5.3460409375824698E-2</v>
          </cell>
          <cell r="AB66">
            <v>0.47868253712849507</v>
          </cell>
          <cell r="AC66">
            <v>0.47868253712849507</v>
          </cell>
        </row>
        <row r="67">
          <cell r="V67">
            <v>0.65816008794369962</v>
          </cell>
          <cell r="W67">
            <v>0.56531122184536586</v>
          </cell>
          <cell r="X67">
            <v>0.40744684892031052</v>
          </cell>
          <cell r="Y67">
            <v>0.16444917259050534</v>
          </cell>
          <cell r="Z67">
            <v>0.40744684892031052</v>
          </cell>
          <cell r="AA67">
            <v>0.40744684892031052</v>
          </cell>
          <cell r="AB67">
            <v>0.65816008794369962</v>
          </cell>
          <cell r="AC67">
            <v>0.65816008794369962</v>
          </cell>
        </row>
        <row r="68">
          <cell r="V68">
            <v>0.70425004189469764</v>
          </cell>
          <cell r="W68">
            <v>0.40641133837408139</v>
          </cell>
          <cell r="X68">
            <v>0.53666372660473993</v>
          </cell>
          <cell r="Y68">
            <v>-0.2367861757780591</v>
          </cell>
          <cell r="Z68">
            <v>0.53666372660473993</v>
          </cell>
          <cell r="AA68">
            <v>0.53666372660473993</v>
          </cell>
          <cell r="AB68">
            <v>0.70425004189469764</v>
          </cell>
          <cell r="AC68">
            <v>0.70425004189469764</v>
          </cell>
        </row>
        <row r="69">
          <cell r="V69">
            <v>4.0817132549029966E-2</v>
          </cell>
          <cell r="W69">
            <v>0.3983433207246927</v>
          </cell>
          <cell r="X69">
            <v>-1.7412813988766969</v>
          </cell>
          <cell r="Y69">
            <v>-0.2576375572342382</v>
          </cell>
          <cell r="Z69">
            <v>-1.7412813988766969</v>
          </cell>
          <cell r="AA69">
            <v>-1.7412813988766969</v>
          </cell>
          <cell r="AB69">
            <v>4.0817132549029966E-2</v>
          </cell>
          <cell r="AC69">
            <v>4.0817132549029966E-2</v>
          </cell>
        </row>
        <row r="70">
          <cell r="V70">
            <v>0.95673985043630982</v>
          </cell>
          <cell r="W70">
            <v>0.14207189286293853</v>
          </cell>
          <cell r="X70">
            <v>1.7140458850177116</v>
          </cell>
          <cell r="Y70">
            <v>-1.0710570340722929</v>
          </cell>
          <cell r="Z70">
            <v>1.7140458850177116</v>
          </cell>
          <cell r="AA70">
            <v>1.7140458850177116</v>
          </cell>
          <cell r="AB70">
            <v>0.95673985043630982</v>
          </cell>
          <cell r="AC70">
            <v>0.95673985043630982</v>
          </cell>
        </row>
        <row r="71">
          <cell r="V71">
            <v>0.63092909129833552</v>
          </cell>
          <cell r="W71">
            <v>0.55946773750269052</v>
          </cell>
          <cell r="X71">
            <v>0.33431507318542897</v>
          </cell>
          <cell r="Y71">
            <v>0.1496198771789547</v>
          </cell>
          <cell r="Z71">
            <v>0.33431507318542897</v>
          </cell>
          <cell r="AA71">
            <v>0.33431507318542897</v>
          </cell>
          <cell r="AB71">
            <v>0.63092909129833552</v>
          </cell>
          <cell r="AC71">
            <v>0.63092909129833552</v>
          </cell>
        </row>
        <row r="72">
          <cell r="V72">
            <v>0.24520802286148069</v>
          </cell>
          <cell r="W72">
            <v>0.11681915021778477</v>
          </cell>
          <cell r="X72">
            <v>-0.68964725024466789</v>
          </cell>
          <cell r="Y72">
            <v>-1.1910389348869326</v>
          </cell>
          <cell r="Z72">
            <v>-0.68964725024466789</v>
          </cell>
          <cell r="AA72">
            <v>-0.68964725024466789</v>
          </cell>
          <cell r="AB72">
            <v>0.24520802286148063</v>
          </cell>
          <cell r="AC72">
            <v>0.24520802286148063</v>
          </cell>
        </row>
        <row r="73">
          <cell r="V73">
            <v>0.44850436943963323</v>
          </cell>
          <cell r="W73">
            <v>0.12226402388774504</v>
          </cell>
          <cell r="X73">
            <v>-0.12944096001045452</v>
          </cell>
          <cell r="Y73">
            <v>-1.1637433208148837</v>
          </cell>
          <cell r="Z73">
            <v>-0.12944096001045452</v>
          </cell>
          <cell r="AA73">
            <v>-0.12944096001045452</v>
          </cell>
          <cell r="AB73">
            <v>0.44850436943963323</v>
          </cell>
          <cell r="AC73">
            <v>0.44850436943963323</v>
          </cell>
        </row>
        <row r="74">
          <cell r="V74">
            <v>5.1235765886283535E-2</v>
          </cell>
          <cell r="W74">
            <v>0.95447051543340444</v>
          </cell>
          <cell r="X74">
            <v>-1.632987946432791</v>
          </cell>
          <cell r="Y74">
            <v>1.689837908838147</v>
          </cell>
          <cell r="Z74">
            <v>-1.632987946432791</v>
          </cell>
          <cell r="AA74">
            <v>-1.632987946432791</v>
          </cell>
          <cell r="AB74">
            <v>5.123576588628357E-2</v>
          </cell>
          <cell r="AC74">
            <v>5.123576588628357E-2</v>
          </cell>
        </row>
        <row r="75">
          <cell r="V75">
            <v>0.40347234439612034</v>
          </cell>
          <cell r="W75">
            <v>0.24603064026445087</v>
          </cell>
          <cell r="X75">
            <v>-0.24436946449182345</v>
          </cell>
          <cell r="Y75">
            <v>-0.68703403584062583</v>
          </cell>
          <cell r="Z75">
            <v>-0.24436946449182345</v>
          </cell>
          <cell r="AA75">
            <v>-0.24436946449182345</v>
          </cell>
          <cell r="AB75">
            <v>0.40347234439612034</v>
          </cell>
          <cell r="AC75">
            <v>0.40347234439612034</v>
          </cell>
        </row>
        <row r="76">
          <cell r="V76">
            <v>0.1307422845410956</v>
          </cell>
          <cell r="W76">
            <v>0.48078107977340656</v>
          </cell>
          <cell r="X76">
            <v>-1.1228891666349208</v>
          </cell>
          <cell r="Y76">
            <v>-4.8193337973886932E-2</v>
          </cell>
          <cell r="Z76">
            <v>-1.1228891666349208</v>
          </cell>
          <cell r="AA76">
            <v>-1.1228891666349208</v>
          </cell>
          <cell r="AB76">
            <v>0.13074228454109565</v>
          </cell>
          <cell r="AC76">
            <v>0.13074228454109565</v>
          </cell>
        </row>
        <row r="77">
          <cell r="V77">
            <v>0.40247426970366618</v>
          </cell>
          <cell r="W77">
            <v>0.40156846180331229</v>
          </cell>
          <cell r="X77">
            <v>-0.24694790748352455</v>
          </cell>
          <cell r="Y77">
            <v>-0.24928940843469075</v>
          </cell>
          <cell r="Z77">
            <v>-0.24694790748352455</v>
          </cell>
          <cell r="AA77">
            <v>-0.24694790748352455</v>
          </cell>
          <cell r="AB77">
            <v>0.40247426970366612</v>
          </cell>
          <cell r="AC77">
            <v>0.40247426970366612</v>
          </cell>
        </row>
        <row r="78">
          <cell r="V78">
            <v>0.11954727084952244</v>
          </cell>
          <cell r="W78">
            <v>0.9977247982591807</v>
          </cell>
          <cell r="X78">
            <v>-1.1772529961446967</v>
          </cell>
          <cell r="Y78">
            <v>2.837249522544806</v>
          </cell>
          <cell r="Z78">
            <v>-1.1772529961446967</v>
          </cell>
          <cell r="AA78">
            <v>-1.1772529961446967</v>
          </cell>
          <cell r="AB78">
            <v>0.11954727084952245</v>
          </cell>
          <cell r="AC78">
            <v>0.11954727084952245</v>
          </cell>
        </row>
        <row r="79">
          <cell r="V79">
            <v>0.10005475799401231</v>
          </cell>
          <cell r="W79">
            <v>0.9064930672236774</v>
          </cell>
          <cell r="X79">
            <v>-1.2812396135768414</v>
          </cell>
          <cell r="Y79">
            <v>1.3194645155695495</v>
          </cell>
          <cell r="Z79">
            <v>-1.2812396135768414</v>
          </cell>
          <cell r="AA79">
            <v>-1.2812396135768414</v>
          </cell>
          <cell r="AB79">
            <v>0.10005475799401219</v>
          </cell>
          <cell r="AC79">
            <v>0.10005475799401219</v>
          </cell>
        </row>
        <row r="80">
          <cell r="V80">
            <v>0.39403456072187992</v>
          </cell>
          <cell r="W80">
            <v>0.15139194664764088</v>
          </cell>
          <cell r="X80">
            <v>-0.2688188051232373</v>
          </cell>
          <cell r="Y80">
            <v>-1.0304817961996757</v>
          </cell>
          <cell r="Z80">
            <v>-0.2688188051232373</v>
          </cell>
          <cell r="AA80">
            <v>-0.2688188051232373</v>
          </cell>
          <cell r="AB80">
            <v>0.39403456072187987</v>
          </cell>
          <cell r="AC80">
            <v>0.39403456072187987</v>
          </cell>
        </row>
        <row r="81">
          <cell r="V81">
            <v>0.66503417090968631</v>
          </cell>
          <cell r="W81">
            <v>0.46807793715755586</v>
          </cell>
          <cell r="X81">
            <v>0.4262418049724262</v>
          </cell>
          <cell r="Y81">
            <v>-8.010232411259488E-2</v>
          </cell>
          <cell r="Z81">
            <v>0.4262418049724262</v>
          </cell>
          <cell r="AA81">
            <v>0.4262418049724262</v>
          </cell>
          <cell r="AB81">
            <v>0.66503417090968631</v>
          </cell>
          <cell r="AC81">
            <v>0.66503417090968631</v>
          </cell>
        </row>
        <row r="82">
          <cell r="V82">
            <v>0.10551317187017994</v>
          </cell>
          <cell r="W82">
            <v>0.56691272149496086</v>
          </cell>
          <cell r="X82">
            <v>-1.2507482419147382</v>
          </cell>
          <cell r="Y82">
            <v>0.16851956006617794</v>
          </cell>
          <cell r="Z82">
            <v>-1.2507482419147382</v>
          </cell>
          <cell r="AA82">
            <v>-1.2507482419147382</v>
          </cell>
          <cell r="AB82">
            <v>0.10551317187017985</v>
          </cell>
          <cell r="AC82">
            <v>0.10551317187017985</v>
          </cell>
        </row>
        <row r="83">
          <cell r="V83">
            <v>0.54317395689206438</v>
          </cell>
          <cell r="W83">
            <v>0.45640359957280818</v>
          </cell>
          <cell r="X83">
            <v>0.10843317526362135</v>
          </cell>
          <cell r="Y83">
            <v>-0.10949838942026582</v>
          </cell>
          <cell r="Z83">
            <v>0.10843317526362135</v>
          </cell>
          <cell r="AA83">
            <v>0.10843317526362135</v>
          </cell>
          <cell r="AB83">
            <v>0.54317395689206438</v>
          </cell>
          <cell r="AC83">
            <v>0.54317395689206438</v>
          </cell>
        </row>
        <row r="84">
          <cell r="V84">
            <v>0.23508153381741004</v>
          </cell>
          <cell r="W84">
            <v>0.12226579918440839</v>
          </cell>
          <cell r="X84">
            <v>-0.72221375529506993</v>
          </cell>
          <cell r="Y84">
            <v>-1.1637345620908299</v>
          </cell>
          <cell r="Z84">
            <v>-0.72221375529506993</v>
          </cell>
          <cell r="AA84">
            <v>-0.72221375529506993</v>
          </cell>
          <cell r="AB84">
            <v>0.23508153381740995</v>
          </cell>
          <cell r="AC84">
            <v>0.23508153381740995</v>
          </cell>
        </row>
        <row r="85">
          <cell r="V85">
            <v>0.12987430313914072</v>
          </cell>
          <cell r="W85">
            <v>0.73494940873859049</v>
          </cell>
          <cell r="X85">
            <v>-1.1269855126716397</v>
          </cell>
          <cell r="Y85">
            <v>0.62785156532426667</v>
          </cell>
          <cell r="Z85">
            <v>-1.1269855126716397</v>
          </cell>
          <cell r="AA85">
            <v>-1.1269855126716397</v>
          </cell>
          <cell r="AB85">
            <v>0.12987430313914061</v>
          </cell>
          <cell r="AC85">
            <v>0.12987430313914061</v>
          </cell>
        </row>
        <row r="86">
          <cell r="V86">
            <v>0.21757943953354997</v>
          </cell>
          <cell r="W86">
            <v>0.27383086668182854</v>
          </cell>
          <cell r="X86">
            <v>-0.78039420287727912</v>
          </cell>
          <cell r="Y86">
            <v>-0.60126764884065609</v>
          </cell>
          <cell r="Z86">
            <v>-0.78039420287727912</v>
          </cell>
          <cell r="AA86">
            <v>-0.78039420287727912</v>
          </cell>
          <cell r="AB86">
            <v>0.21757943953355</v>
          </cell>
          <cell r="AC86">
            <v>0.21757943953355</v>
          </cell>
        </row>
        <row r="87">
          <cell r="V87">
            <v>0.52029912153706093</v>
          </cell>
          <cell r="W87">
            <v>6.9511766428508648E-2</v>
          </cell>
          <cell r="X87">
            <v>5.0904327764091588E-2</v>
          </cell>
          <cell r="Y87">
            <v>-1.4794370919819186</v>
          </cell>
          <cell r="Z87">
            <v>5.0904327764091588E-2</v>
          </cell>
          <cell r="AA87">
            <v>5.0904327764091588E-2</v>
          </cell>
          <cell r="AB87">
            <v>0.52029912153706093</v>
          </cell>
          <cell r="AC87">
            <v>0.52029912153706093</v>
          </cell>
        </row>
        <row r="88">
          <cell r="V88">
            <v>3.6735695542729485E-2</v>
          </cell>
          <cell r="W88">
            <v>9.7108529629018281E-2</v>
          </cell>
          <cell r="X88">
            <v>-1.7898912791520349</v>
          </cell>
          <cell r="Y88">
            <v>-1.2982045377109295</v>
          </cell>
          <cell r="Z88">
            <v>-1.7898912791520349</v>
          </cell>
          <cell r="AA88">
            <v>-1.7898912791520349</v>
          </cell>
          <cell r="AB88">
            <v>3.6735695542729492E-2</v>
          </cell>
          <cell r="AC88">
            <v>3.6735695542729492E-2</v>
          </cell>
        </row>
        <row r="89">
          <cell r="V89">
            <v>0.20925806628943455</v>
          </cell>
          <cell r="W89">
            <v>0.87721960379927488</v>
          </cell>
          <cell r="X89">
            <v>-0.80899828529271245</v>
          </cell>
          <cell r="Y89">
            <v>1.1611994647360744</v>
          </cell>
          <cell r="Z89">
            <v>-0.80899828529271245</v>
          </cell>
          <cell r="AA89">
            <v>-0.80899828529271245</v>
          </cell>
          <cell r="AB89">
            <v>0.20925806628943458</v>
          </cell>
          <cell r="AC89">
            <v>0.20925806628943458</v>
          </cell>
        </row>
        <row r="90">
          <cell r="V90">
            <v>0.15734023557893284</v>
          </cell>
          <cell r="W90">
            <v>0.52688779436722932</v>
          </cell>
          <cell r="X90">
            <v>-1.005449465842293</v>
          </cell>
          <cell r="Y90">
            <v>6.744881201164396E-2</v>
          </cell>
          <cell r="Z90">
            <v>-1.005449465842293</v>
          </cell>
          <cell r="AA90">
            <v>-1.005449465842293</v>
          </cell>
          <cell r="AB90">
            <v>0.15734023557893348</v>
          </cell>
          <cell r="AC90">
            <v>0.15734023557893348</v>
          </cell>
        </row>
        <row r="91">
          <cell r="V91">
            <v>0.124099067927679</v>
          </cell>
          <cell r="W91">
            <v>0.55839957956941833</v>
          </cell>
          <cell r="X91">
            <v>-1.1547370171711733</v>
          </cell>
          <cell r="Y91">
            <v>0.14691280982061888</v>
          </cell>
          <cell r="Z91">
            <v>-1.1547370171711733</v>
          </cell>
          <cell r="AA91">
            <v>-1.1547370171711733</v>
          </cell>
          <cell r="AB91">
            <v>0.12409906792767898</v>
          </cell>
          <cell r="AC91">
            <v>0.12409906792767898</v>
          </cell>
        </row>
        <row r="92">
          <cell r="V92">
            <v>0.86858293420750576</v>
          </cell>
          <cell r="W92">
            <v>5.5374096257872263E-2</v>
          </cell>
          <cell r="X92">
            <v>1.1197175788545355</v>
          </cell>
          <cell r="Y92">
            <v>-1.594839227241784</v>
          </cell>
          <cell r="Z92">
            <v>1.1197175788545355</v>
          </cell>
          <cell r="AA92">
            <v>1.1197175788545355</v>
          </cell>
          <cell r="AB92">
            <v>0.86858293420750587</v>
          </cell>
          <cell r="AC92">
            <v>0.86858293420750587</v>
          </cell>
        </row>
        <row r="93">
          <cell r="V93">
            <v>0.89940625185785528</v>
          </cell>
          <cell r="W93">
            <v>0.46087353144367216</v>
          </cell>
          <cell r="X93">
            <v>1.2781756599549892</v>
          </cell>
          <cell r="Y93">
            <v>-9.8233272124211818E-2</v>
          </cell>
          <cell r="Z93">
            <v>1.2781756599549892</v>
          </cell>
          <cell r="AA93">
            <v>1.2781756599549892</v>
          </cell>
          <cell r="AB93">
            <v>0.8994062518578555</v>
          </cell>
          <cell r="AC93">
            <v>0.8994062518578555</v>
          </cell>
        </row>
        <row r="94">
          <cell r="V94">
            <v>0.35700523401308992</v>
          </cell>
          <cell r="W94">
            <v>0.58244187310065554</v>
          </cell>
          <cell r="X94">
            <v>-0.36647526285714793</v>
          </cell>
          <cell r="Y94">
            <v>0.20814435680630108</v>
          </cell>
          <cell r="Z94">
            <v>-0.36647526285714793</v>
          </cell>
          <cell r="AA94">
            <v>-0.36647526285714793</v>
          </cell>
          <cell r="AB94">
            <v>0.35700523401308987</v>
          </cell>
          <cell r="AC94">
            <v>0.35700523401308987</v>
          </cell>
        </row>
        <row r="95">
          <cell r="V95">
            <v>0.3489783549028973</v>
          </cell>
          <cell r="W95">
            <v>0.40148403374745945</v>
          </cell>
          <cell r="X95">
            <v>-0.38808016519439464</v>
          </cell>
          <cell r="Y95">
            <v>-0.24950772324805232</v>
          </cell>
          <cell r="Z95">
            <v>-0.38808016519439464</v>
          </cell>
          <cell r="AA95">
            <v>-0.38808016519439464</v>
          </cell>
          <cell r="AB95">
            <v>0.34897835490289719</v>
          </cell>
          <cell r="AC95">
            <v>0.34897835490289719</v>
          </cell>
        </row>
        <row r="96">
          <cell r="V96">
            <v>0.89660533633417172</v>
          </cell>
          <cell r="W96">
            <v>0.810606729083726</v>
          </cell>
          <cell r="X96">
            <v>1.2624432705022033</v>
          </cell>
          <cell r="Y96">
            <v>0.88013433315207745</v>
          </cell>
          <cell r="Z96">
            <v>1.2624432705022033</v>
          </cell>
          <cell r="AA96">
            <v>1.2624432705022033</v>
          </cell>
          <cell r="AB96">
            <v>0.89660533633417161</v>
          </cell>
          <cell r="AC96">
            <v>0.89660533633417161</v>
          </cell>
        </row>
        <row r="97">
          <cell r="V97">
            <v>0.12090748895694059</v>
          </cell>
          <cell r="W97">
            <v>0.60424718185816617</v>
          </cell>
          <cell r="X97">
            <v>-1.1704622980068327</v>
          </cell>
          <cell r="Y97">
            <v>0.26435596942418527</v>
          </cell>
          <cell r="Z97">
            <v>-1.1704622980068327</v>
          </cell>
          <cell r="AA97">
            <v>-1.1704622980068327</v>
          </cell>
          <cell r="AB97">
            <v>0.12090748895694053</v>
          </cell>
          <cell r="AC97">
            <v>0.12090748895694053</v>
          </cell>
        </row>
        <row r="98">
          <cell r="V98">
            <v>0.23805103403146466</v>
          </cell>
          <cell r="W98">
            <v>0.6197221617591161</v>
          </cell>
          <cell r="X98">
            <v>-0.71258585361470161</v>
          </cell>
          <cell r="Y98">
            <v>0.30475116688856801</v>
          </cell>
          <cell r="Z98">
            <v>-0.71258585361470161</v>
          </cell>
          <cell r="AA98">
            <v>-0.71258585361470161</v>
          </cell>
          <cell r="AB98">
            <v>0.23805103403146444</v>
          </cell>
          <cell r="AC98">
            <v>0.23805103403146444</v>
          </cell>
        </row>
        <row r="99">
          <cell r="V99">
            <v>0.74587554123600563</v>
          </cell>
          <cell r="W99">
            <v>0.16506749109581464</v>
          </cell>
          <cell r="X99">
            <v>0.66156675803464959</v>
          </cell>
          <cell r="Y99">
            <v>-0.97384202698030897</v>
          </cell>
          <cell r="Z99">
            <v>0.66156675803464959</v>
          </cell>
          <cell r="AA99">
            <v>0.66156675803464959</v>
          </cell>
          <cell r="AB99">
            <v>0.74587554123600575</v>
          </cell>
          <cell r="AC99">
            <v>0.74587554123600575</v>
          </cell>
        </row>
        <row r="100">
          <cell r="V100">
            <v>0.66276115538589397</v>
          </cell>
          <cell r="W100">
            <v>0.67896474775904692</v>
          </cell>
          <cell r="X100">
            <v>0.42001062863276151</v>
          </cell>
          <cell r="Y100">
            <v>0.4648058410592234</v>
          </cell>
          <cell r="Z100">
            <v>0.42001062863276151</v>
          </cell>
          <cell r="AA100">
            <v>0.42001062863276151</v>
          </cell>
          <cell r="AB100">
            <v>0.66276115538589409</v>
          </cell>
          <cell r="AC100">
            <v>0.66276115538589409</v>
          </cell>
        </row>
        <row r="101">
          <cell r="V101">
            <v>0.58273050277586369</v>
          </cell>
          <cell r="W101">
            <v>0.18509238596819955</v>
          </cell>
          <cell r="X101">
            <v>0.20888374425796002</v>
          </cell>
          <cell r="Y101">
            <v>-0.8961273114008611</v>
          </cell>
          <cell r="Z101">
            <v>0.20888374425796002</v>
          </cell>
          <cell r="AA101">
            <v>0.20888374425796002</v>
          </cell>
          <cell r="AB101">
            <v>0.5827305027758638</v>
          </cell>
          <cell r="AC101">
            <v>0.5827305027758638</v>
          </cell>
        </row>
        <row r="102">
          <cell r="V102">
            <v>0.88887297395126275</v>
          </cell>
          <cell r="W102">
            <v>0.95984988303309304</v>
          </cell>
          <cell r="X102">
            <v>1.2205563228012581</v>
          </cell>
          <cell r="Y102">
            <v>1.7489466952118016</v>
          </cell>
          <cell r="Z102">
            <v>1.2205563228012581</v>
          </cell>
          <cell r="AA102">
            <v>1.2205563228012581</v>
          </cell>
          <cell r="AB102">
            <v>0.88887297395126286</v>
          </cell>
          <cell r="AC102">
            <v>0.88887297395126286</v>
          </cell>
        </row>
        <row r="103">
          <cell r="V103">
            <v>0.55273094956464741</v>
          </cell>
          <cell r="W103">
            <v>0.81511694629905307</v>
          </cell>
          <cell r="X103">
            <v>0.13256413155418914</v>
          </cell>
          <cell r="Y103">
            <v>0.89691156691306206</v>
          </cell>
          <cell r="Z103">
            <v>0.13256413155418914</v>
          </cell>
          <cell r="AA103">
            <v>0.13256413155418914</v>
          </cell>
          <cell r="AB103">
            <v>0.55273094956464741</v>
          </cell>
          <cell r="AC103">
            <v>0.55273094956464741</v>
          </cell>
        </row>
        <row r="104">
          <cell r="V104">
            <v>0.90627930767650366</v>
          </cell>
          <cell r="W104">
            <v>0.54923118956209138</v>
          </cell>
          <cell r="X104">
            <v>1.3181860187622934</v>
          </cell>
          <cell r="Y104">
            <v>0.12371918507053563</v>
          </cell>
          <cell r="Z104">
            <v>1.3181860187622934</v>
          </cell>
          <cell r="AA104">
            <v>1.3181860187622934</v>
          </cell>
          <cell r="AB104">
            <v>0.90627930767650378</v>
          </cell>
          <cell r="AC104">
            <v>0.90627930767650378</v>
          </cell>
        </row>
        <row r="105">
          <cell r="V105">
            <v>0.92427084592174047</v>
          </cell>
          <cell r="W105">
            <v>0.72542999065692237</v>
          </cell>
          <cell r="X105">
            <v>1.4343994372604816</v>
          </cell>
          <cell r="Y105">
            <v>0.59904928608330876</v>
          </cell>
          <cell r="Z105">
            <v>1.4343994372604816</v>
          </cell>
          <cell r="AA105">
            <v>1.4343994372604816</v>
          </cell>
          <cell r="AB105">
            <v>0.92427084592174036</v>
          </cell>
          <cell r="AC105">
            <v>0.92427084592174036</v>
          </cell>
        </row>
        <row r="106">
          <cell r="V106">
            <v>0.31062672894135956</v>
          </cell>
          <cell r="W106">
            <v>5.6152111436533869E-2</v>
          </cell>
          <cell r="X106">
            <v>-0.4940746531769003</v>
          </cell>
          <cell r="Y106">
            <v>-1.5879209173873021</v>
          </cell>
          <cell r="Z106">
            <v>-0.4940746531769003</v>
          </cell>
          <cell r="AA106">
            <v>-0.4940746531769003</v>
          </cell>
          <cell r="AB106">
            <v>0.31062672894135956</v>
          </cell>
          <cell r="AC106">
            <v>0.31062672894135956</v>
          </cell>
        </row>
        <row r="107">
          <cell r="V107">
            <v>0.68538559250997377</v>
          </cell>
          <cell r="W107">
            <v>0.36992184983660625</v>
          </cell>
          <cell r="X107">
            <v>0.48281258381705405</v>
          </cell>
          <cell r="Y107">
            <v>-0.33206033599628543</v>
          </cell>
          <cell r="Z107">
            <v>0.48281258381705405</v>
          </cell>
          <cell r="AA107">
            <v>0.48281258381705405</v>
          </cell>
          <cell r="AB107">
            <v>0.68538559250997388</v>
          </cell>
          <cell r="AC107">
            <v>0.68538559250997388</v>
          </cell>
        </row>
        <row r="108">
          <cell r="V108">
            <v>0.16056377863487925</v>
          </cell>
          <cell r="W108">
            <v>0.89031625147796378</v>
          </cell>
          <cell r="X108">
            <v>-0.99214344254754927</v>
          </cell>
          <cell r="Y108">
            <v>1.2282117284805869</v>
          </cell>
          <cell r="Z108">
            <v>-0.99214344254754927</v>
          </cell>
          <cell r="AA108">
            <v>-0.99214344254754927</v>
          </cell>
          <cell r="AB108">
            <v>0.16056377863487978</v>
          </cell>
          <cell r="AC108">
            <v>0.16056377863487978</v>
          </cell>
        </row>
        <row r="109">
          <cell r="V109">
            <v>0.55426373492402248</v>
          </cell>
          <cell r="W109">
            <v>6.7360479581791699E-2</v>
          </cell>
          <cell r="X109">
            <v>0.13644116857027139</v>
          </cell>
          <cell r="Y109">
            <v>-1.4957417764476368</v>
          </cell>
          <cell r="Z109">
            <v>0.13644116857027139</v>
          </cell>
          <cell r="AA109">
            <v>0.13644116857027139</v>
          </cell>
          <cell r="AB109">
            <v>0.55426373492402248</v>
          </cell>
          <cell r="AC109">
            <v>0.55426373492402248</v>
          </cell>
        </row>
        <row r="110">
          <cell r="V110">
            <v>9.7834894114072091E-2</v>
          </cell>
          <cell r="W110">
            <v>0.54302180142086842</v>
          </cell>
          <cell r="X110">
            <v>-1.2939873561152628</v>
          </cell>
          <cell r="Y110">
            <v>0.1080495372367046</v>
          </cell>
          <cell r="Z110">
            <v>-1.2939873561152628</v>
          </cell>
          <cell r="AA110">
            <v>-1.2939873561152628</v>
          </cell>
          <cell r="AB110">
            <v>9.7834894114072035E-2</v>
          </cell>
          <cell r="AC110">
            <v>9.7834894114072035E-2</v>
          </cell>
        </row>
        <row r="111">
          <cell r="V111">
            <v>0.64889100580092662</v>
          </cell>
          <cell r="W111">
            <v>0.54640498561426742</v>
          </cell>
          <cell r="X111">
            <v>0.38232813482871419</v>
          </cell>
          <cell r="Y111">
            <v>0.11658360709650735</v>
          </cell>
          <cell r="Z111">
            <v>0.38232813482871419</v>
          </cell>
          <cell r="AA111">
            <v>0.38232813482871419</v>
          </cell>
          <cell r="AB111">
            <v>0.64889100580092662</v>
          </cell>
          <cell r="AC111">
            <v>0.64889100580092662</v>
          </cell>
        </row>
        <row r="112">
          <cell r="V112">
            <v>0.64576915430316673</v>
          </cell>
          <cell r="W112">
            <v>0.72540517378751301</v>
          </cell>
          <cell r="X112">
            <v>0.37392288272611202</v>
          </cell>
          <cell r="Y112">
            <v>0.59897485527816252</v>
          </cell>
          <cell r="Z112">
            <v>0.37392288272611202</v>
          </cell>
          <cell r="AA112">
            <v>0.37392288272611202</v>
          </cell>
          <cell r="AB112">
            <v>0.64576915430316673</v>
          </cell>
          <cell r="AC112">
            <v>0.64576915430316673</v>
          </cell>
        </row>
        <row r="113">
          <cell r="V113">
            <v>0.178428523597843</v>
          </cell>
          <cell r="W113">
            <v>0.5931237079751096</v>
          </cell>
          <cell r="X113">
            <v>-0.92137045750369961</v>
          </cell>
          <cell r="Y113">
            <v>0.23558774480861483</v>
          </cell>
          <cell r="Z113">
            <v>-0.92137045750369961</v>
          </cell>
          <cell r="AA113">
            <v>-0.92137045750369961</v>
          </cell>
          <cell r="AB113">
            <v>0.17842852359784281</v>
          </cell>
          <cell r="AC113">
            <v>0.17842852359784281</v>
          </cell>
        </row>
        <row r="114">
          <cell r="V114">
            <v>0.65238327474650792</v>
          </cell>
          <cell r="W114">
            <v>0.9767477510605469</v>
          </cell>
          <cell r="X114">
            <v>0.3917628448571957</v>
          </cell>
          <cell r="Y114">
            <v>1.9907852842284457</v>
          </cell>
          <cell r="Z114">
            <v>0.3917628448571957</v>
          </cell>
          <cell r="AA114">
            <v>0.3917628448571957</v>
          </cell>
          <cell r="AB114">
            <v>0.65238327474650792</v>
          </cell>
          <cell r="AC114">
            <v>0.65238327474650792</v>
          </cell>
        </row>
        <row r="115">
          <cell r="V115">
            <v>0.29571222327379343</v>
          </cell>
          <cell r="W115">
            <v>0.34528363850488997</v>
          </cell>
          <cell r="X115">
            <v>-0.53677296749063563</v>
          </cell>
          <cell r="Y115">
            <v>-0.3980853444484681</v>
          </cell>
          <cell r="Z115">
            <v>-0.53677296749063563</v>
          </cell>
          <cell r="AA115">
            <v>-0.53677296749063563</v>
          </cell>
          <cell r="AB115">
            <v>0.29571222327379343</v>
          </cell>
          <cell r="AC115">
            <v>0.29571222327379343</v>
          </cell>
        </row>
        <row r="116">
          <cell r="V116">
            <v>0.15520786900451178</v>
          </cell>
          <cell r="W116">
            <v>0.6113402017180678</v>
          </cell>
          <cell r="X116">
            <v>-1.0143500745739236</v>
          </cell>
          <cell r="Y116">
            <v>0.28281377207446579</v>
          </cell>
          <cell r="Z116">
            <v>-1.0143500745739236</v>
          </cell>
          <cell r="AA116">
            <v>-1.0143500745739236</v>
          </cell>
          <cell r="AB116">
            <v>0.15520786900451153</v>
          </cell>
          <cell r="AC116">
            <v>0.15520786900451153</v>
          </cell>
        </row>
        <row r="117">
          <cell r="V117">
            <v>0.96004562417374317</v>
          </cell>
          <cell r="W117">
            <v>2.1736297121542014E-2</v>
          </cell>
          <cell r="X117">
            <v>1.7512157606357777</v>
          </cell>
          <cell r="Y117">
            <v>-2.0191407329772253</v>
          </cell>
          <cell r="Z117">
            <v>1.7512157606357777</v>
          </cell>
          <cell r="AA117">
            <v>1.7512157606357777</v>
          </cell>
          <cell r="AB117">
            <v>0.96004562417374317</v>
          </cell>
          <cell r="AC117">
            <v>0.96004562417374317</v>
          </cell>
        </row>
        <row r="118">
          <cell r="V118">
            <v>0.36080183016794221</v>
          </cell>
          <cell r="W118">
            <v>0.53531390971130177</v>
          </cell>
          <cell r="X118">
            <v>-0.35631635792389443</v>
          </cell>
          <cell r="Y118">
            <v>8.863476217454877E-2</v>
          </cell>
          <cell r="Z118">
            <v>-0.35631635792389443</v>
          </cell>
          <cell r="AA118">
            <v>-0.35631635792389443</v>
          </cell>
          <cell r="AB118">
            <v>0.36080183016794209</v>
          </cell>
          <cell r="AC118">
            <v>0.36080183016794209</v>
          </cell>
        </row>
        <row r="119">
          <cell r="V119">
            <v>0.20892521635505301</v>
          </cell>
          <cell r="W119">
            <v>0.17946726092785548</v>
          </cell>
          <cell r="X119">
            <v>-0.81015615592040824</v>
          </cell>
          <cell r="Y119">
            <v>-0.91739723359638026</v>
          </cell>
          <cell r="Z119">
            <v>-0.81015615592040824</v>
          </cell>
          <cell r="AA119">
            <v>-0.81015615592040824</v>
          </cell>
          <cell r="AB119">
            <v>0.2089252163550529</v>
          </cell>
          <cell r="AC119">
            <v>0.2089252163550529</v>
          </cell>
        </row>
        <row r="120">
          <cell r="V120">
            <v>0.45705009920225015</v>
          </cell>
          <cell r="W120">
            <v>0.71529140753224107</v>
          </cell>
          <cell r="X120">
            <v>-0.10786825574474684</v>
          </cell>
          <cell r="Y120">
            <v>0.56891004968804948</v>
          </cell>
          <cell r="Z120">
            <v>-0.10786825574474684</v>
          </cell>
          <cell r="AA120">
            <v>-0.10786825574474684</v>
          </cell>
          <cell r="AB120">
            <v>0.45705009920225015</v>
          </cell>
          <cell r="AC120">
            <v>0.45705009920225015</v>
          </cell>
        </row>
        <row r="121">
          <cell r="V121">
            <v>0.25804455319525499</v>
          </cell>
          <cell r="W121">
            <v>0.8569546596109201</v>
          </cell>
          <cell r="X121">
            <v>-0.64938569732093832</v>
          </cell>
          <cell r="Y121">
            <v>1.066736852628652</v>
          </cell>
          <cell r="Z121">
            <v>-0.64938569732093832</v>
          </cell>
          <cell r="AA121">
            <v>-0.64938569732093832</v>
          </cell>
          <cell r="AB121">
            <v>0.25804455319525499</v>
          </cell>
          <cell r="AC121">
            <v>0.25804455319525499</v>
          </cell>
        </row>
        <row r="122">
          <cell r="V122">
            <v>0.63191423233324739</v>
          </cell>
          <cell r="W122">
            <v>0.9973911046365993</v>
          </cell>
          <cell r="X122">
            <v>0.3369275249357066</v>
          </cell>
          <cell r="Y122">
            <v>2.7932713185522853</v>
          </cell>
          <cell r="Z122">
            <v>0.3369275249357066</v>
          </cell>
          <cell r="AA122">
            <v>0.3369275249357066</v>
          </cell>
          <cell r="AB122">
            <v>0.63191423233324739</v>
          </cell>
          <cell r="AC122">
            <v>0.63191423233324739</v>
          </cell>
        </row>
        <row r="123">
          <cell r="V123">
            <v>0.80823280766317951</v>
          </cell>
          <cell r="W123">
            <v>0.95778382622748404</v>
          </cell>
          <cell r="X123">
            <v>0.87140256699623853</v>
          </cell>
          <cell r="Y123">
            <v>1.7255280816146246</v>
          </cell>
          <cell r="Z123">
            <v>0.87140256699623853</v>
          </cell>
          <cell r="AA123">
            <v>0.87140256699623853</v>
          </cell>
          <cell r="AB123">
            <v>0.80823280766317962</v>
          </cell>
          <cell r="AC123">
            <v>0.80823280766317962</v>
          </cell>
        </row>
        <row r="124">
          <cell r="V124">
            <v>0.77218043924106194</v>
          </cell>
          <cell r="W124">
            <v>0.82043992382331588</v>
          </cell>
          <cell r="X124">
            <v>0.746046838224112</v>
          </cell>
          <cell r="Y124">
            <v>0.91704291524309745</v>
          </cell>
          <cell r="Z124">
            <v>0.746046838224112</v>
          </cell>
          <cell r="AA124">
            <v>0.746046838224112</v>
          </cell>
          <cell r="AB124">
            <v>0.77218043924106194</v>
          </cell>
          <cell r="AC124">
            <v>0.77218043924106194</v>
          </cell>
        </row>
        <row r="125">
          <cell r="V125">
            <v>0.30903485801858288</v>
          </cell>
          <cell r="W125">
            <v>0.72889520016301801</v>
          </cell>
          <cell r="X125">
            <v>-0.49858792139633606</v>
          </cell>
          <cell r="Y125">
            <v>0.60947505883083952</v>
          </cell>
          <cell r="Z125">
            <v>-0.49858792139633606</v>
          </cell>
          <cell r="AA125">
            <v>-0.49858792139633606</v>
          </cell>
          <cell r="AB125">
            <v>0.30903485801858283</v>
          </cell>
          <cell r="AC125">
            <v>0.30903485801858283</v>
          </cell>
        </row>
        <row r="126">
          <cell r="V126">
            <v>0.75166230145887414</v>
          </cell>
          <cell r="W126">
            <v>3.7696473801425046E-2</v>
          </cell>
          <cell r="X126">
            <v>0.67973006266848535</v>
          </cell>
          <cell r="Y126">
            <v>-1.7780664150256305</v>
          </cell>
          <cell r="Z126">
            <v>0.67973006266848535</v>
          </cell>
          <cell r="AA126">
            <v>0.67973006266848535</v>
          </cell>
          <cell r="AB126">
            <v>0.75166230145887414</v>
          </cell>
          <cell r="AC126">
            <v>0.75166230145887414</v>
          </cell>
        </row>
        <row r="127">
          <cell r="V127">
            <v>0.43551358629733428</v>
          </cell>
          <cell r="W127">
            <v>0.48818184051018298</v>
          </cell>
          <cell r="X127">
            <v>-0.1623538987250949</v>
          </cell>
          <cell r="Y127">
            <v>-2.9628066857094085E-2</v>
          </cell>
          <cell r="Z127">
            <v>-0.1623538987250949</v>
          </cell>
          <cell r="AA127">
            <v>-0.1623538987250949</v>
          </cell>
          <cell r="AB127">
            <v>0.43551358629733428</v>
          </cell>
          <cell r="AC127">
            <v>0.43551358629733428</v>
          </cell>
        </row>
        <row r="128">
          <cell r="V128">
            <v>0.87912559391686729</v>
          </cell>
          <cell r="W128">
            <v>0.91706274559639145</v>
          </cell>
          <cell r="X128">
            <v>1.1706268195553562</v>
          </cell>
          <cell r="Y128">
            <v>1.3855822254678425</v>
          </cell>
          <cell r="Z128">
            <v>1.1706268195553562</v>
          </cell>
          <cell r="AA128">
            <v>1.1706268195553562</v>
          </cell>
          <cell r="AB128">
            <v>0.87912559391686718</v>
          </cell>
          <cell r="AC128">
            <v>0.87912559391686718</v>
          </cell>
        </row>
        <row r="129">
          <cell r="V129">
            <v>1.1329861646068085E-2</v>
          </cell>
          <cell r="W129">
            <v>0.76742340031327594</v>
          </cell>
          <cell r="X129">
            <v>-2.2791235276567412</v>
          </cell>
          <cell r="Y129">
            <v>0.73038775772227982</v>
          </cell>
          <cell r="Z129">
            <v>-2.2791235276567412</v>
          </cell>
          <cell r="AA129">
            <v>-2.2791235276567412</v>
          </cell>
          <cell r="AB129">
            <v>1.1329861646068098E-2</v>
          </cell>
          <cell r="AC129">
            <v>1.1329861646068098E-2</v>
          </cell>
        </row>
        <row r="130">
          <cell r="V130">
            <v>0.2692271876070792</v>
          </cell>
          <cell r="W130">
            <v>0.10159663769251115</v>
          </cell>
          <cell r="X130">
            <v>-0.61515195234289299</v>
          </cell>
          <cell r="Y130">
            <v>-1.2725063330078401</v>
          </cell>
          <cell r="Z130">
            <v>-0.61515195234289299</v>
          </cell>
          <cell r="AA130">
            <v>-0.61515195234289299</v>
          </cell>
          <cell r="AB130">
            <v>0.2692271876070792</v>
          </cell>
          <cell r="AC130">
            <v>0.2692271876070792</v>
          </cell>
        </row>
        <row r="131">
          <cell r="V131">
            <v>0.68299202097627809</v>
          </cell>
          <cell r="W131">
            <v>0.60746862765575571</v>
          </cell>
          <cell r="X131">
            <v>0.47608200290683539</v>
          </cell>
          <cell r="Y131">
            <v>0.27272743384347392</v>
          </cell>
          <cell r="Z131">
            <v>0.47608200290683539</v>
          </cell>
          <cell r="AA131">
            <v>0.47608200290683539</v>
          </cell>
          <cell r="AB131">
            <v>0.68299202097627809</v>
          </cell>
          <cell r="AC131">
            <v>0.68299202097627809</v>
          </cell>
        </row>
        <row r="132">
          <cell r="V132">
            <v>0.98808831594405633</v>
          </cell>
          <cell r="W132">
            <v>0.98701577587772671</v>
          </cell>
          <cell r="X132">
            <v>2.2599658868619001</v>
          </cell>
          <cell r="Y132">
            <v>2.2266832861682309</v>
          </cell>
          <cell r="Z132">
            <v>2.2599658868619001</v>
          </cell>
          <cell r="AA132">
            <v>2.2599658868619001</v>
          </cell>
          <cell r="AB132">
            <v>0.98808831594405633</v>
          </cell>
          <cell r="AC132">
            <v>0.98808831594405633</v>
          </cell>
        </row>
        <row r="133">
          <cell r="V133">
            <v>0.26747255050190832</v>
          </cell>
          <cell r="W133">
            <v>0.10247954273453685</v>
          </cell>
          <cell r="X133">
            <v>-0.62047501098095004</v>
          </cell>
          <cell r="Y133">
            <v>-1.26754891340974</v>
          </cell>
          <cell r="Z133">
            <v>-0.62047501098095004</v>
          </cell>
          <cell r="AA133">
            <v>-0.62047501098095004</v>
          </cell>
          <cell r="AB133">
            <v>0.26747255050190821</v>
          </cell>
          <cell r="AC133">
            <v>0.26747255050190821</v>
          </cell>
        </row>
        <row r="134">
          <cell r="V134">
            <v>0.78261489555557384</v>
          </cell>
          <cell r="W134">
            <v>0.18779445689362018</v>
          </cell>
          <cell r="X134">
            <v>0.78105489495189628</v>
          </cell>
          <cell r="Y134">
            <v>-0.88605310062156672</v>
          </cell>
          <cell r="Z134">
            <v>0.78105489495189628</v>
          </cell>
          <cell r="AA134">
            <v>0.78105489495189628</v>
          </cell>
          <cell r="AB134">
            <v>0.78261489555557406</v>
          </cell>
          <cell r="AC134">
            <v>0.78261489555557406</v>
          </cell>
        </row>
        <row r="135">
          <cell r="V135">
            <v>0.34420323676322184</v>
          </cell>
          <cell r="W135">
            <v>7.8935880525634938E-2</v>
          </cell>
          <cell r="X135">
            <v>-0.40101854060482001</v>
          </cell>
          <cell r="Y135">
            <v>-1.4122656347436748</v>
          </cell>
          <cell r="Z135">
            <v>-0.40101854060482001</v>
          </cell>
          <cell r="AA135">
            <v>-0.40101854060482001</v>
          </cell>
          <cell r="AB135">
            <v>0.34420323676322179</v>
          </cell>
          <cell r="AC135">
            <v>0.34420323676322179</v>
          </cell>
        </row>
        <row r="136">
          <cell r="V136">
            <v>0.62444372116107227</v>
          </cell>
          <cell r="W136">
            <v>0.36233966479666369</v>
          </cell>
          <cell r="X136">
            <v>0.3171727077348363</v>
          </cell>
          <cell r="Y136">
            <v>-0.35221193140181106</v>
          </cell>
          <cell r="Z136">
            <v>0.3171727077348363</v>
          </cell>
          <cell r="AA136">
            <v>0.3171727077348363</v>
          </cell>
          <cell r="AB136">
            <v>0.62444372116107227</v>
          </cell>
          <cell r="AC136">
            <v>0.62444372116107227</v>
          </cell>
        </row>
        <row r="137">
          <cell r="V137">
            <v>0.8694196262340872</v>
          </cell>
          <cell r="W137">
            <v>0.18665304249924364</v>
          </cell>
          <cell r="X137">
            <v>1.1236518570952279</v>
          </cell>
          <cell r="Y137">
            <v>-0.89029764561952396</v>
          </cell>
          <cell r="Z137">
            <v>1.1236518570952279</v>
          </cell>
          <cell r="AA137">
            <v>1.1236518570952279</v>
          </cell>
          <cell r="AB137">
            <v>0.8694196262340872</v>
          </cell>
          <cell r="AC137">
            <v>0.8694196262340872</v>
          </cell>
        </row>
        <row r="138">
          <cell r="V138">
            <v>0.98474645952746487</v>
          </cell>
          <cell r="W138">
            <v>0.42559620064715686</v>
          </cell>
          <cell r="X138">
            <v>2.1634435515204231</v>
          </cell>
          <cell r="Y138">
            <v>-0.18759722558497313</v>
          </cell>
          <cell r="Z138">
            <v>2.1634435515204231</v>
          </cell>
          <cell r="AA138">
            <v>2.1634435515204231</v>
          </cell>
          <cell r="AB138">
            <v>0.98474645952746487</v>
          </cell>
          <cell r="AC138">
            <v>0.98474645952746487</v>
          </cell>
        </row>
        <row r="139">
          <cell r="V139">
            <v>0.82149470830396609</v>
          </cell>
          <cell r="W139">
            <v>0.33229075945740838</v>
          </cell>
          <cell r="X139">
            <v>0.92107631805665557</v>
          </cell>
          <cell r="Y139">
            <v>-0.43359644203965059</v>
          </cell>
          <cell r="Z139">
            <v>0.92107631805665557</v>
          </cell>
          <cell r="AA139">
            <v>0.92107631805665557</v>
          </cell>
          <cell r="AB139">
            <v>0.82149470830396631</v>
          </cell>
          <cell r="AC139">
            <v>0.82149470830396631</v>
          </cell>
        </row>
        <row r="140">
          <cell r="V140">
            <v>6.0065919204457585E-2</v>
          </cell>
          <cell r="W140">
            <v>0.84851058766564724</v>
          </cell>
          <cell r="X140">
            <v>-1.5542204613985731</v>
          </cell>
          <cell r="Y140">
            <v>1.0300664255350243</v>
          </cell>
          <cell r="Z140">
            <v>-1.5542204613985731</v>
          </cell>
          <cell r="AA140">
            <v>-1.5542204613985731</v>
          </cell>
          <cell r="AB140">
            <v>6.0065919204457613E-2</v>
          </cell>
          <cell r="AC140">
            <v>6.0065919204457613E-2</v>
          </cell>
        </row>
        <row r="141">
          <cell r="V141">
            <v>0.14913753048388723</v>
          </cell>
          <cell r="W141">
            <v>0.44703347598857412</v>
          </cell>
          <cell r="X141">
            <v>-1.0401395721836557</v>
          </cell>
          <cell r="Y141">
            <v>-0.13315986402312255</v>
          </cell>
          <cell r="Z141">
            <v>-1.0401395721836557</v>
          </cell>
          <cell r="AA141">
            <v>-1.0401395721836557</v>
          </cell>
          <cell r="AB141">
            <v>0.14913753048388748</v>
          </cell>
          <cell r="AC141">
            <v>0.14913753048388748</v>
          </cell>
        </row>
        <row r="142">
          <cell r="V142">
            <v>0.67359132782921394</v>
          </cell>
          <cell r="W142">
            <v>0.31088519841710627</v>
          </cell>
          <cell r="X142">
            <v>0.44985174451392934</v>
          </cell>
          <cell r="Y142">
            <v>-0.49334279239565415</v>
          </cell>
          <cell r="Z142">
            <v>0.44985174451392934</v>
          </cell>
          <cell r="AA142">
            <v>0.44985174451392934</v>
          </cell>
          <cell r="AB142">
            <v>0.67359132782921394</v>
          </cell>
          <cell r="AC142">
            <v>0.67359132782921394</v>
          </cell>
        </row>
        <row r="143">
          <cell r="V143">
            <v>0.79940892452880119</v>
          </cell>
          <cell r="W143">
            <v>0.36051674354008467</v>
          </cell>
          <cell r="X143">
            <v>0.83951183458337986</v>
          </cell>
          <cell r="Y143">
            <v>-0.35707790201198542</v>
          </cell>
          <cell r="Z143">
            <v>0.83951183458337986</v>
          </cell>
          <cell r="AA143">
            <v>0.83951183458337986</v>
          </cell>
          <cell r="AB143">
            <v>0.7994089245288013</v>
          </cell>
          <cell r="AC143">
            <v>0.7994089245288013</v>
          </cell>
        </row>
        <row r="144">
          <cell r="V144">
            <v>0.90294297859923767</v>
          </cell>
          <cell r="W144">
            <v>0.6891386804004267</v>
          </cell>
          <cell r="X144">
            <v>1.2985044656682436</v>
          </cell>
          <cell r="Y144">
            <v>0.49341039459620922</v>
          </cell>
          <cell r="Z144">
            <v>1.2985044656682436</v>
          </cell>
          <cell r="AA144">
            <v>1.2985044656682436</v>
          </cell>
          <cell r="AB144">
            <v>0.90294297859923778</v>
          </cell>
          <cell r="AC144">
            <v>0.90294297859923778</v>
          </cell>
        </row>
        <row r="145">
          <cell r="V145">
            <v>0.19268169397793666</v>
          </cell>
          <cell r="W145">
            <v>4.224583510977542E-2</v>
          </cell>
          <cell r="X145">
            <v>-0.86805652761228091</v>
          </cell>
          <cell r="Y145">
            <v>-1.7251986982350185</v>
          </cell>
          <cell r="Z145">
            <v>-0.86805652761228091</v>
          </cell>
          <cell r="AA145">
            <v>-0.86805652761228091</v>
          </cell>
          <cell r="AB145">
            <v>0.19268169397793683</v>
          </cell>
          <cell r="AC145">
            <v>0.19268169397793683</v>
          </cell>
        </row>
        <row r="146">
          <cell r="V146">
            <v>0.54110735066572313</v>
          </cell>
          <cell r="W146">
            <v>0.31242065885282588</v>
          </cell>
          <cell r="X146">
            <v>0.10322386611064381</v>
          </cell>
          <cell r="Y146">
            <v>-0.48900053554236578</v>
          </cell>
          <cell r="Z146">
            <v>0.10322386611064381</v>
          </cell>
          <cell r="AA146">
            <v>0.10322386611064381</v>
          </cell>
          <cell r="AB146">
            <v>0.54110735066572313</v>
          </cell>
          <cell r="AC146">
            <v>0.54110735066572313</v>
          </cell>
        </row>
        <row r="147">
          <cell r="V147">
            <v>0.47047502897806448</v>
          </cell>
          <cell r="W147">
            <v>0.55243133940224942</v>
          </cell>
          <cell r="X147">
            <v>-7.4075816579598913E-2</v>
          </cell>
          <cell r="Y147">
            <v>0.13180653029154174</v>
          </cell>
          <cell r="Z147">
            <v>-7.4075816579598913E-2</v>
          </cell>
          <cell r="AA147">
            <v>-7.4075816579598913E-2</v>
          </cell>
          <cell r="AB147">
            <v>0.47047502897806448</v>
          </cell>
          <cell r="AC147">
            <v>0.47047502897806448</v>
          </cell>
        </row>
        <row r="148">
          <cell r="V148">
            <v>0.52993665582291627</v>
          </cell>
          <cell r="W148">
            <v>0.51545590311667489</v>
          </cell>
          <cell r="X148">
            <v>7.5110632321322993E-2</v>
          </cell>
          <cell r="Y148">
            <v>3.8751900595986266E-2</v>
          </cell>
          <cell r="Z148">
            <v>7.5110632321322993E-2</v>
          </cell>
          <cell r="AA148">
            <v>7.5110632321322993E-2</v>
          </cell>
          <cell r="AB148">
            <v>0.52993665582291627</v>
          </cell>
          <cell r="AC148">
            <v>0.52993665582291627</v>
          </cell>
        </row>
        <row r="149">
          <cell r="V149">
            <v>0.58636861055460898</v>
          </cell>
          <cell r="W149">
            <v>0.91054966409980154</v>
          </cell>
          <cell r="X149">
            <v>0.21821348480029365</v>
          </cell>
          <cell r="Y149">
            <v>1.3441475705673172</v>
          </cell>
          <cell r="Z149">
            <v>0.21821348480029365</v>
          </cell>
          <cell r="AA149">
            <v>0.21821348480029365</v>
          </cell>
          <cell r="AB149">
            <v>0.58636861055460898</v>
          </cell>
          <cell r="AC149">
            <v>0.58636861055460898</v>
          </cell>
        </row>
        <row r="150">
          <cell r="V150">
            <v>0.71069618653286171</v>
          </cell>
          <cell r="W150">
            <v>0.94697658135730411</v>
          </cell>
          <cell r="X150">
            <v>0.55541969124684054</v>
          </cell>
          <cell r="Y150">
            <v>1.6162196244932159</v>
          </cell>
          <cell r="Z150">
            <v>0.55541969124684054</v>
          </cell>
          <cell r="AA150">
            <v>0.55541969124684054</v>
          </cell>
          <cell r="AB150">
            <v>0.71069618653286182</v>
          </cell>
          <cell r="AC150">
            <v>0.71069618653286182</v>
          </cell>
        </row>
        <row r="151">
          <cell r="V151">
            <v>0.46182808169803335</v>
          </cell>
          <cell r="W151">
            <v>0.48311013331985764</v>
          </cell>
          <cell r="X151">
            <v>-9.5829278610208374E-2</v>
          </cell>
          <cell r="Y151">
            <v>-4.2349272597857861E-2</v>
          </cell>
          <cell r="Z151">
            <v>-9.5829278610208374E-2</v>
          </cell>
          <cell r="AA151">
            <v>-9.5829278610208374E-2</v>
          </cell>
          <cell r="AB151">
            <v>0.46182808169803335</v>
          </cell>
          <cell r="AC151">
            <v>0.46182808169803335</v>
          </cell>
        </row>
        <row r="152">
          <cell r="V152">
            <v>7.0959716693805741E-2</v>
          </cell>
          <cell r="W152">
            <v>0.86429378527979117</v>
          </cell>
          <cell r="X152">
            <v>-1.4686806310721261</v>
          </cell>
          <cell r="Y152">
            <v>1.0998157020756167</v>
          </cell>
          <cell r="Z152">
            <v>-1.4686806310721261</v>
          </cell>
          <cell r="AA152">
            <v>-1.4686806310721261</v>
          </cell>
          <cell r="AB152">
            <v>7.0959716693805783E-2</v>
          </cell>
          <cell r="AC152">
            <v>7.0959716693805783E-2</v>
          </cell>
        </row>
        <row r="153">
          <cell r="V153">
            <v>0.64040629673294514</v>
          </cell>
          <cell r="W153">
            <v>0.66720968747559939</v>
          </cell>
          <cell r="X153">
            <v>0.35954501809997447</v>
          </cell>
          <cell r="Y153">
            <v>0.43222123790345457</v>
          </cell>
          <cell r="Z153">
            <v>0.35954501809997447</v>
          </cell>
          <cell r="AA153">
            <v>0.35954501809997447</v>
          </cell>
          <cell r="AB153">
            <v>0.64040629673294514</v>
          </cell>
          <cell r="AC153">
            <v>0.64040629673294514</v>
          </cell>
        </row>
        <row r="154">
          <cell r="V154">
            <v>0.75679486429871123</v>
          </cell>
          <cell r="W154">
            <v>0.5091543919996443</v>
          </cell>
          <cell r="X154">
            <v>0.69602963420436925</v>
          </cell>
          <cell r="Y154">
            <v>2.2948671951592614E-2</v>
          </cell>
          <cell r="Z154">
            <v>0.69602963420436925</v>
          </cell>
          <cell r="AA154">
            <v>0.69602963420436925</v>
          </cell>
          <cell r="AB154">
            <v>0.75679486429871123</v>
          </cell>
          <cell r="AC154">
            <v>0.75679486429871123</v>
          </cell>
        </row>
        <row r="155">
          <cell r="V155">
            <v>0.9378372579915083</v>
          </cell>
          <cell r="W155">
            <v>0.34699673991141866</v>
          </cell>
          <cell r="X155">
            <v>1.5368686252920694</v>
          </cell>
          <cell r="Y155">
            <v>-0.3934414235301989</v>
          </cell>
          <cell r="Z155">
            <v>1.5368686252920694</v>
          </cell>
          <cell r="AA155">
            <v>1.5368686252920694</v>
          </cell>
          <cell r="AB155">
            <v>0.9378372579915083</v>
          </cell>
          <cell r="AC155">
            <v>0.9378372579915083</v>
          </cell>
        </row>
        <row r="156">
          <cell r="V156">
            <v>0.34927027166720392</v>
          </cell>
          <cell r="W156">
            <v>0.93067898570748009</v>
          </cell>
          <cell r="X156">
            <v>-0.38729133002947003</v>
          </cell>
          <cell r="Y156">
            <v>1.4808669612678909</v>
          </cell>
          <cell r="Z156">
            <v>-0.38729133002947003</v>
          </cell>
          <cell r="AA156">
            <v>-0.38729133002947003</v>
          </cell>
          <cell r="AB156">
            <v>0.34927027166720392</v>
          </cell>
          <cell r="AC156">
            <v>0.34927027166720392</v>
          </cell>
        </row>
        <row r="157">
          <cell r="V157">
            <v>0.86922105740820288</v>
          </cell>
          <cell r="W157">
            <v>0.7900408818292588</v>
          </cell>
          <cell r="X157">
            <v>1.1227165773413905</v>
          </cell>
          <cell r="Y157">
            <v>0.80656310678918641</v>
          </cell>
          <cell r="Z157">
            <v>1.1227165773413905</v>
          </cell>
          <cell r="AA157">
            <v>1.1227165773413905</v>
          </cell>
          <cell r="AB157">
            <v>0.86922105740820299</v>
          </cell>
          <cell r="AC157">
            <v>0.86922105740820299</v>
          </cell>
        </row>
        <row r="158">
          <cell r="V158">
            <v>0.24417463465918998</v>
          </cell>
          <cell r="W158">
            <v>4.5912841384853964E-2</v>
          </cell>
          <cell r="X158">
            <v>-0.69293671212975172</v>
          </cell>
          <cell r="Y158">
            <v>-1.6858448702183539</v>
          </cell>
          <cell r="Z158">
            <v>-0.69293671212975172</v>
          </cell>
          <cell r="AA158">
            <v>-0.69293671212975172</v>
          </cell>
          <cell r="AB158">
            <v>0.24417463465918998</v>
          </cell>
          <cell r="AC158">
            <v>0.24417463465918998</v>
          </cell>
        </row>
        <row r="159">
          <cell r="V159">
            <v>0.24828319126295406</v>
          </cell>
          <cell r="W159">
            <v>0.76551087833120346</v>
          </cell>
          <cell r="X159">
            <v>-0.67990220949591307</v>
          </cell>
          <cell r="Y159">
            <v>0.72414251899333637</v>
          </cell>
          <cell r="Z159">
            <v>-0.67990220949591307</v>
          </cell>
          <cell r="AA159">
            <v>-0.67990220949591307</v>
          </cell>
          <cell r="AB159">
            <v>0.24828319126295401</v>
          </cell>
          <cell r="AC159">
            <v>0.24828319126295401</v>
          </cell>
        </row>
        <row r="160">
          <cell r="V160">
            <v>0.69955703892076837</v>
          </cell>
          <cell r="W160">
            <v>0.8512146320764179</v>
          </cell>
          <cell r="X160">
            <v>0.52312693576573399</v>
          </cell>
          <cell r="Y160">
            <v>1.0416569910096243</v>
          </cell>
          <cell r="Z160">
            <v>0.52312693576573399</v>
          </cell>
          <cell r="AA160">
            <v>0.52312693576573399</v>
          </cell>
          <cell r="AB160">
            <v>0.69955703892076837</v>
          </cell>
          <cell r="AC160">
            <v>0.69955703892076837</v>
          </cell>
        </row>
        <row r="161">
          <cell r="V161">
            <v>0.81397386087095558</v>
          </cell>
          <cell r="W161">
            <v>0.33438842249920608</v>
          </cell>
          <cell r="X161">
            <v>0.89263573044395805</v>
          </cell>
          <cell r="Y161">
            <v>-0.42782731998077334</v>
          </cell>
          <cell r="Z161">
            <v>0.89263573044395805</v>
          </cell>
          <cell r="AA161">
            <v>0.89263573044395805</v>
          </cell>
          <cell r="AB161">
            <v>0.8139738608709558</v>
          </cell>
          <cell r="AC161">
            <v>0.8139738608709558</v>
          </cell>
        </row>
        <row r="162">
          <cell r="V162">
            <v>0.34781415809625427</v>
          </cell>
          <cell r="W162">
            <v>0.75901402160944675</v>
          </cell>
          <cell r="X162">
            <v>-0.39122853738107699</v>
          </cell>
          <cell r="Y162">
            <v>0.70313446298287019</v>
          </cell>
          <cell r="Z162">
            <v>-0.39122853738107699</v>
          </cell>
          <cell r="AA162">
            <v>-0.39122853738107699</v>
          </cell>
          <cell r="AB162">
            <v>0.34781415809625416</v>
          </cell>
          <cell r="AC162">
            <v>0.34781415809625416</v>
          </cell>
        </row>
        <row r="163">
          <cell r="V163">
            <v>0.45858549714642338</v>
          </cell>
          <cell r="W163">
            <v>0.57252292192202014</v>
          </cell>
          <cell r="X163">
            <v>-0.10399792620933748</v>
          </cell>
          <cell r="Y163">
            <v>0.18280100992920495</v>
          </cell>
          <cell r="Z163">
            <v>-0.10399792620933748</v>
          </cell>
          <cell r="AA163">
            <v>-0.10399792620933748</v>
          </cell>
          <cell r="AB163">
            <v>0.45858549714642338</v>
          </cell>
          <cell r="AC163">
            <v>0.45858549714642338</v>
          </cell>
        </row>
        <row r="164">
          <cell r="V164">
            <v>0.51297239996504729</v>
          </cell>
          <cell r="W164">
            <v>0.17524259013817489</v>
          </cell>
          <cell r="X164">
            <v>3.2522716992641081E-2</v>
          </cell>
          <cell r="Y164">
            <v>-0.93364861297994595</v>
          </cell>
          <cell r="Z164">
            <v>3.2522716992641081E-2</v>
          </cell>
          <cell r="AA164">
            <v>3.2522716992641081E-2</v>
          </cell>
          <cell r="AB164">
            <v>0.51297239996504729</v>
          </cell>
          <cell r="AC164">
            <v>0.51297239996504729</v>
          </cell>
        </row>
        <row r="165">
          <cell r="V165">
            <v>6.1669203742338419E-2</v>
          </cell>
          <cell r="W165">
            <v>0.56048642976564333</v>
          </cell>
          <cell r="X165">
            <v>-1.5409111675890079</v>
          </cell>
          <cell r="Y165">
            <v>0.15220260365762431</v>
          </cell>
          <cell r="Z165">
            <v>-1.5409111675890079</v>
          </cell>
          <cell r="AA165">
            <v>-1.5409111675890079</v>
          </cell>
          <cell r="AB165">
            <v>6.1669203742338419E-2</v>
          </cell>
          <cell r="AC165">
            <v>6.1669203742338419E-2</v>
          </cell>
        </row>
        <row r="166">
          <cell r="V166">
            <v>0.69887465086855682</v>
          </cell>
          <cell r="W166">
            <v>0.15674792834655149</v>
          </cell>
          <cell r="X166">
            <v>0.52116662994971685</v>
          </cell>
          <cell r="Y166">
            <v>-1.0079137778609404</v>
          </cell>
          <cell r="Z166">
            <v>0.52116662994971685</v>
          </cell>
          <cell r="AA166">
            <v>0.52116662994971685</v>
          </cell>
          <cell r="AB166">
            <v>0.69887465086855682</v>
          </cell>
          <cell r="AC166">
            <v>0.69887465086855682</v>
          </cell>
        </row>
        <row r="167">
          <cell r="V167">
            <v>0.96637697275851964</v>
          </cell>
          <cell r="W167">
            <v>0.16889704412263717</v>
          </cell>
          <cell r="X167">
            <v>1.8300259772824039</v>
          </cell>
          <cell r="Y167">
            <v>-0.95853294258463773</v>
          </cell>
          <cell r="Z167">
            <v>1.8300259772824039</v>
          </cell>
          <cell r="AA167">
            <v>1.8300259772824039</v>
          </cell>
          <cell r="AB167">
            <v>0.96637697275851964</v>
          </cell>
          <cell r="AC167">
            <v>0.96637697275851964</v>
          </cell>
        </row>
        <row r="168">
          <cell r="V168">
            <v>0.87064663958813937</v>
          </cell>
          <cell r="W168">
            <v>0.7844034569457401</v>
          </cell>
          <cell r="X168">
            <v>1.1294531538954566</v>
          </cell>
          <cell r="Y168">
            <v>0.78715166854485108</v>
          </cell>
          <cell r="Z168">
            <v>1.1294531538954566</v>
          </cell>
          <cell r="AA168">
            <v>1.1294531538954566</v>
          </cell>
          <cell r="AB168">
            <v>0.87064663958813926</v>
          </cell>
          <cell r="AC168">
            <v>0.87064663958813926</v>
          </cell>
        </row>
        <row r="169">
          <cell r="V169">
            <v>0.11921161138564396</v>
          </cell>
          <cell r="W169">
            <v>0.24302970040059269</v>
          </cell>
          <cell r="X169">
            <v>-1.1789371012465928</v>
          </cell>
          <cell r="Y169">
            <v>-0.69659002396733172</v>
          </cell>
          <cell r="Z169">
            <v>-1.1789371012465928</v>
          </cell>
          <cell r="AA169">
            <v>-1.1789371012465928</v>
          </cell>
          <cell r="AB169">
            <v>0.11921161138564394</v>
          </cell>
          <cell r="AC169">
            <v>0.11921161138564394</v>
          </cell>
        </row>
        <row r="170">
          <cell r="V170">
            <v>0.36812745437911232</v>
          </cell>
          <cell r="W170">
            <v>0.23032988588116421</v>
          </cell>
          <cell r="X170">
            <v>-0.33681693131457829</v>
          </cell>
          <cell r="Y170">
            <v>-0.73776087619164099</v>
          </cell>
          <cell r="Z170">
            <v>-0.33681693131457829</v>
          </cell>
          <cell r="AA170">
            <v>-0.33681693131457829</v>
          </cell>
          <cell r="AB170">
            <v>0.36812745437911226</v>
          </cell>
          <cell r="AC170">
            <v>0.36812745437911226</v>
          </cell>
        </row>
        <row r="171">
          <cell r="V171">
            <v>0.36287556744170668</v>
          </cell>
          <cell r="W171">
            <v>0.88598752175011963</v>
          </cell>
          <cell r="X171">
            <v>-0.35078302259739841</v>
          </cell>
          <cell r="Y171">
            <v>1.2054621106649135</v>
          </cell>
          <cell r="Z171">
            <v>-0.35078302259739841</v>
          </cell>
          <cell r="AA171">
            <v>-0.35078302259739841</v>
          </cell>
          <cell r="AB171">
            <v>0.36287556744170668</v>
          </cell>
          <cell r="AC171">
            <v>0.36287556744170668</v>
          </cell>
        </row>
        <row r="172">
          <cell r="V172">
            <v>0.33258421365002322</v>
          </cell>
          <cell r="W172">
            <v>0.3477281496447221</v>
          </cell>
          <cell r="X172">
            <v>-0.43278850190224238</v>
          </cell>
          <cell r="Y172">
            <v>-0.39146128612515935</v>
          </cell>
          <cell r="Z172">
            <v>-0.43278850190224238</v>
          </cell>
          <cell r="AA172">
            <v>-0.43278850190224238</v>
          </cell>
          <cell r="AB172">
            <v>0.33258421365002316</v>
          </cell>
          <cell r="AC172">
            <v>0.33258421365002316</v>
          </cell>
        </row>
        <row r="173">
          <cell r="V173">
            <v>0.90986446838450696</v>
          </cell>
          <cell r="W173">
            <v>2.7009858190690683E-2</v>
          </cell>
          <cell r="X173">
            <v>1.3399208977565631</v>
          </cell>
          <cell r="Y173">
            <v>-1.9266784399514756</v>
          </cell>
          <cell r="Z173">
            <v>1.3399208977565631</v>
          </cell>
          <cell r="AA173">
            <v>1.3399208977565631</v>
          </cell>
          <cell r="AB173">
            <v>0.90986446838450685</v>
          </cell>
          <cell r="AC173">
            <v>0.90986446838450685</v>
          </cell>
        </row>
        <row r="174">
          <cell r="V174">
            <v>0.10222182337589059</v>
          </cell>
          <cell r="W174">
            <v>0.40825355858604473</v>
          </cell>
          <cell r="X174">
            <v>-1.2689927586983207</v>
          </cell>
          <cell r="Y174">
            <v>-0.23203977963424571</v>
          </cell>
          <cell r="Z174">
            <v>-1.2689927586983207</v>
          </cell>
          <cell r="AA174">
            <v>-1.2689927586983207</v>
          </cell>
          <cell r="AB174">
            <v>0.10222182337589049</v>
          </cell>
          <cell r="AC174">
            <v>0.10222182337589049</v>
          </cell>
        </row>
        <row r="175">
          <cell r="V175">
            <v>0.80974453107044086</v>
          </cell>
          <cell r="W175">
            <v>0.49389721300103362</v>
          </cell>
          <cell r="X175">
            <v>0.8769552628715549</v>
          </cell>
          <cell r="Y175">
            <v>-1.5298015121923579E-2</v>
          </cell>
          <cell r="Z175">
            <v>0.8769552628715549</v>
          </cell>
          <cell r="AA175">
            <v>0.8769552628715549</v>
          </cell>
          <cell r="AB175">
            <v>0.80974453107044075</v>
          </cell>
          <cell r="AC175">
            <v>0.80974453107044075</v>
          </cell>
        </row>
        <row r="176">
          <cell r="V176">
            <v>0.60009358649611733</v>
          </cell>
          <cell r="W176">
            <v>0.90509834340499118</v>
          </cell>
          <cell r="X176">
            <v>0.25358934767462377</v>
          </cell>
          <cell r="Y176">
            <v>1.3111611842440527</v>
          </cell>
          <cell r="Z176">
            <v>0.25358934767462377</v>
          </cell>
          <cell r="AA176">
            <v>0.25358934767462377</v>
          </cell>
          <cell r="AB176">
            <v>0.60009358649611744</v>
          </cell>
          <cell r="AC176">
            <v>0.60009358649611744</v>
          </cell>
        </row>
        <row r="177">
          <cell r="V177">
            <v>0.1730304685454882</v>
          </cell>
          <cell r="W177">
            <v>0.62349107718323471</v>
          </cell>
          <cell r="X177">
            <v>-0.94225727422899774</v>
          </cell>
          <cell r="Y177">
            <v>0.31466259736165303</v>
          </cell>
          <cell r="Z177">
            <v>-0.94225727422899774</v>
          </cell>
          <cell r="AA177">
            <v>-0.94225727422899774</v>
          </cell>
          <cell r="AB177">
            <v>0.17303046854548818</v>
          </cell>
          <cell r="AC177">
            <v>0.17303046854548818</v>
          </cell>
        </row>
        <row r="178">
          <cell r="V178">
            <v>0.34880274271627598</v>
          </cell>
          <cell r="W178">
            <v>0.29294855693449529</v>
          </cell>
          <cell r="X178">
            <v>-0.38855483141312042</v>
          </cell>
          <cell r="Y178">
            <v>-0.54479122595099594</v>
          </cell>
          <cell r="Z178">
            <v>-0.38855483141312042</v>
          </cell>
          <cell r="AA178">
            <v>-0.38855483141312042</v>
          </cell>
          <cell r="AB178">
            <v>0.34880274271627598</v>
          </cell>
          <cell r="AC178">
            <v>0.34880274271627598</v>
          </cell>
        </row>
        <row r="179">
          <cell r="V179">
            <v>2.2128826439485438E-2</v>
          </cell>
          <cell r="W179">
            <v>0.71871336940799491</v>
          </cell>
          <cell r="X179">
            <v>-2.0116423392122176</v>
          </cell>
          <cell r="Y179">
            <v>0.57902358218666006</v>
          </cell>
          <cell r="Z179">
            <v>-2.0116423392122176</v>
          </cell>
          <cell r="AA179">
            <v>-2.0116423392122176</v>
          </cell>
          <cell r="AB179">
            <v>2.2128826439485449E-2</v>
          </cell>
          <cell r="AC179">
            <v>2.2128826439485449E-2</v>
          </cell>
        </row>
        <row r="180">
          <cell r="V180">
            <v>0.14820490715056256</v>
          </cell>
          <cell r="W180">
            <v>0.18354641317439224</v>
          </cell>
          <cell r="X180">
            <v>-1.0441633629722902</v>
          </cell>
          <cell r="Y180">
            <v>-0.90193231047190292</v>
          </cell>
          <cell r="Z180">
            <v>-1.0441633629722902</v>
          </cell>
          <cell r="AA180">
            <v>-1.0441633629722902</v>
          </cell>
          <cell r="AB180">
            <v>0.14820490715056239</v>
          </cell>
          <cell r="AC180">
            <v>0.14820490715056239</v>
          </cell>
        </row>
        <row r="181">
          <cell r="V181">
            <v>6.9780039327117405E-2</v>
          </cell>
          <cell r="W181">
            <v>0.35380722548323429</v>
          </cell>
          <cell r="X181">
            <v>-1.477431234614867</v>
          </cell>
          <cell r="Y181">
            <v>-0.3750618738625851</v>
          </cell>
          <cell r="Z181">
            <v>-1.477431234614867</v>
          </cell>
          <cell r="AA181">
            <v>-1.477431234614867</v>
          </cell>
          <cell r="AB181">
            <v>6.9780039327117419E-2</v>
          </cell>
          <cell r="AC181">
            <v>6.9780039327117419E-2</v>
          </cell>
        </row>
        <row r="182">
          <cell r="V182">
            <v>0.17994706662495596</v>
          </cell>
          <cell r="W182">
            <v>0.87964988554580348</v>
          </cell>
          <cell r="X182">
            <v>-0.91556683425923802</v>
          </cell>
          <cell r="Y182">
            <v>1.173238370365338</v>
          </cell>
          <cell r="Z182">
            <v>-0.91556683425923802</v>
          </cell>
          <cell r="AA182">
            <v>-0.91556683425923802</v>
          </cell>
          <cell r="AB182">
            <v>0.1799470666249558</v>
          </cell>
          <cell r="AC182">
            <v>0.1799470666249558</v>
          </cell>
        </row>
        <row r="183">
          <cell r="V183">
            <v>0.56174784116664722</v>
          </cell>
          <cell r="W183">
            <v>0.23300553984198069</v>
          </cell>
          <cell r="X183">
            <v>0.1554021140189831</v>
          </cell>
          <cell r="Y183">
            <v>-0.72898460497770967</v>
          </cell>
          <cell r="Z183">
            <v>0.1554021140189831</v>
          </cell>
          <cell r="AA183">
            <v>0.1554021140189831</v>
          </cell>
          <cell r="AB183">
            <v>0.56174784116664722</v>
          </cell>
          <cell r="AC183">
            <v>0.56174784116664722</v>
          </cell>
        </row>
        <row r="184">
          <cell r="V184">
            <v>0.87032550764303851</v>
          </cell>
          <cell r="W184">
            <v>0.94043293851912058</v>
          </cell>
          <cell r="X184">
            <v>1.1279311796860878</v>
          </cell>
          <cell r="Y184">
            <v>1.5584182931574009</v>
          </cell>
          <cell r="Z184">
            <v>1.1279311796860878</v>
          </cell>
          <cell r="AA184">
            <v>1.1279311796860878</v>
          </cell>
          <cell r="AB184">
            <v>0.87032550764303851</v>
          </cell>
          <cell r="AC184">
            <v>0.87032550764303851</v>
          </cell>
        </row>
        <row r="185">
          <cell r="V185">
            <v>0.587007157547067</v>
          </cell>
          <cell r="W185">
            <v>0.49670777528944299</v>
          </cell>
          <cell r="X185">
            <v>0.21985294395924482</v>
          </cell>
          <cell r="Y185">
            <v>-8.2524772152297345E-3</v>
          </cell>
          <cell r="Z185">
            <v>0.21985294395924482</v>
          </cell>
          <cell r="AA185">
            <v>0.21985294395924482</v>
          </cell>
          <cell r="AB185">
            <v>0.587007157547067</v>
          </cell>
          <cell r="AC185">
            <v>0.587007157547067</v>
          </cell>
        </row>
        <row r="186">
          <cell r="V186">
            <v>0.98254377299575768</v>
          </cell>
          <cell r="W186">
            <v>1.9628864387623457E-2</v>
          </cell>
          <cell r="X186">
            <v>2.1093723524045167</v>
          </cell>
          <cell r="Y186">
            <v>-2.0614751821375261</v>
          </cell>
          <cell r="Z186">
            <v>2.1093723524045167</v>
          </cell>
          <cell r="AA186">
            <v>2.1093723524045167</v>
          </cell>
          <cell r="AB186">
            <v>0.98254377299575768</v>
          </cell>
          <cell r="AC186">
            <v>0.98254377299575768</v>
          </cell>
        </row>
        <row r="187">
          <cell r="V187">
            <v>9.1895932296413241E-2</v>
          </cell>
          <cell r="W187">
            <v>0.16675174405090099</v>
          </cell>
          <cell r="X187">
            <v>-1.3291700776126589</v>
          </cell>
          <cell r="Y187">
            <v>-0.96708110960518578</v>
          </cell>
          <cell r="Z187">
            <v>-1.3291700776126589</v>
          </cell>
          <cell r="AA187">
            <v>-1.3291700776126589</v>
          </cell>
          <cell r="AB187">
            <v>9.1895932296413227E-2</v>
          </cell>
          <cell r="AC187">
            <v>9.1895932296413227E-2</v>
          </cell>
        </row>
        <row r="188">
          <cell r="V188">
            <v>0.36890062437911886</v>
          </cell>
          <cell r="W188">
            <v>0.94150818424229765</v>
          </cell>
          <cell r="X188">
            <v>-0.33476647903893708</v>
          </cell>
          <cell r="Y188">
            <v>1.5675609497719694</v>
          </cell>
          <cell r="Z188">
            <v>-0.33476647903893708</v>
          </cell>
          <cell r="AA188">
            <v>-0.33476647903893708</v>
          </cell>
          <cell r="AB188">
            <v>0.36890062437911886</v>
          </cell>
          <cell r="AC188">
            <v>0.36890062437911886</v>
          </cell>
        </row>
        <row r="189">
          <cell r="V189">
            <v>0.35618589022277136</v>
          </cell>
          <cell r="W189">
            <v>0.62457072995665397</v>
          </cell>
          <cell r="X189">
            <v>-0.36867259176169903</v>
          </cell>
          <cell r="Y189">
            <v>0.31750751239264857</v>
          </cell>
          <cell r="Z189">
            <v>-0.36867259176169903</v>
          </cell>
          <cell r="AA189">
            <v>-0.36867259176169903</v>
          </cell>
          <cell r="AB189">
            <v>0.35618589022277136</v>
          </cell>
          <cell r="AC189">
            <v>0.35618589022277136</v>
          </cell>
        </row>
        <row r="190">
          <cell r="V190">
            <v>0.495598281739146</v>
          </cell>
          <cell r="W190">
            <v>0.38588072576189714</v>
          </cell>
          <cell r="X190">
            <v>-1.1033695323679333E-2</v>
          </cell>
          <cell r="Y190">
            <v>-0.29007161380454566</v>
          </cell>
          <cell r="Z190">
            <v>-1.1033695323679333E-2</v>
          </cell>
          <cell r="AA190">
            <v>-1.1033695323679333E-2</v>
          </cell>
          <cell r="AB190">
            <v>0.495598281739146</v>
          </cell>
          <cell r="AC190">
            <v>0.495598281739146</v>
          </cell>
        </row>
        <row r="191">
          <cell r="V191">
            <v>0.57762927653561436</v>
          </cell>
          <cell r="W191">
            <v>0.8967180207470723</v>
          </cell>
          <cell r="X191">
            <v>0.19583227554793342</v>
          </cell>
          <cell r="Y191">
            <v>1.2630701829563249</v>
          </cell>
          <cell r="Z191">
            <v>0.19583227554793342</v>
          </cell>
          <cell r="AA191">
            <v>0.19583227554793342</v>
          </cell>
          <cell r="AB191">
            <v>0.57762927653561436</v>
          </cell>
          <cell r="AC191">
            <v>0.57762927653561436</v>
          </cell>
        </row>
        <row r="192">
          <cell r="V192">
            <v>0.25329942494998869</v>
          </cell>
          <cell r="W192">
            <v>8.6615002971671684E-3</v>
          </cell>
          <cell r="X192">
            <v>-0.66414290806016041</v>
          </cell>
          <cell r="Y192">
            <v>-2.3797794936162355</v>
          </cell>
          <cell r="Z192">
            <v>-0.66414290806016041</v>
          </cell>
          <cell r="AA192">
            <v>-0.66414290806016041</v>
          </cell>
          <cell r="AB192">
            <v>0.25329942494998858</v>
          </cell>
          <cell r="AC192">
            <v>0.25329942494998858</v>
          </cell>
        </row>
        <row r="193">
          <cell r="V193">
            <v>0.95637726581462579</v>
          </cell>
          <cell r="W193">
            <v>0.34407509108662393</v>
          </cell>
          <cell r="X193">
            <v>1.7101103547151908</v>
          </cell>
          <cell r="Y193">
            <v>-0.40136667340148519</v>
          </cell>
          <cell r="Z193">
            <v>1.7101103547151908</v>
          </cell>
          <cell r="AA193">
            <v>1.7101103547151908</v>
          </cell>
          <cell r="AB193">
            <v>0.95637726581462579</v>
          </cell>
          <cell r="AC193">
            <v>0.95637726581462579</v>
          </cell>
        </row>
        <row r="194">
          <cell r="V194">
            <v>0.41802221940031781</v>
          </cell>
          <cell r="W194">
            <v>0.6180867748937281</v>
          </cell>
          <cell r="X194">
            <v>-0.2069557216661275</v>
          </cell>
          <cell r="Y194">
            <v>0.30045980704780073</v>
          </cell>
          <cell r="Z194">
            <v>-0.2069557216661275</v>
          </cell>
          <cell r="AA194">
            <v>-0.2069557216661275</v>
          </cell>
          <cell r="AB194">
            <v>0.41802221940031781</v>
          </cell>
          <cell r="AC194">
            <v>0.41802221940031781</v>
          </cell>
        </row>
        <row r="195">
          <cell r="V195">
            <v>0.27219249306088178</v>
          </cell>
          <cell r="W195">
            <v>0.34114578511663673</v>
          </cell>
          <cell r="X195">
            <v>-0.60619543147878785</v>
          </cell>
          <cell r="Y195">
            <v>-0.40933808464085697</v>
          </cell>
          <cell r="Z195">
            <v>-0.60619543147878785</v>
          </cell>
          <cell r="AA195">
            <v>-0.60619543147878785</v>
          </cell>
          <cell r="AB195">
            <v>0.27219249306088167</v>
          </cell>
          <cell r="AC195">
            <v>0.27219249306088167</v>
          </cell>
        </row>
        <row r="196">
          <cell r="V196">
            <v>0.55774755099754703</v>
          </cell>
          <cell r="W196">
            <v>0.74735090167103424</v>
          </cell>
          <cell r="X196">
            <v>0.14526088290910677</v>
          </cell>
          <cell r="Y196">
            <v>0.66617664884070027</v>
          </cell>
          <cell r="Z196">
            <v>0.14526088290910677</v>
          </cell>
          <cell r="AA196">
            <v>0.14526088290910677</v>
          </cell>
          <cell r="AB196">
            <v>0.55774755099754703</v>
          </cell>
          <cell r="AC196">
            <v>0.55774755099754703</v>
          </cell>
        </row>
        <row r="197">
          <cell r="V197">
            <v>8.8131691718262073E-2</v>
          </cell>
          <cell r="W197">
            <v>0.94064496997047231</v>
          </cell>
          <cell r="X197">
            <v>-1.3523499779399835</v>
          </cell>
          <cell r="Y197">
            <v>1.5602108601311935</v>
          </cell>
          <cell r="Z197">
            <v>-1.3523499779399835</v>
          </cell>
          <cell r="AA197">
            <v>-1.3523499779399835</v>
          </cell>
          <cell r="AB197">
            <v>8.8131691718261962E-2</v>
          </cell>
          <cell r="AC197">
            <v>8.8131691718261962E-2</v>
          </cell>
        </row>
        <row r="198">
          <cell r="V198">
            <v>0.97413509150714706</v>
          </cell>
          <cell r="W198">
            <v>0.73116514613677963</v>
          </cell>
          <cell r="X198">
            <v>1.9453753691553497</v>
          </cell>
          <cell r="Y198">
            <v>0.61634066142453969</v>
          </cell>
          <cell r="Z198">
            <v>1.9453753691553497</v>
          </cell>
          <cell r="AA198">
            <v>1.9453753691553497</v>
          </cell>
          <cell r="AB198">
            <v>0.97413509150714706</v>
          </cell>
          <cell r="AC198">
            <v>0.97413509150714706</v>
          </cell>
        </row>
        <row r="199">
          <cell r="V199">
            <v>5.0600618820349497E-2</v>
          </cell>
          <cell r="W199">
            <v>0.30440822015551827</v>
          </cell>
          <cell r="X199">
            <v>-1.6390577279735641</v>
          </cell>
          <cell r="Y199">
            <v>-0.51176364013441566</v>
          </cell>
          <cell r="Z199">
            <v>-1.6390577279735641</v>
          </cell>
          <cell r="AA199">
            <v>-1.6390577279735641</v>
          </cell>
          <cell r="AB199">
            <v>5.0600618820349497E-2</v>
          </cell>
          <cell r="AC199">
            <v>5.0600618820349497E-2</v>
          </cell>
        </row>
        <row r="200">
          <cell r="V200">
            <v>0.68685002081574698</v>
          </cell>
          <cell r="W200">
            <v>0.50392869511998806</v>
          </cell>
          <cell r="X200">
            <v>0.48694126001544374</v>
          </cell>
          <cell r="Y200">
            <v>9.847937446419373E-3</v>
          </cell>
          <cell r="Z200">
            <v>0.48694126001544374</v>
          </cell>
          <cell r="AA200">
            <v>0.48694126001544374</v>
          </cell>
          <cell r="AB200">
            <v>0.68685002081574709</v>
          </cell>
          <cell r="AC200">
            <v>0.68685002081574709</v>
          </cell>
        </row>
        <row r="201">
          <cell r="V201">
            <v>0.16327219687376848</v>
          </cell>
          <cell r="W201">
            <v>0.5405380111054563</v>
          </cell>
          <cell r="X201">
            <v>-0.98109804638977738</v>
          </cell>
          <cell r="Y201">
            <v>0.1017892258075602</v>
          </cell>
          <cell r="Z201">
            <v>-0.98109804638977738</v>
          </cell>
          <cell r="AA201">
            <v>-0.98109804638977738</v>
          </cell>
          <cell r="AB201">
            <v>0.1632721968737689</v>
          </cell>
          <cell r="AC201">
            <v>0.1632721968737689</v>
          </cell>
        </row>
        <row r="202">
          <cell r="V202">
            <v>0.32459612333565802</v>
          </cell>
          <cell r="W202">
            <v>0.49498619533208887</v>
          </cell>
          <cell r="X202">
            <v>-0.45488462212487296</v>
          </cell>
          <cell r="Y202">
            <v>-1.2568075404464668E-2</v>
          </cell>
          <cell r="Z202">
            <v>-0.45488462212487296</v>
          </cell>
          <cell r="AA202">
            <v>-0.45488462212487296</v>
          </cell>
          <cell r="AB202">
            <v>0.32459612333565802</v>
          </cell>
          <cell r="AC202">
            <v>0.32459612333565802</v>
          </cell>
        </row>
        <row r="203">
          <cell r="V203">
            <v>0.41338347978921619</v>
          </cell>
          <cell r="W203">
            <v>0.40772220095211076</v>
          </cell>
          <cell r="X203">
            <v>-0.21884991897293479</v>
          </cell>
          <cell r="Y203">
            <v>-0.23340825721521524</v>
          </cell>
          <cell r="Z203">
            <v>-0.21884991897293479</v>
          </cell>
          <cell r="AA203">
            <v>-0.21884991897293479</v>
          </cell>
          <cell r="AB203">
            <v>0.41338347978921619</v>
          </cell>
          <cell r="AC203">
            <v>0.41338347978921619</v>
          </cell>
        </row>
        <row r="204">
          <cell r="V204">
            <v>0.8797350486563994</v>
          </cell>
          <cell r="W204">
            <v>0.24824705167955818</v>
          </cell>
          <cell r="X204">
            <v>1.1736633326175483</v>
          </cell>
          <cell r="Y204">
            <v>-0.68001635792429127</v>
          </cell>
          <cell r="Z204">
            <v>1.1736633326175483</v>
          </cell>
          <cell r="AA204">
            <v>1.1736633326175483</v>
          </cell>
          <cell r="AB204">
            <v>0.87973504865639951</v>
          </cell>
          <cell r="AC204">
            <v>0.87973504865639951</v>
          </cell>
        </row>
        <row r="205">
          <cell r="V205">
            <v>6.8701399550687769E-2</v>
          </cell>
          <cell r="W205">
            <v>0.89470196217474829</v>
          </cell>
          <cell r="X205">
            <v>-1.4855325818173344</v>
          </cell>
          <cell r="Y205">
            <v>1.2519280692595944</v>
          </cell>
          <cell r="Z205">
            <v>-1.4855325818173344</v>
          </cell>
          <cell r="AA205">
            <v>-1.4855325818173344</v>
          </cell>
          <cell r="AB205">
            <v>6.8701399550687797E-2</v>
          </cell>
          <cell r="AC205">
            <v>6.8701399550687797E-2</v>
          </cell>
        </row>
        <row r="206">
          <cell r="V206">
            <v>0.17527730604407254</v>
          </cell>
          <cell r="W206">
            <v>0.17990697752117568</v>
          </cell>
          <cell r="X206">
            <v>-0.93351406463767783</v>
          </cell>
          <cell r="Y206">
            <v>-0.91571965175615533</v>
          </cell>
          <cell r="Z206">
            <v>-0.93351406463767783</v>
          </cell>
          <cell r="AA206">
            <v>-0.93351406463767783</v>
          </cell>
          <cell r="AB206">
            <v>0.17527730604407263</v>
          </cell>
          <cell r="AC206">
            <v>0.17527730604407263</v>
          </cell>
        </row>
        <row r="207">
          <cell r="V207">
            <v>0.89155148856624411</v>
          </cell>
          <cell r="W207">
            <v>0.1232552573039033</v>
          </cell>
          <cell r="X207">
            <v>1.2348212877390479</v>
          </cell>
          <cell r="Y207">
            <v>-1.1588667238721209</v>
          </cell>
          <cell r="Z207">
            <v>1.2348212877390479</v>
          </cell>
          <cell r="AA207">
            <v>1.2348212877390479</v>
          </cell>
          <cell r="AB207">
            <v>0.89155148856624422</v>
          </cell>
          <cell r="AC207">
            <v>0.89155148856624422</v>
          </cell>
        </row>
        <row r="208">
          <cell r="V208">
            <v>0.97209862355843712</v>
          </cell>
          <cell r="W208">
            <v>9.0095912824328273E-2</v>
          </cell>
          <cell r="X208">
            <v>1.912572891141177</v>
          </cell>
          <cell r="Y208">
            <v>-1.3401646370953404</v>
          </cell>
          <cell r="Z208">
            <v>1.912572891141177</v>
          </cell>
          <cell r="AA208">
            <v>1.912572891141177</v>
          </cell>
          <cell r="AB208">
            <v>0.97209862355843712</v>
          </cell>
          <cell r="AC208">
            <v>0.97209862355843712</v>
          </cell>
        </row>
        <row r="209">
          <cell r="V209">
            <v>0.21668958643855718</v>
          </cell>
          <cell r="W209">
            <v>0.50130084050534673</v>
          </cell>
          <cell r="X209">
            <v>-0.7834222867724504</v>
          </cell>
          <cell r="Y209">
            <v>3.2607293696841136E-3</v>
          </cell>
          <cell r="Z209">
            <v>-0.7834222867724504</v>
          </cell>
          <cell r="AA209">
            <v>-0.7834222867724504</v>
          </cell>
          <cell r="AB209">
            <v>0.21668958643855715</v>
          </cell>
          <cell r="AC209">
            <v>0.21668958643855715</v>
          </cell>
        </row>
        <row r="210">
          <cell r="V210">
            <v>0.60151044488112015</v>
          </cell>
          <cell r="W210">
            <v>0.88465303763081882</v>
          </cell>
          <cell r="X210">
            <v>0.25725865088461164</v>
          </cell>
          <cell r="Y210">
            <v>1.1985732501062272</v>
          </cell>
          <cell r="Z210">
            <v>0.25725865088461164</v>
          </cell>
          <cell r="AA210">
            <v>0.25725865088461164</v>
          </cell>
          <cell r="AB210">
            <v>0.60151044488112015</v>
          </cell>
          <cell r="AC210">
            <v>0.60151044488112015</v>
          </cell>
        </row>
        <row r="211">
          <cell r="V211">
            <v>0.19545243731813322</v>
          </cell>
          <cell r="W211">
            <v>0.65879174095504478</v>
          </cell>
          <cell r="X211">
            <v>-0.85797752364751156</v>
          </cell>
          <cell r="Y211">
            <v>0.40916780673480529</v>
          </cell>
          <cell r="Z211">
            <v>-0.85797752364751156</v>
          </cell>
          <cell r="AA211">
            <v>-0.85797752364751156</v>
          </cell>
          <cell r="AB211">
            <v>0.19545243731813303</v>
          </cell>
          <cell r="AC211">
            <v>0.19545243731813303</v>
          </cell>
        </row>
        <row r="212">
          <cell r="V212">
            <v>0.55420984644204774</v>
          </cell>
          <cell r="W212">
            <v>0.75190075858780792</v>
          </cell>
          <cell r="X212">
            <v>0.13630482825287607</v>
          </cell>
          <cell r="Y212">
            <v>0.68048331527727046</v>
          </cell>
          <cell r="Z212">
            <v>0.13630482825287607</v>
          </cell>
          <cell r="AA212">
            <v>0.13630482825287607</v>
          </cell>
          <cell r="AB212">
            <v>0.55420984644204774</v>
          </cell>
          <cell r="AC212">
            <v>0.55420984644204774</v>
          </cell>
        </row>
        <row r="213">
          <cell r="V213">
            <v>0.37523499445941733</v>
          </cell>
          <cell r="W213">
            <v>0.34923436905694993</v>
          </cell>
          <cell r="X213">
            <v>-0.31801970620107672</v>
          </cell>
          <cell r="Y213">
            <v>-0.38738833523170813</v>
          </cell>
          <cell r="Z213">
            <v>-0.31801970620107672</v>
          </cell>
          <cell r="AA213">
            <v>-0.31801970620107672</v>
          </cell>
          <cell r="AB213">
            <v>0.37523499445941733</v>
          </cell>
          <cell r="AC213">
            <v>0.37523499445941733</v>
          </cell>
        </row>
        <row r="214">
          <cell r="V214">
            <v>0.51329763011898011</v>
          </cell>
          <cell r="W214">
            <v>6.3485635742513313E-2</v>
          </cell>
          <cell r="X214">
            <v>3.3338390261706395E-2</v>
          </cell>
          <cell r="Y214">
            <v>-1.5261549835178845</v>
          </cell>
          <cell r="Z214">
            <v>3.3338390261706395E-2</v>
          </cell>
          <cell r="AA214">
            <v>3.3338390261706395E-2</v>
          </cell>
          <cell r="AB214">
            <v>0.51329763011898011</v>
          </cell>
          <cell r="AC214">
            <v>0.51329763011898011</v>
          </cell>
        </row>
        <row r="215">
          <cell r="V215">
            <v>0.95026186473184193</v>
          </cell>
          <cell r="W215">
            <v>0.34092416232112666</v>
          </cell>
          <cell r="X215">
            <v>1.6473979788282844</v>
          </cell>
          <cell r="Y215">
            <v>-0.40994223185054773</v>
          </cell>
          <cell r="Z215">
            <v>1.6473979788282844</v>
          </cell>
          <cell r="AA215">
            <v>1.6473979788282844</v>
          </cell>
          <cell r="AB215">
            <v>0.95026186473184193</v>
          </cell>
          <cell r="AC215">
            <v>0.95026186473184193</v>
          </cell>
        </row>
        <row r="216">
          <cell r="V216">
            <v>0.86754694810464705</v>
          </cell>
          <cell r="W216">
            <v>0.28662609176050757</v>
          </cell>
          <cell r="X216">
            <v>1.114870070822483</v>
          </cell>
          <cell r="Y216">
            <v>-0.56326832506006164</v>
          </cell>
          <cell r="Z216">
            <v>1.114870070822483</v>
          </cell>
          <cell r="AA216">
            <v>1.114870070822483</v>
          </cell>
          <cell r="AB216">
            <v>0.86754694810464694</v>
          </cell>
          <cell r="AC216">
            <v>0.86754694810464694</v>
          </cell>
        </row>
        <row r="217">
          <cell r="V217">
            <v>0.52492291446952388</v>
          </cell>
          <cell r="W217">
            <v>0.18837123019888802</v>
          </cell>
          <cell r="X217">
            <v>6.2513174079837266E-2</v>
          </cell>
          <cell r="Y217">
            <v>-0.88391433106873896</v>
          </cell>
          <cell r="Z217">
            <v>6.2513174079837266E-2</v>
          </cell>
          <cell r="AA217">
            <v>6.2513174079837266E-2</v>
          </cell>
          <cell r="AB217">
            <v>0.52492291446952388</v>
          </cell>
          <cell r="AC217">
            <v>0.52492291446952388</v>
          </cell>
        </row>
        <row r="218">
          <cell r="V218">
            <v>0.88541500048422339</v>
          </cell>
          <cell r="W218">
            <v>0.31695781623864572</v>
          </cell>
          <cell r="X218">
            <v>1.2024996567375519</v>
          </cell>
          <cell r="Y218">
            <v>-0.47622283558635464</v>
          </cell>
          <cell r="Z218">
            <v>1.2024996567375519</v>
          </cell>
          <cell r="AA218">
            <v>1.2024996567375519</v>
          </cell>
          <cell r="AB218">
            <v>0.88541500048422361</v>
          </cell>
          <cell r="AC218">
            <v>0.88541500048422361</v>
          </cell>
        </row>
        <row r="219">
          <cell r="V219">
            <v>0.8148663175523948</v>
          </cell>
          <cell r="W219">
            <v>0.45288892247120971</v>
          </cell>
          <cell r="X219">
            <v>0.89597266077066717</v>
          </cell>
          <cell r="Y219">
            <v>-0.11836577216475154</v>
          </cell>
          <cell r="Z219">
            <v>0.89597266077066717</v>
          </cell>
          <cell r="AA219">
            <v>0.89597266077066717</v>
          </cell>
          <cell r="AB219">
            <v>0.81486631755239503</v>
          </cell>
          <cell r="AC219">
            <v>0.81486631755239503</v>
          </cell>
        </row>
        <row r="220">
          <cell r="V220">
            <v>0.35746190845169601</v>
          </cell>
          <cell r="W220">
            <v>0.81953484011162403</v>
          </cell>
          <cell r="X220">
            <v>-0.36525131445250331</v>
          </cell>
          <cell r="Y220">
            <v>0.91359381076434198</v>
          </cell>
          <cell r="Z220">
            <v>-0.36525131445250331</v>
          </cell>
          <cell r="AA220">
            <v>-0.36525131445250331</v>
          </cell>
          <cell r="AB220">
            <v>0.35746190845169601</v>
          </cell>
          <cell r="AC220">
            <v>0.35746190845169601</v>
          </cell>
        </row>
        <row r="221">
          <cell r="V221">
            <v>0.35976278245820636</v>
          </cell>
          <cell r="W221">
            <v>0.35293632068730785</v>
          </cell>
          <cell r="X221">
            <v>-0.35909293735809106</v>
          </cell>
          <cell r="Y221">
            <v>-0.37740501388390563</v>
          </cell>
          <cell r="Z221">
            <v>-0.35909293735809106</v>
          </cell>
          <cell r="AA221">
            <v>-0.35909293735809106</v>
          </cell>
          <cell r="AB221">
            <v>0.35976278245820636</v>
          </cell>
          <cell r="AC221">
            <v>0.35976278245820636</v>
          </cell>
        </row>
        <row r="222">
          <cell r="V222">
            <v>0.57240532902829933</v>
          </cell>
          <cell r="W222">
            <v>0.25815301592602524</v>
          </cell>
          <cell r="X222">
            <v>0.18250129018135045</v>
          </cell>
          <cell r="Y222">
            <v>-0.64905004123716037</v>
          </cell>
          <cell r="Z222">
            <v>0.18250129018135045</v>
          </cell>
          <cell r="AA222">
            <v>0.18250129018135045</v>
          </cell>
          <cell r="AB222">
            <v>0.57240532902829933</v>
          </cell>
          <cell r="AC222">
            <v>0.57240532902829933</v>
          </cell>
        </row>
        <row r="223">
          <cell r="V223">
            <v>0.93105273445771131</v>
          </cell>
          <cell r="W223">
            <v>0.46853450451405521</v>
          </cell>
          <cell r="X223">
            <v>1.4836773759101107</v>
          </cell>
          <cell r="Y223">
            <v>-7.8954254513808816E-2</v>
          </cell>
          <cell r="Z223">
            <v>1.4836773759101107</v>
          </cell>
          <cell r="AA223">
            <v>1.4836773759101107</v>
          </cell>
          <cell r="AB223">
            <v>0.93105273445771131</v>
          </cell>
          <cell r="AC223">
            <v>0.93105273445771131</v>
          </cell>
        </row>
        <row r="224">
          <cell r="V224">
            <v>0.57514198909983838</v>
          </cell>
          <cell r="W224">
            <v>0.66880551960130208</v>
          </cell>
          <cell r="X224">
            <v>0.18948077460788534</v>
          </cell>
          <cell r="Y224">
            <v>0.4366172356863452</v>
          </cell>
          <cell r="Z224">
            <v>0.18948077460788534</v>
          </cell>
          <cell r="AA224">
            <v>0.18948077460788534</v>
          </cell>
          <cell r="AB224">
            <v>0.57514198909983838</v>
          </cell>
          <cell r="AC224">
            <v>0.57514198909983838</v>
          </cell>
        </row>
        <row r="225">
          <cell r="V225">
            <v>0.45712333106771419</v>
          </cell>
          <cell r="W225">
            <v>0.6434580629037796</v>
          </cell>
          <cell r="X225">
            <v>-0.10768362146396543</v>
          </cell>
          <cell r="Y225">
            <v>0.36771752164813898</v>
          </cell>
          <cell r="Z225">
            <v>-0.10768362146396543</v>
          </cell>
          <cell r="AA225">
            <v>-0.10768362146396543</v>
          </cell>
          <cell r="AB225">
            <v>0.45712333106771419</v>
          </cell>
          <cell r="AC225">
            <v>0.45712333106771419</v>
          </cell>
        </row>
        <row r="226">
          <cell r="V226">
            <v>0.99605116621643308</v>
          </cell>
          <cell r="W226">
            <v>0.13962383898584363</v>
          </cell>
          <cell r="X226">
            <v>2.6564136426861191</v>
          </cell>
          <cell r="Y226">
            <v>-1.082010914942475</v>
          </cell>
          <cell r="Z226">
            <v>2.6564136426861191</v>
          </cell>
          <cell r="AA226">
            <v>2.6564136426861191</v>
          </cell>
          <cell r="AB226">
            <v>0.99605116621643308</v>
          </cell>
          <cell r="AC226">
            <v>0.99605116621643308</v>
          </cell>
        </row>
        <row r="227">
          <cell r="V227">
            <v>0.79482381602635144</v>
          </cell>
          <cell r="W227">
            <v>0.87331139354037346</v>
          </cell>
          <cell r="X227">
            <v>0.82327369677440554</v>
          </cell>
          <cell r="Y227">
            <v>1.1421847995214183</v>
          </cell>
          <cell r="Z227">
            <v>0.82327369677440554</v>
          </cell>
          <cell r="AA227">
            <v>0.82327369677440554</v>
          </cell>
          <cell r="AB227">
            <v>0.79482381602635144</v>
          </cell>
          <cell r="AC227">
            <v>0.79482381602635144</v>
          </cell>
        </row>
        <row r="228">
          <cell r="V228">
            <v>0.30299001225380495</v>
          </cell>
          <cell r="W228">
            <v>0.77977181212761371</v>
          </cell>
          <cell r="X228">
            <v>-0.51582015471936826</v>
          </cell>
          <cell r="Y228">
            <v>0.7714227820106917</v>
          </cell>
          <cell r="Z228">
            <v>-0.51582015471936826</v>
          </cell>
          <cell r="AA228">
            <v>-0.51582015471936826</v>
          </cell>
          <cell r="AB228">
            <v>0.3029900122538049</v>
          </cell>
          <cell r="AC228">
            <v>0.3029900122538049</v>
          </cell>
        </row>
        <row r="229">
          <cell r="V229">
            <v>0.13404258418726311</v>
          </cell>
          <cell r="W229">
            <v>2.0665921298414491E-2</v>
          </cell>
          <cell r="X229">
            <v>-1.1074829766275951</v>
          </cell>
          <cell r="Y229">
            <v>-2.040185608456909</v>
          </cell>
          <cell r="Z229">
            <v>-1.1074829766275951</v>
          </cell>
          <cell r="AA229">
            <v>-1.1074829766275951</v>
          </cell>
          <cell r="AB229">
            <v>0.13404258418726306</v>
          </cell>
          <cell r="AC229">
            <v>0.13404258418726306</v>
          </cell>
        </row>
        <row r="230">
          <cell r="V230">
            <v>0.39184968954759147</v>
          </cell>
          <cell r="W230">
            <v>0.21640248970698905</v>
          </cell>
          <cell r="X230">
            <v>-0.27450133334778021</v>
          </cell>
          <cell r="Y230">
            <v>-0.78440078247838152</v>
          </cell>
          <cell r="Z230">
            <v>-0.27450133334778021</v>
          </cell>
          <cell r="AA230">
            <v>-0.27450133334778021</v>
          </cell>
          <cell r="AB230">
            <v>0.39184968954759147</v>
          </cell>
          <cell r="AC230">
            <v>0.39184968954759147</v>
          </cell>
        </row>
        <row r="231">
          <cell r="V231">
            <v>0.69396360697101367</v>
          </cell>
          <cell r="W231">
            <v>0.53958396787643237</v>
          </cell>
          <cell r="X231">
            <v>0.50711691663441583</v>
          </cell>
          <cell r="Y231">
            <v>9.9385664793727083E-2</v>
          </cell>
          <cell r="Z231">
            <v>0.50711691663441583</v>
          </cell>
          <cell r="AA231">
            <v>0.50711691663441583</v>
          </cell>
          <cell r="AB231">
            <v>0.69396360697101378</v>
          </cell>
          <cell r="AC231">
            <v>0.69396360697101378</v>
          </cell>
        </row>
        <row r="232">
          <cell r="V232">
            <v>0.69632696418650031</v>
          </cell>
          <cell r="W232">
            <v>0.53031982934491162</v>
          </cell>
          <cell r="X232">
            <v>0.5138654399639806</v>
          </cell>
          <cell r="Y232">
            <v>7.6073854029515733E-2</v>
          </cell>
          <cell r="Z232">
            <v>0.5138654399639806</v>
          </cell>
          <cell r="AA232">
            <v>0.5138654399639806</v>
          </cell>
          <cell r="AB232">
            <v>0.69632696418650042</v>
          </cell>
          <cell r="AC232">
            <v>0.69632696418650042</v>
          </cell>
        </row>
        <row r="233">
          <cell r="V233">
            <v>0.58451102199201244</v>
          </cell>
          <cell r="W233">
            <v>0.20730876396121267</v>
          </cell>
          <cell r="X233">
            <v>0.21344747226817107</v>
          </cell>
          <cell r="Y233">
            <v>-0.81579476489627356</v>
          </cell>
          <cell r="Z233">
            <v>0.21344747226817107</v>
          </cell>
          <cell r="AA233">
            <v>0.21344747226817107</v>
          </cell>
          <cell r="AB233">
            <v>0.58451102199201244</v>
          </cell>
          <cell r="AC233">
            <v>0.58451102199201244</v>
          </cell>
        </row>
        <row r="234">
          <cell r="V234">
            <v>0.46566461021651961</v>
          </cell>
          <cell r="W234">
            <v>0.12040397861242191</v>
          </cell>
          <cell r="X234">
            <v>-8.6172589014295156E-2</v>
          </cell>
          <cell r="Y234">
            <v>-1.1729696986195222</v>
          </cell>
          <cell r="Z234">
            <v>-8.6172589014295156E-2</v>
          </cell>
          <cell r="AA234">
            <v>-8.6172589014295156E-2</v>
          </cell>
          <cell r="AB234">
            <v>0.46566461021651961</v>
          </cell>
          <cell r="AC234">
            <v>0.46566461021651961</v>
          </cell>
        </row>
        <row r="235">
          <cell r="V235">
            <v>0.44031897977340928</v>
          </cell>
          <cell r="W235">
            <v>0.57509506652331632</v>
          </cell>
          <cell r="X235">
            <v>-0.1501605372300836</v>
          </cell>
          <cell r="Y235">
            <v>0.18936102803606522</v>
          </cell>
          <cell r="Z235">
            <v>-0.1501605372300836</v>
          </cell>
          <cell r="AA235">
            <v>-0.1501605372300836</v>
          </cell>
          <cell r="AB235">
            <v>0.44031897977340928</v>
          </cell>
          <cell r="AC235">
            <v>0.44031897977340928</v>
          </cell>
        </row>
        <row r="236">
          <cell r="V236">
            <v>0.54173411669374949</v>
          </cell>
          <cell r="W236">
            <v>0.50739039506407413</v>
          </cell>
          <cell r="X236">
            <v>0.1048034573241286</v>
          </cell>
          <cell r="Y236">
            <v>1.8526032905732723E-2</v>
          </cell>
          <cell r="Z236">
            <v>0.1048034573241286</v>
          </cell>
          <cell r="AA236">
            <v>0.1048034573241286</v>
          </cell>
          <cell r="AB236">
            <v>0.54173411669374949</v>
          </cell>
          <cell r="AC236">
            <v>0.54173411669374949</v>
          </cell>
        </row>
        <row r="237">
          <cell r="V237">
            <v>8.1827124083707625E-3</v>
          </cell>
          <cell r="W237">
            <v>0.95065969301217856</v>
          </cell>
          <cell r="X237">
            <v>-2.4006624521292053</v>
          </cell>
          <cell r="Y237">
            <v>1.6512839207755479</v>
          </cell>
          <cell r="Z237">
            <v>-2.4006624521292053</v>
          </cell>
          <cell r="AA237">
            <v>-2.4006624521292053</v>
          </cell>
          <cell r="AB237">
            <v>8.1827124083707382E-3</v>
          </cell>
          <cell r="AC237">
            <v>8.1827124083707382E-3</v>
          </cell>
        </row>
        <row r="238">
          <cell r="V238">
            <v>0.28298656305701542</v>
          </cell>
          <cell r="W238">
            <v>8.7358426663788458E-2</v>
          </cell>
          <cell r="X238">
            <v>-0.57399213116676384</v>
          </cell>
          <cell r="Y238">
            <v>-1.3572025733287714</v>
          </cell>
          <cell r="Z238">
            <v>-0.57399213116676384</v>
          </cell>
          <cell r="AA238">
            <v>-0.57399213116676384</v>
          </cell>
          <cell r="AB238">
            <v>0.28298656305701536</v>
          </cell>
          <cell r="AC238">
            <v>0.28298656305701536</v>
          </cell>
        </row>
        <row r="239">
          <cell r="V239">
            <v>0.14634761344164116</v>
          </cell>
          <cell r="W239">
            <v>0.37516820479365232</v>
          </cell>
          <cell r="X239">
            <v>-1.0522274095119521</v>
          </cell>
          <cell r="Y239">
            <v>-0.31819581168781702</v>
          </cell>
          <cell r="Z239">
            <v>-1.0522274095119521</v>
          </cell>
          <cell r="AA239">
            <v>-1.0522274095119521</v>
          </cell>
          <cell r="AB239">
            <v>0.14634761344164113</v>
          </cell>
          <cell r="AC239">
            <v>0.14634761344164113</v>
          </cell>
        </row>
        <row r="240">
          <cell r="V240">
            <v>0.22580833140734213</v>
          </cell>
          <cell r="W240">
            <v>0.55443936874014121</v>
          </cell>
          <cell r="X240">
            <v>-0.75272253914693066</v>
          </cell>
          <cell r="Y240">
            <v>0.13688554775400288</v>
          </cell>
          <cell r="Z240">
            <v>-0.75272253914693066</v>
          </cell>
          <cell r="AA240">
            <v>-0.75272253914693066</v>
          </cell>
          <cell r="AB240">
            <v>0.22580833140734224</v>
          </cell>
          <cell r="AC240">
            <v>0.22580833140734224</v>
          </cell>
        </row>
        <row r="241">
          <cell r="V241">
            <v>2.1023375485106244E-2</v>
          </cell>
          <cell r="W241">
            <v>0.33653857991502356</v>
          </cell>
          <cell r="X241">
            <v>-2.0330571350709299</v>
          </cell>
          <cell r="Y241">
            <v>-0.42192856439920595</v>
          </cell>
          <cell r="Z241">
            <v>-2.0330571350709299</v>
          </cell>
          <cell r="AA241">
            <v>-2.0330571350709299</v>
          </cell>
          <cell r="AB241">
            <v>2.1023375485106254E-2</v>
          </cell>
          <cell r="AC241">
            <v>2.1023375485106254E-2</v>
          </cell>
        </row>
        <row r="242">
          <cell r="V242">
            <v>0.91564101369328854</v>
          </cell>
          <cell r="W242">
            <v>0.16766976970940672</v>
          </cell>
          <cell r="X242">
            <v>1.3763349001397671</v>
          </cell>
          <cell r="Y242">
            <v>-0.96341452608310219</v>
          </cell>
          <cell r="Z242">
            <v>1.3763349001397671</v>
          </cell>
          <cell r="AA242">
            <v>1.3763349001397671</v>
          </cell>
          <cell r="AB242">
            <v>0.91564101369328876</v>
          </cell>
          <cell r="AC242">
            <v>0.91564101369328876</v>
          </cell>
        </row>
        <row r="243">
          <cell r="V243">
            <v>0.27773905213688399</v>
          </cell>
          <cell r="W243">
            <v>0.90641627104249434</v>
          </cell>
          <cell r="X243">
            <v>-0.58957129011718679</v>
          </cell>
          <cell r="Y243">
            <v>1.3190049491030618</v>
          </cell>
          <cell r="Z243">
            <v>-0.58957129011718679</v>
          </cell>
          <cell r="AA243">
            <v>-0.58957129011718679</v>
          </cell>
          <cell r="AB243">
            <v>0.27773905213688393</v>
          </cell>
          <cell r="AC243">
            <v>0.27773905213688393</v>
          </cell>
        </row>
        <row r="244">
          <cell r="V244">
            <v>0.64519386155053704</v>
          </cell>
          <cell r="W244">
            <v>0.18379695368195204</v>
          </cell>
          <cell r="X244">
            <v>0.37237686440576095</v>
          </cell>
          <cell r="Y244">
            <v>-0.90098949080390056</v>
          </cell>
          <cell r="Z244">
            <v>0.37237686440576095</v>
          </cell>
          <cell r="AA244">
            <v>0.37237686440576095</v>
          </cell>
          <cell r="AB244">
            <v>0.64519386155053704</v>
          </cell>
          <cell r="AC244">
            <v>0.64519386155053704</v>
          </cell>
        </row>
        <row r="245">
          <cell r="V245">
            <v>0.64501150604307467</v>
          </cell>
          <cell r="W245">
            <v>0.830798253490038</v>
          </cell>
          <cell r="X245">
            <v>0.37188699553334897</v>
          </cell>
          <cell r="Y245">
            <v>0.95732449989455082</v>
          </cell>
          <cell r="Z245">
            <v>0.37188699553334897</v>
          </cell>
          <cell r="AA245">
            <v>0.37188699553334897</v>
          </cell>
          <cell r="AB245">
            <v>0.64501150604307478</v>
          </cell>
          <cell r="AC245">
            <v>0.64501150604307478</v>
          </cell>
        </row>
        <row r="246">
          <cell r="V246">
            <v>0.68395138672300804</v>
          </cell>
          <cell r="W246">
            <v>0.12164741373804733</v>
          </cell>
          <cell r="X246">
            <v>0.47877707608176168</v>
          </cell>
          <cell r="Y246">
            <v>-1.1667908885373419</v>
          </cell>
          <cell r="Z246">
            <v>0.47877707608176168</v>
          </cell>
          <cell r="AA246">
            <v>0.47877707608176168</v>
          </cell>
          <cell r="AB246">
            <v>0.68395138672300815</v>
          </cell>
          <cell r="AC246">
            <v>0.68395138672300815</v>
          </cell>
        </row>
        <row r="247">
          <cell r="V247">
            <v>0.5230549183219444</v>
          </cell>
          <cell r="W247">
            <v>0.88861589571721089</v>
          </cell>
          <cell r="X247">
            <v>5.7822314697058216E-2</v>
          </cell>
          <cell r="Y247">
            <v>1.219200219772659</v>
          </cell>
          <cell r="Z247">
            <v>5.7822314697058216E-2</v>
          </cell>
          <cell r="AA247">
            <v>5.7822314697058216E-2</v>
          </cell>
          <cell r="AB247">
            <v>0.5230549183219444</v>
          </cell>
          <cell r="AC247">
            <v>0.5230549183219444</v>
          </cell>
        </row>
        <row r="248">
          <cell r="V248">
            <v>0.44637703388798855</v>
          </cell>
          <cell r="W248">
            <v>0.72719182651186853</v>
          </cell>
          <cell r="X248">
            <v>-0.13482015773950709</v>
          </cell>
          <cell r="Y248">
            <v>0.60434191159863893</v>
          </cell>
          <cell r="Z248">
            <v>-0.13482015773950709</v>
          </cell>
          <cell r="AA248">
            <v>-0.13482015773950709</v>
          </cell>
          <cell r="AB248">
            <v>0.44637703388798855</v>
          </cell>
          <cell r="AC248">
            <v>0.44637703388798855</v>
          </cell>
        </row>
        <row r="249">
          <cell r="V249">
            <v>0.34665846070848438</v>
          </cell>
          <cell r="W249">
            <v>0.57591090360904773</v>
          </cell>
          <cell r="X249">
            <v>-0.39435776456721761</v>
          </cell>
          <cell r="Y249">
            <v>0.19144343541563263</v>
          </cell>
          <cell r="Z249">
            <v>-0.39435776456721761</v>
          </cell>
          <cell r="AA249">
            <v>-0.39435776456721761</v>
          </cell>
          <cell r="AB249">
            <v>0.34665846070848427</v>
          </cell>
          <cell r="AC249">
            <v>0.34665846070848427</v>
          </cell>
        </row>
        <row r="250">
          <cell r="V250">
            <v>0.57153690559828008</v>
          </cell>
          <cell r="W250">
            <v>0.52711770017157722</v>
          </cell>
          <cell r="X250">
            <v>0.18028836575266929</v>
          </cell>
          <cell r="Y250">
            <v>6.8026424043543754E-2</v>
          </cell>
          <cell r="Z250">
            <v>0.18028836575266929</v>
          </cell>
          <cell r="AA250">
            <v>0.18028836575266929</v>
          </cell>
          <cell r="AB250">
            <v>0.57153690559828008</v>
          </cell>
          <cell r="AC250">
            <v>0.57153690559828008</v>
          </cell>
        </row>
        <row r="251">
          <cell r="V251">
            <v>0.22183465460258223</v>
          </cell>
          <cell r="W251">
            <v>0.95757609686589529</v>
          </cell>
          <cell r="X251">
            <v>-0.76601175267206312</v>
          </cell>
          <cell r="Y251">
            <v>1.7232252112860171</v>
          </cell>
          <cell r="Z251">
            <v>-0.76601175267206312</v>
          </cell>
          <cell r="AA251">
            <v>-0.76601175267206312</v>
          </cell>
          <cell r="AB251">
            <v>0.22183465460258223</v>
          </cell>
          <cell r="AC251">
            <v>0.22183465460258223</v>
          </cell>
        </row>
        <row r="252">
          <cell r="V252">
            <v>0.33791465969611845</v>
          </cell>
          <cell r="W252">
            <v>0.29486327075444418</v>
          </cell>
          <cell r="X252">
            <v>-0.41816112120513743</v>
          </cell>
          <cell r="Y252">
            <v>-0.539232349549854</v>
          </cell>
          <cell r="Z252">
            <v>-0.41816112120513743</v>
          </cell>
          <cell r="AA252">
            <v>-0.41816112120513743</v>
          </cell>
          <cell r="AB252">
            <v>0.33791465969611845</v>
          </cell>
          <cell r="AC252">
            <v>0.33791465969611845</v>
          </cell>
        </row>
        <row r="253">
          <cell r="V253">
            <v>0.64389637378643749</v>
          </cell>
          <cell r="W253">
            <v>0.54447846987432524</v>
          </cell>
          <cell r="X253">
            <v>0.36889330684781318</v>
          </cell>
          <cell r="Y253">
            <v>0.11172297715498052</v>
          </cell>
          <cell r="Z253">
            <v>0.36889330684781318</v>
          </cell>
          <cell r="AA253">
            <v>0.36889330684781318</v>
          </cell>
          <cell r="AB253">
            <v>0.6438963737864376</v>
          </cell>
          <cell r="AC253">
            <v>0.6438963737864376</v>
          </cell>
        </row>
        <row r="254">
          <cell r="V254">
            <v>0.64757055088111626</v>
          </cell>
          <cell r="W254">
            <v>0.93132619192662858</v>
          </cell>
          <cell r="X254">
            <v>0.37876968846497777</v>
          </cell>
          <cell r="Y254">
            <v>1.4857410953348271</v>
          </cell>
          <cell r="Z254">
            <v>0.37876968846497777</v>
          </cell>
          <cell r="AA254">
            <v>0.37876968846497777</v>
          </cell>
          <cell r="AB254">
            <v>0.64757055088111626</v>
          </cell>
          <cell r="AC254">
            <v>0.64757055088111626</v>
          </cell>
        </row>
        <row r="255">
          <cell r="V255">
            <v>0.34795156670341487</v>
          </cell>
          <cell r="W255">
            <v>0.1221658004628009</v>
          </cell>
          <cell r="X255">
            <v>-0.39085673788079978</v>
          </cell>
          <cell r="Y255">
            <v>-1.164228061755233</v>
          </cell>
          <cell r="Z255">
            <v>-0.39085673788079978</v>
          </cell>
          <cell r="AA255">
            <v>-0.39085673788079978</v>
          </cell>
          <cell r="AB255">
            <v>0.34795156670341487</v>
          </cell>
          <cell r="AC255">
            <v>0.34795156670341487</v>
          </cell>
        </row>
        <row r="256">
          <cell r="V256">
            <v>0.30692084549138277</v>
          </cell>
          <cell r="W256">
            <v>0.65095579256420733</v>
          </cell>
          <cell r="X256">
            <v>-0.50459732224829468</v>
          </cell>
          <cell r="Y256">
            <v>0.38790219341339643</v>
          </cell>
          <cell r="Z256">
            <v>-0.50459732224829468</v>
          </cell>
          <cell r="AA256">
            <v>-0.50459732224829468</v>
          </cell>
          <cell r="AB256">
            <v>0.30692084549138277</v>
          </cell>
          <cell r="AC256">
            <v>0.30692084549138277</v>
          </cell>
        </row>
        <row r="257">
          <cell r="V257">
            <v>0.9677243762678962</v>
          </cell>
          <cell r="W257">
            <v>0.2771072130532084</v>
          </cell>
          <cell r="X257">
            <v>1.8483533163062276</v>
          </cell>
          <cell r="Y257">
            <v>-0.59145674951162097</v>
          </cell>
          <cell r="Z257">
            <v>1.8483533163062276</v>
          </cell>
          <cell r="AA257">
            <v>1.8483533163062276</v>
          </cell>
          <cell r="AB257">
            <v>0.9677243762678962</v>
          </cell>
          <cell r="AC257">
            <v>0.9677243762678962</v>
          </cell>
        </row>
        <row r="258">
          <cell r="V258">
            <v>0.9366814798956612</v>
          </cell>
          <cell r="W258">
            <v>0.62194770924907361</v>
          </cell>
          <cell r="X258">
            <v>1.5274987403593221</v>
          </cell>
          <cell r="Y258">
            <v>0.31060019161420421</v>
          </cell>
          <cell r="Z258">
            <v>1.5274987403593221</v>
          </cell>
          <cell r="AA258">
            <v>1.5274987403593221</v>
          </cell>
          <cell r="AB258">
            <v>0.93668147989566131</v>
          </cell>
          <cell r="AC258">
            <v>0.93668147989566131</v>
          </cell>
        </row>
        <row r="259">
          <cell r="V259">
            <v>0.78136687324486331</v>
          </cell>
          <cell r="W259">
            <v>0.37583185060162194</v>
          </cell>
          <cell r="X259">
            <v>0.77681783380069003</v>
          </cell>
          <cell r="Y259">
            <v>-0.31644640219768733</v>
          </cell>
          <cell r="Z259">
            <v>0.77681783380069003</v>
          </cell>
          <cell r="AA259">
            <v>0.77681783380069003</v>
          </cell>
          <cell r="AB259">
            <v>0.78136687324486354</v>
          </cell>
          <cell r="AC259">
            <v>0.78136687324486354</v>
          </cell>
        </row>
        <row r="260">
          <cell r="V260">
            <v>0.94463625523903072</v>
          </cell>
          <cell r="W260">
            <v>0.30474361544376627</v>
          </cell>
          <cell r="X260">
            <v>1.5949317911739147</v>
          </cell>
          <cell r="Y260">
            <v>-0.51080553805394424</v>
          </cell>
          <cell r="Z260">
            <v>1.5949317911739147</v>
          </cell>
          <cell r="AA260">
            <v>1.5949317911739147</v>
          </cell>
          <cell r="AB260">
            <v>0.94463625523903072</v>
          </cell>
          <cell r="AC260">
            <v>0.94463625523903072</v>
          </cell>
        </row>
        <row r="261">
          <cell r="V261">
            <v>2.6920558444808451E-2</v>
          </cell>
          <cell r="W261">
            <v>0.44709593407725601</v>
          </cell>
          <cell r="X261">
            <v>-1.9281126417395342</v>
          </cell>
          <cell r="Y261">
            <v>-0.13300191228264832</v>
          </cell>
          <cell r="Z261">
            <v>-1.9281126417395342</v>
          </cell>
          <cell r="AA261">
            <v>-1.9281126417395342</v>
          </cell>
          <cell r="AB261">
            <v>2.6920558444808455E-2</v>
          </cell>
          <cell r="AC261">
            <v>2.6920558444808455E-2</v>
          </cell>
        </row>
        <row r="262">
          <cell r="V262">
            <v>0.84182308113817972</v>
          </cell>
          <cell r="W262">
            <v>7.9132722495778629E-2</v>
          </cell>
          <cell r="X262">
            <v>1.0019787881400388</v>
          </cell>
          <cell r="Y262">
            <v>-1.4109293567264931</v>
          </cell>
          <cell r="Z262">
            <v>1.0019787881400388</v>
          </cell>
          <cell r="AA262">
            <v>1.0019787881400388</v>
          </cell>
          <cell r="AB262">
            <v>0.84182308113817972</v>
          </cell>
          <cell r="AC262">
            <v>0.84182308113817972</v>
          </cell>
        </row>
        <row r="263">
          <cell r="V263">
            <v>0.90523668239324173</v>
          </cell>
          <cell r="W263">
            <v>6.7524563105790469E-2</v>
          </cell>
          <cell r="X263">
            <v>1.3119807337554417</v>
          </cell>
          <cell r="Y263">
            <v>-1.4944841324381086</v>
          </cell>
          <cell r="Z263">
            <v>1.3119807337554417</v>
          </cell>
          <cell r="AA263">
            <v>1.3119807337554417</v>
          </cell>
          <cell r="AB263">
            <v>0.90523668239324173</v>
          </cell>
          <cell r="AC263">
            <v>0.90523668239324173</v>
          </cell>
        </row>
        <row r="264">
          <cell r="V264">
            <v>0.94304213474075116</v>
          </cell>
          <cell r="W264">
            <v>0.89402257559837328</v>
          </cell>
          <cell r="X264">
            <v>1.5808351707315054</v>
          </cell>
          <cell r="Y264">
            <v>1.2482081262365812</v>
          </cell>
          <cell r="Z264">
            <v>1.5808351707315054</v>
          </cell>
          <cell r="AA264">
            <v>1.5808351707315054</v>
          </cell>
          <cell r="AB264">
            <v>0.94304213474075116</v>
          </cell>
          <cell r="AC264">
            <v>0.94304213474075116</v>
          </cell>
        </row>
        <row r="265">
          <cell r="V265">
            <v>0.58564483262205702</v>
          </cell>
          <cell r="W265">
            <v>0.37575776383415849</v>
          </cell>
          <cell r="X265">
            <v>0.21635590523204573</v>
          </cell>
          <cell r="Y265">
            <v>-0.31664165117183529</v>
          </cell>
          <cell r="Z265">
            <v>0.21635590523204573</v>
          </cell>
          <cell r="AA265">
            <v>0.21635590523204573</v>
          </cell>
          <cell r="AB265">
            <v>0.58564483262205702</v>
          </cell>
          <cell r="AC265">
            <v>0.58564483262205702</v>
          </cell>
        </row>
        <row r="266">
          <cell r="V266">
            <v>0.46487790125179185</v>
          </cell>
          <cell r="W266">
            <v>0.19607081514985969</v>
          </cell>
          <cell r="X266">
            <v>-8.8152081376707075E-2</v>
          </cell>
          <cell r="Y266">
            <v>-0.85573996269669139</v>
          </cell>
          <cell r="Z266">
            <v>-8.8152081376707075E-2</v>
          </cell>
          <cell r="AA266">
            <v>-8.8152081376707075E-2</v>
          </cell>
          <cell r="AB266">
            <v>0.46487790125179185</v>
          </cell>
          <cell r="AC266">
            <v>0.46487790125179185</v>
          </cell>
        </row>
        <row r="267">
          <cell r="V267">
            <v>0.55196927559614894</v>
          </cell>
          <cell r="W267">
            <v>0.9223599076687089</v>
          </cell>
          <cell r="X267">
            <v>0.13063829307427302</v>
          </cell>
          <cell r="Y267">
            <v>1.421125820997343</v>
          </cell>
          <cell r="Z267">
            <v>0.13063829307427302</v>
          </cell>
          <cell r="AA267">
            <v>0.13063829307427302</v>
          </cell>
          <cell r="AB267">
            <v>0.55196927559614894</v>
          </cell>
          <cell r="AC267">
            <v>0.55196927559614894</v>
          </cell>
        </row>
        <row r="268">
          <cell r="V268">
            <v>0.13132307863352766</v>
          </cell>
          <cell r="W268">
            <v>0.17927081732423322</v>
          </cell>
          <cell r="X268">
            <v>-1.1201586593519695</v>
          </cell>
          <cell r="Y268">
            <v>-0.91814752899550423</v>
          </cell>
          <cell r="Z268">
            <v>-1.1201586593519695</v>
          </cell>
          <cell r="AA268">
            <v>-1.1201586593519695</v>
          </cell>
          <cell r="AB268">
            <v>0.1313230786335276</v>
          </cell>
          <cell r="AC268">
            <v>0.1313230786335276</v>
          </cell>
        </row>
        <row r="269">
          <cell r="V269">
            <v>0.80208445405605633</v>
          </cell>
          <cell r="W269">
            <v>0.65623290877967633</v>
          </cell>
          <cell r="X269">
            <v>0.84909022016589897</v>
          </cell>
          <cell r="Y269">
            <v>0.40220361438418473</v>
          </cell>
          <cell r="Z269">
            <v>0.84909022016589897</v>
          </cell>
          <cell r="AA269">
            <v>0.84909022016589897</v>
          </cell>
          <cell r="AB269">
            <v>0.80208445405605644</v>
          </cell>
          <cell r="AC269">
            <v>0.80208445405605644</v>
          </cell>
        </row>
        <row r="270">
          <cell r="V270">
            <v>0.56439986008071441</v>
          </cell>
          <cell r="W270">
            <v>0.50777420305951371</v>
          </cell>
          <cell r="X270">
            <v>0.16213406659304699</v>
          </cell>
          <cell r="Y270">
            <v>1.9488270715237982E-2</v>
          </cell>
          <cell r="Z270">
            <v>0.16213406659304699</v>
          </cell>
          <cell r="AA270">
            <v>0.16213406659304699</v>
          </cell>
          <cell r="AB270">
            <v>0.56439986008071441</v>
          </cell>
          <cell r="AC270">
            <v>0.56439986008071441</v>
          </cell>
        </row>
        <row r="271">
          <cell r="V271">
            <v>0.61292267740198625</v>
          </cell>
          <cell r="W271">
            <v>0.20113448544355472</v>
          </cell>
          <cell r="X271">
            <v>0.28694472366089835</v>
          </cell>
          <cell r="Y271">
            <v>-0.8375758321816148</v>
          </cell>
          <cell r="Z271">
            <v>0.28694472366089835</v>
          </cell>
          <cell r="AA271">
            <v>0.28694472366089835</v>
          </cell>
          <cell r="AB271">
            <v>0.61292267740198625</v>
          </cell>
          <cell r="AC271">
            <v>0.61292267740198625</v>
          </cell>
        </row>
        <row r="272">
          <cell r="V272">
            <v>0.37799299099002059</v>
          </cell>
          <cell r="W272">
            <v>0.21455005289791496</v>
          </cell>
          <cell r="X272">
            <v>-0.31075618354438361</v>
          </cell>
          <cell r="Y272">
            <v>-0.79073250134185313</v>
          </cell>
          <cell r="Z272">
            <v>-0.31075618354438361</v>
          </cell>
          <cell r="AA272">
            <v>-0.31075618354438361</v>
          </cell>
          <cell r="AB272">
            <v>0.37799299099002054</v>
          </cell>
          <cell r="AC272">
            <v>0.37799299099002054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7"/>
  <sheetViews>
    <sheetView showGridLines="0" workbookViewId="0">
      <selection activeCell="C16" sqref="C16"/>
    </sheetView>
  </sheetViews>
  <sheetFormatPr baseColWidth="10" defaultRowHeight="15" x14ac:dyDescent="0.25"/>
  <cols>
    <col min="1" max="1" width="6.5703125" customWidth="1"/>
    <col min="2" max="2" width="21.5703125" bestFit="1" customWidth="1"/>
  </cols>
  <sheetData>
    <row r="3" spans="2:14" x14ac:dyDescent="0.25">
      <c r="B3" s="19" t="s">
        <v>5</v>
      </c>
      <c r="E3" s="20" t="s">
        <v>0</v>
      </c>
      <c r="F3" s="20" t="s">
        <v>16</v>
      </c>
      <c r="G3" s="20" t="s">
        <v>17</v>
      </c>
      <c r="H3" s="20" t="s">
        <v>18</v>
      </c>
      <c r="I3" s="20" t="s">
        <v>1</v>
      </c>
      <c r="J3" s="20" t="s">
        <v>19</v>
      </c>
      <c r="K3" s="20" t="s">
        <v>20</v>
      </c>
      <c r="L3" s="20" t="s">
        <v>2</v>
      </c>
      <c r="M3" s="20" t="s">
        <v>3</v>
      </c>
      <c r="N3" s="20" t="s">
        <v>4</v>
      </c>
    </row>
    <row r="4" spans="2:14" x14ac:dyDescent="0.25">
      <c r="B4" s="13" t="s">
        <v>6</v>
      </c>
      <c r="C4" s="8">
        <v>0.01</v>
      </c>
      <c r="E4" s="7">
        <v>0</v>
      </c>
      <c r="F4">
        <f>EXP(-$C$4*E4)</f>
        <v>1</v>
      </c>
      <c r="G4">
        <f t="shared" ref="G4:G35" si="0">EXP(-$C$6*(E4-$E$4))</f>
        <v>1</v>
      </c>
      <c r="H4">
        <f>1*EXP(-$C$6*(E4-E4))</f>
        <v>1</v>
      </c>
      <c r="I4">
        <f>(1-$C$9)*F4*(G4-1)</f>
        <v>0</v>
      </c>
      <c r="J4">
        <f t="shared" ref="J4:J35" si="1">EXP(-$C$7*(E4-$E$4))</f>
        <v>1</v>
      </c>
      <c r="K4">
        <f t="shared" ref="K4:K35" si="2">EXP(-$C$8*(E4-$E$4))</f>
        <v>1</v>
      </c>
      <c r="L4">
        <f>(1-$C$10)*F4*(1-J4)</f>
        <v>0</v>
      </c>
      <c r="M4">
        <f>(1-$C$11)*F4*(1-K4)*J4</f>
        <v>0</v>
      </c>
      <c r="N4">
        <f>L4+M4</f>
        <v>0</v>
      </c>
    </row>
    <row r="5" spans="2:14" x14ac:dyDescent="0.25">
      <c r="B5" s="14" t="s">
        <v>7</v>
      </c>
      <c r="C5" s="9">
        <v>5</v>
      </c>
      <c r="E5" s="7">
        <f>E4+$C$14</f>
        <v>8.3333333333333329E-2</v>
      </c>
      <c r="F5">
        <f t="shared" ref="F5:F36" si="3">EXP(-$C$4*(E5-$E$4))</f>
        <v>0.99916701379245831</v>
      </c>
      <c r="G5">
        <f t="shared" si="0"/>
        <v>0.99750312239746008</v>
      </c>
      <c r="H5">
        <f t="shared" ref="H5:H36" si="4">G4*EXP(-$C$6*(E5-E4))</f>
        <v>0.99750312239746008</v>
      </c>
      <c r="I5">
        <f>(1-$C$9)*F5*(G4-G5)</f>
        <v>1.7463584165545558E-3</v>
      </c>
      <c r="J5">
        <f t="shared" si="1"/>
        <v>0.99875078092458092</v>
      </c>
      <c r="K5">
        <f t="shared" si="2"/>
        <v>0.99876742690964582</v>
      </c>
      <c r="L5">
        <f>(1-$C$10)*F5*(J4-J5)</f>
        <v>6.1160746164794016E-4</v>
      </c>
      <c r="M5">
        <f>(1-$C$11)*F5*(K4-K5)*J5</f>
        <v>5.5350355623637695E-4</v>
      </c>
      <c r="N5">
        <f t="shared" ref="N5:N64" si="5">L5+M5</f>
        <v>1.1651110178843172E-3</v>
      </c>
    </row>
    <row r="6" spans="2:14" x14ac:dyDescent="0.25">
      <c r="B6" s="14" t="s">
        <v>8</v>
      </c>
      <c r="C6" s="10">
        <v>0.03</v>
      </c>
      <c r="E6" s="7">
        <f t="shared" ref="E6:E64" si="6">E5+$C$14</f>
        <v>0.16666666666666666</v>
      </c>
      <c r="F6">
        <f t="shared" si="3"/>
        <v>0.99833472145093871</v>
      </c>
      <c r="G6">
        <f t="shared" si="0"/>
        <v>0.99501247919268232</v>
      </c>
      <c r="H6">
        <f t="shared" si="4"/>
        <v>0.99501247919268221</v>
      </c>
      <c r="I6">
        <f t="shared" ref="I6:I64" si="7">(1-$C$9)*F6*(G5-G6)</f>
        <v>1.7405469130528381E-3</v>
      </c>
      <c r="J6">
        <f t="shared" si="1"/>
        <v>0.99750312239746008</v>
      </c>
      <c r="K6">
        <f t="shared" si="2"/>
        <v>0.99753637305571463</v>
      </c>
      <c r="L6">
        <f t="shared" ref="L6:L64" si="8">(1-$C$10)*F6*(J5-J6)</f>
        <v>6.1033460578814136E-4</v>
      </c>
      <c r="M6">
        <f t="shared" ref="M6:M64" si="9">(1-$C$11)*F6*(K5-K6)*J6</f>
        <v>5.5167081042508607E-4</v>
      </c>
      <c r="N6">
        <f t="shared" si="5"/>
        <v>1.1620054162132273E-3</v>
      </c>
    </row>
    <row r="7" spans="2:14" x14ac:dyDescent="0.25">
      <c r="B7" s="14" t="s">
        <v>9</v>
      </c>
      <c r="C7" s="11">
        <v>1.4999999999999999E-2</v>
      </c>
      <c r="E7" s="7">
        <f t="shared" si="6"/>
        <v>0.25</v>
      </c>
      <c r="F7">
        <f t="shared" si="3"/>
        <v>0.99750312239746008</v>
      </c>
      <c r="G7">
        <f t="shared" si="0"/>
        <v>0.99252805481913842</v>
      </c>
      <c r="H7">
        <f t="shared" si="4"/>
        <v>0.99252805481913842</v>
      </c>
      <c r="I7">
        <f t="shared" si="7"/>
        <v>1.7347547489792777E-3</v>
      </c>
      <c r="J7">
        <f t="shared" si="1"/>
        <v>0.99625702246917103</v>
      </c>
      <c r="K7">
        <f t="shared" si="2"/>
        <v>0.99630683656563657</v>
      </c>
      <c r="L7">
        <f t="shared" si="8"/>
        <v>6.0906439895091699E-4</v>
      </c>
      <c r="M7">
        <f t="shared" si="9"/>
        <v>5.4984413315148969E-4</v>
      </c>
      <c r="N7">
        <f t="shared" si="5"/>
        <v>1.1589085321024066E-3</v>
      </c>
    </row>
    <row r="8" spans="2:14" x14ac:dyDescent="0.25">
      <c r="B8" s="14" t="s">
        <v>10</v>
      </c>
      <c r="C8" s="11">
        <v>1.4800000000000001E-2</v>
      </c>
      <c r="E8" s="7">
        <f t="shared" si="6"/>
        <v>0.33333333333333331</v>
      </c>
      <c r="F8">
        <f t="shared" si="3"/>
        <v>0.99667221605452327</v>
      </c>
      <c r="G8">
        <f t="shared" si="0"/>
        <v>0.99004983374916811</v>
      </c>
      <c r="H8">
        <f t="shared" si="4"/>
        <v>0.990049833749168</v>
      </c>
      <c r="I8">
        <f t="shared" si="7"/>
        <v>1.7289818599762242E-3</v>
      </c>
      <c r="J8">
        <f t="shared" si="1"/>
        <v>0.99501247919268232</v>
      </c>
      <c r="K8">
        <f t="shared" si="2"/>
        <v>0.99507881556914979</v>
      </c>
      <c r="L8">
        <f t="shared" si="8"/>
        <v>6.0779683562334121E-4</v>
      </c>
      <c r="M8">
        <f t="shared" si="9"/>
        <v>5.4802350432162832E-4</v>
      </c>
      <c r="N8">
        <f t="shared" si="5"/>
        <v>1.1558203399449694E-3</v>
      </c>
    </row>
    <row r="9" spans="2:14" x14ac:dyDescent="0.25">
      <c r="B9" s="14" t="s">
        <v>11</v>
      </c>
      <c r="C9" s="10">
        <v>0.3</v>
      </c>
      <c r="E9" s="7">
        <f t="shared" si="6"/>
        <v>0.41666666666666663</v>
      </c>
      <c r="F9">
        <f t="shared" si="3"/>
        <v>0.99584200184510996</v>
      </c>
      <c r="G9">
        <f t="shared" si="0"/>
        <v>0.98757780049388144</v>
      </c>
      <c r="H9">
        <f t="shared" si="4"/>
        <v>0.98757780049388144</v>
      </c>
      <c r="I9">
        <f t="shared" si="7"/>
        <v>1.7232281819006495E-3</v>
      </c>
      <c r="J9">
        <f t="shared" si="1"/>
        <v>0.9937694906233947</v>
      </c>
      <c r="K9">
        <f t="shared" si="2"/>
        <v>0.99385230819829773</v>
      </c>
      <c r="L9">
        <f t="shared" si="8"/>
        <v>6.0653191030388533E-4</v>
      </c>
      <c r="M9">
        <f t="shared" si="9"/>
        <v>5.4620890390804624E-4</v>
      </c>
      <c r="N9">
        <f t="shared" si="5"/>
        <v>1.1527408142119316E-3</v>
      </c>
    </row>
    <row r="10" spans="2:14" x14ac:dyDescent="0.25">
      <c r="B10" s="14" t="s">
        <v>12</v>
      </c>
      <c r="C10" s="10">
        <v>0.51</v>
      </c>
      <c r="E10" s="7">
        <f t="shared" si="6"/>
        <v>0.49999999999999994</v>
      </c>
      <c r="F10">
        <f t="shared" si="3"/>
        <v>0.99501247919268232</v>
      </c>
      <c r="G10">
        <f t="shared" si="0"/>
        <v>0.98511193960306265</v>
      </c>
      <c r="H10">
        <f t="shared" si="4"/>
        <v>0.98511193960306265</v>
      </c>
      <c r="I10">
        <f t="shared" si="7"/>
        <v>1.717493650822519E-3</v>
      </c>
      <c r="J10">
        <f t="shared" si="1"/>
        <v>0.99252805481913842</v>
      </c>
      <c r="K10">
        <f t="shared" si="2"/>
        <v>0.99262731258742609</v>
      </c>
      <c r="L10">
        <f t="shared" si="8"/>
        <v>6.0526961750228809E-4</v>
      </c>
      <c r="M10">
        <f t="shared" si="9"/>
        <v>5.4440031194967172E-4</v>
      </c>
      <c r="N10">
        <f t="shared" si="5"/>
        <v>1.1496699294519597E-3</v>
      </c>
    </row>
    <row r="11" spans="2:14" x14ac:dyDescent="0.25">
      <c r="B11" s="14" t="s">
        <v>13</v>
      </c>
      <c r="C11" s="10">
        <v>0.55000000000000004</v>
      </c>
      <c r="E11" s="7">
        <f t="shared" si="6"/>
        <v>0.58333333333333326</v>
      </c>
      <c r="F11">
        <f t="shared" si="3"/>
        <v>0.99418364752118304</v>
      </c>
      <c r="G11">
        <f t="shared" si="0"/>
        <v>0.9826522356650732</v>
      </c>
      <c r="H11">
        <f t="shared" si="4"/>
        <v>0.98265223566507309</v>
      </c>
      <c r="I11">
        <f t="shared" si="7"/>
        <v>1.7117782030247938E-3</v>
      </c>
      <c r="J11">
        <f t="shared" si="1"/>
        <v>0.99128816984016976</v>
      </c>
      <c r="K11">
        <f t="shared" si="2"/>
        <v>0.99140382687318018</v>
      </c>
      <c r="L11">
        <f t="shared" si="8"/>
        <v>6.0400995173991244E-4</v>
      </c>
      <c r="M11">
        <f t="shared" si="9"/>
        <v>5.4259770855145017E-4</v>
      </c>
      <c r="N11">
        <f t="shared" si="5"/>
        <v>1.1466076602913626E-3</v>
      </c>
    </row>
    <row r="12" spans="2:14" x14ac:dyDescent="0.25">
      <c r="B12" s="15" t="s">
        <v>14</v>
      </c>
      <c r="C12" s="12">
        <v>0</v>
      </c>
      <c r="E12" s="7">
        <f t="shared" si="6"/>
        <v>0.66666666666666663</v>
      </c>
      <c r="F12">
        <f t="shared" si="3"/>
        <v>0.99335550625503444</v>
      </c>
      <c r="G12">
        <f t="shared" si="0"/>
        <v>0.98019867330675525</v>
      </c>
      <c r="H12">
        <f t="shared" si="4"/>
        <v>0.98019867330675525</v>
      </c>
      <c r="I12">
        <f t="shared" si="7"/>
        <v>1.7060817750026572E-3</v>
      </c>
      <c r="J12">
        <f t="shared" si="1"/>
        <v>0.99004983374916811</v>
      </c>
      <c r="K12">
        <f t="shared" si="2"/>
        <v>0.99018184919450203</v>
      </c>
      <c r="L12">
        <f t="shared" si="8"/>
        <v>6.0275290754950746E-4</v>
      </c>
      <c r="M12">
        <f t="shared" si="9"/>
        <v>5.4080107388422647E-4</v>
      </c>
      <c r="N12">
        <f t="shared" si="5"/>
        <v>1.143553981433734E-3</v>
      </c>
    </row>
    <row r="13" spans="2:14" x14ac:dyDescent="0.25">
      <c r="E13" s="7">
        <f t="shared" si="6"/>
        <v>0.75</v>
      </c>
      <c r="F13">
        <f t="shared" si="3"/>
        <v>0.99252805481913842</v>
      </c>
      <c r="G13">
        <f t="shared" si="0"/>
        <v>0.97775123719333634</v>
      </c>
      <c r="H13">
        <f t="shared" si="4"/>
        <v>0.97775123719333623</v>
      </c>
      <c r="I13">
        <f t="shared" si="7"/>
        <v>1.7004043034620484E-3</v>
      </c>
      <c r="J13">
        <f t="shared" si="1"/>
        <v>0.98881304461123309</v>
      </c>
      <c r="K13">
        <f t="shared" si="2"/>
        <v>0.98896137769262771</v>
      </c>
      <c r="L13">
        <f t="shared" si="8"/>
        <v>6.0149847947507781E-4</v>
      </c>
      <c r="M13">
        <f t="shared" si="9"/>
        <v>5.3901038818442951E-4</v>
      </c>
      <c r="N13">
        <f t="shared" si="5"/>
        <v>1.1405088676595073E-3</v>
      </c>
    </row>
    <row r="14" spans="2:14" x14ac:dyDescent="0.25">
      <c r="B14" s="17" t="s">
        <v>15</v>
      </c>
      <c r="C14" s="16">
        <f>1/12</f>
        <v>8.3333333333333329E-2</v>
      </c>
      <c r="E14" s="7">
        <f t="shared" si="6"/>
        <v>0.83333333333333337</v>
      </c>
      <c r="F14">
        <f t="shared" si="3"/>
        <v>0.99170129263887596</v>
      </c>
      <c r="G14">
        <f t="shared" si="0"/>
        <v>0.97530991202833262</v>
      </c>
      <c r="H14">
        <f t="shared" si="4"/>
        <v>0.97530991202833262</v>
      </c>
      <c r="I14">
        <f t="shared" si="7"/>
        <v>1.6947457253202092E-3</v>
      </c>
      <c r="J14">
        <f t="shared" si="1"/>
        <v>0.98757780049388144</v>
      </c>
      <c r="K14">
        <f t="shared" si="2"/>
        <v>0.98774241051108413</v>
      </c>
      <c r="L14">
        <f t="shared" si="8"/>
        <v>6.0024666207207861E-4</v>
      </c>
      <c r="M14">
        <f t="shared" si="9"/>
        <v>5.3722563175410238E-4</v>
      </c>
      <c r="N14">
        <f t="shared" si="5"/>
        <v>1.1374722938261809E-3</v>
      </c>
    </row>
    <row r="15" spans="2:14" x14ac:dyDescent="0.25">
      <c r="E15" s="7">
        <f t="shared" si="6"/>
        <v>0.91666666666666674</v>
      </c>
      <c r="F15">
        <f t="shared" si="3"/>
        <v>0.99087521914010657</v>
      </c>
      <c r="G15">
        <f t="shared" si="0"/>
        <v>0.972874682553454</v>
      </c>
      <c r="H15">
        <f t="shared" si="4"/>
        <v>0.97287468255345388</v>
      </c>
      <c r="I15">
        <f t="shared" si="7"/>
        <v>1.6891059777037591E-3</v>
      </c>
      <c r="J15">
        <f t="shared" si="1"/>
        <v>0.98634409946704404</v>
      </c>
      <c r="K15">
        <f t="shared" si="2"/>
        <v>0.9865249457956865</v>
      </c>
      <c r="L15">
        <f t="shared" si="8"/>
        <v>5.9899744990723135E-4</v>
      </c>
      <c r="M15">
        <f t="shared" si="9"/>
        <v>5.3544678496039158E-4</v>
      </c>
      <c r="N15">
        <f t="shared" si="5"/>
        <v>1.1344442348676228E-3</v>
      </c>
    </row>
    <row r="16" spans="2:14" x14ac:dyDescent="0.25">
      <c r="B16" s="13" t="s">
        <v>21</v>
      </c>
      <c r="C16" s="18">
        <f>C18-C17</f>
        <v>-3.0430702717352931E-2</v>
      </c>
      <c r="E16" s="7">
        <f t="shared" si="6"/>
        <v>1</v>
      </c>
      <c r="F16">
        <f t="shared" si="3"/>
        <v>0.99004983374916811</v>
      </c>
      <c r="G16">
        <f t="shared" si="0"/>
        <v>0.97044553354850815</v>
      </c>
      <c r="H16">
        <f t="shared" si="4"/>
        <v>0.97044553354850815</v>
      </c>
      <c r="I16">
        <f t="shared" si="7"/>
        <v>1.6834849979490108E-3</v>
      </c>
      <c r="J16">
        <f t="shared" si="1"/>
        <v>0.98511193960306265</v>
      </c>
      <c r="K16">
        <f t="shared" si="2"/>
        <v>0.98530898169453562</v>
      </c>
      <c r="L16">
        <f t="shared" si="8"/>
        <v>5.9775083755871799E-4</v>
      </c>
      <c r="M16">
        <f t="shared" si="9"/>
        <v>5.3367382823538362E-4</v>
      </c>
      <c r="N16">
        <f t="shared" si="5"/>
        <v>1.1314246657941015E-3</v>
      </c>
    </row>
    <row r="17" spans="2:14" x14ac:dyDescent="0.25">
      <c r="B17" s="14" t="s">
        <v>22</v>
      </c>
      <c r="C17" s="9">
        <f>SUM(I4:I64)</f>
        <v>9.5126690978558276E-2</v>
      </c>
      <c r="E17" s="7">
        <f t="shared" si="6"/>
        <v>1.0833333333333333</v>
      </c>
      <c r="F17">
        <f t="shared" si="3"/>
        <v>0.98922513589287608</v>
      </c>
      <c r="G17">
        <f t="shared" si="0"/>
        <v>0.96802244983130603</v>
      </c>
      <c r="H17">
        <f t="shared" si="4"/>
        <v>0.96802244983130603</v>
      </c>
      <c r="I17">
        <f t="shared" si="7"/>
        <v>1.6778827236003603E-3</v>
      </c>
      <c r="J17">
        <f t="shared" si="1"/>
        <v>0.9838813189766874</v>
      </c>
      <c r="K17">
        <f t="shared" si="2"/>
        <v>0.98409451635801459</v>
      </c>
      <c r="L17">
        <f t="shared" si="8"/>
        <v>5.9650681961572773E-4</v>
      </c>
      <c r="M17">
        <f t="shared" si="9"/>
        <v>5.3190674207618258E-4</v>
      </c>
      <c r="N17">
        <f t="shared" si="5"/>
        <v>1.1284135616919104E-3</v>
      </c>
    </row>
    <row r="18" spans="2:14" x14ac:dyDescent="0.25">
      <c r="B18" s="15" t="s">
        <v>23</v>
      </c>
      <c r="C18" s="4">
        <f>SUM(N4:N64)</f>
        <v>6.4695988261205345E-2</v>
      </c>
      <c r="E18" s="7">
        <f t="shared" si="6"/>
        <v>1.1666666666666665</v>
      </c>
      <c r="F18">
        <f t="shared" si="3"/>
        <v>0.98840112499852384</v>
      </c>
      <c r="G18">
        <f t="shared" si="0"/>
        <v>0.96560541625756646</v>
      </c>
      <c r="H18">
        <f t="shared" si="4"/>
        <v>0.96560541625756646</v>
      </c>
      <c r="I18">
        <f t="shared" si="7"/>
        <v>1.6722990924103744E-3</v>
      </c>
      <c r="J18">
        <f t="shared" si="1"/>
        <v>0.9826522356650732</v>
      </c>
      <c r="K18">
        <f t="shared" si="2"/>
        <v>0.98288154793878657</v>
      </c>
      <c r="L18">
        <f t="shared" si="8"/>
        <v>5.9526539067902872E-4</v>
      </c>
      <c r="M18">
        <f t="shared" si="9"/>
        <v>5.3014550704421075E-4</v>
      </c>
      <c r="N18">
        <f t="shared" si="5"/>
        <v>1.1254108977232394E-3</v>
      </c>
    </row>
    <row r="19" spans="2:14" x14ac:dyDescent="0.25">
      <c r="E19" s="7">
        <f t="shared" si="6"/>
        <v>1.2499999999999998</v>
      </c>
      <c r="F19">
        <f t="shared" si="3"/>
        <v>0.98757780049388144</v>
      </c>
      <c r="G19">
        <f t="shared" si="0"/>
        <v>0.96319441772082182</v>
      </c>
      <c r="H19">
        <f t="shared" si="4"/>
        <v>0.96319441772082171</v>
      </c>
      <c r="I19">
        <f t="shared" si="7"/>
        <v>1.666734042338571E-3</v>
      </c>
      <c r="J19">
        <f t="shared" si="1"/>
        <v>0.98142468774777714</v>
      </c>
      <c r="K19">
        <f t="shared" si="2"/>
        <v>0.98167007459179145</v>
      </c>
      <c r="L19">
        <f t="shared" si="8"/>
        <v>5.94026545360407E-4</v>
      </c>
      <c r="M19">
        <f t="shared" si="9"/>
        <v>5.2839010376548221E-4</v>
      </c>
      <c r="N19">
        <f t="shared" si="5"/>
        <v>1.1224166491258891E-3</v>
      </c>
    </row>
    <row r="20" spans="2:14" x14ac:dyDescent="0.25">
      <c r="E20" s="7">
        <f t="shared" si="6"/>
        <v>1.333333333333333</v>
      </c>
      <c r="F20">
        <f t="shared" si="3"/>
        <v>0.98675516180719569</v>
      </c>
      <c r="G20">
        <f t="shared" si="0"/>
        <v>0.96078943915232318</v>
      </c>
      <c r="H20">
        <f t="shared" si="4"/>
        <v>0.96078943915232318</v>
      </c>
      <c r="I20">
        <f t="shared" si="7"/>
        <v>1.6611875115511987E-3</v>
      </c>
      <c r="J20">
        <f t="shared" si="1"/>
        <v>0.98019867330675536</v>
      </c>
      <c r="K20">
        <f t="shared" si="2"/>
        <v>0.98046009447424365</v>
      </c>
      <c r="L20">
        <f t="shared" si="8"/>
        <v>5.9279027828291466E-4</v>
      </c>
      <c r="M20">
        <f t="shared" si="9"/>
        <v>5.2664051292990578E-4</v>
      </c>
      <c r="N20">
        <f t="shared" si="5"/>
        <v>1.1194307912128203E-3</v>
      </c>
    </row>
    <row r="21" spans="2:14" x14ac:dyDescent="0.25">
      <c r="E21" s="7">
        <f t="shared" si="6"/>
        <v>1.4166666666666663</v>
      </c>
      <c r="F21">
        <f t="shared" si="3"/>
        <v>0.98593320836718978</v>
      </c>
      <c r="G21">
        <f t="shared" si="0"/>
        <v>0.95839046552094698</v>
      </c>
      <c r="H21">
        <f t="shared" si="4"/>
        <v>0.95839046552094687</v>
      </c>
      <c r="I21">
        <f t="shared" si="7"/>
        <v>1.6556594384197175E-3</v>
      </c>
      <c r="J21">
        <f t="shared" si="1"/>
        <v>0.97897419042636002</v>
      </c>
      <c r="K21">
        <f t="shared" si="2"/>
        <v>0.97925160574562853</v>
      </c>
      <c r="L21">
        <f t="shared" si="8"/>
        <v>5.9155658408084849E-4</v>
      </c>
      <c r="M21">
        <f t="shared" si="9"/>
        <v>5.2489671529165637E-4</v>
      </c>
      <c r="N21">
        <f t="shared" si="5"/>
        <v>1.116453299372505E-3</v>
      </c>
    </row>
    <row r="22" spans="2:14" x14ac:dyDescent="0.25">
      <c r="E22" s="7">
        <f t="shared" si="6"/>
        <v>1.4999999999999996</v>
      </c>
      <c r="F22">
        <f t="shared" si="3"/>
        <v>0.98511193960306265</v>
      </c>
      <c r="G22">
        <f t="shared" si="0"/>
        <v>0.95599748183309996</v>
      </c>
      <c r="H22">
        <f t="shared" si="4"/>
        <v>0.95599748183309996</v>
      </c>
      <c r="I22">
        <f t="shared" si="7"/>
        <v>1.650149761521425E-3</v>
      </c>
      <c r="J22">
        <f t="shared" si="1"/>
        <v>0.97775123719333634</v>
      </c>
      <c r="K22">
        <f t="shared" si="2"/>
        <v>0.9780446065677002</v>
      </c>
      <c r="L22">
        <f t="shared" si="8"/>
        <v>5.9032545739962008E-4</v>
      </c>
      <c r="M22">
        <f t="shared" si="9"/>
        <v>5.2315869166838253E-4</v>
      </c>
      <c r="N22">
        <f t="shared" si="5"/>
        <v>1.1134841490680026E-3</v>
      </c>
    </row>
    <row r="23" spans="2:14" x14ac:dyDescent="0.25">
      <c r="E23" s="7">
        <f t="shared" si="6"/>
        <v>1.5833333333333328</v>
      </c>
      <c r="F23">
        <f t="shared" si="3"/>
        <v>0.98429135494448872</v>
      </c>
      <c r="G23">
        <f t="shared" si="0"/>
        <v>0.95361047313262637</v>
      </c>
      <c r="H23">
        <f t="shared" si="4"/>
        <v>0.95361047313262637</v>
      </c>
      <c r="I23">
        <f t="shared" si="7"/>
        <v>1.6446584196374045E-3</v>
      </c>
      <c r="J23">
        <f t="shared" si="1"/>
        <v>0.97652981169681985</v>
      </c>
      <c r="K23">
        <f t="shared" si="2"/>
        <v>0.97683909510447886</v>
      </c>
      <c r="L23">
        <f t="shared" si="8"/>
        <v>5.890968928956822E-4</v>
      </c>
      <c r="M23">
        <f t="shared" si="9"/>
        <v>5.2142642294119299E-4</v>
      </c>
      <c r="N23">
        <f t="shared" si="5"/>
        <v>1.1105233158368753E-3</v>
      </c>
    </row>
    <row r="24" spans="2:14" x14ac:dyDescent="0.25">
      <c r="E24" s="7">
        <f t="shared" si="6"/>
        <v>1.6666666666666661</v>
      </c>
      <c r="F24">
        <f t="shared" si="3"/>
        <v>0.98347145382161749</v>
      </c>
      <c r="G24">
        <f t="shared" si="0"/>
        <v>0.95122942450071402</v>
      </c>
      <c r="H24">
        <f t="shared" si="4"/>
        <v>0.95122942450071402</v>
      </c>
      <c r="I24">
        <f t="shared" si="7"/>
        <v>1.6391853517527702E-3</v>
      </c>
      <c r="J24">
        <f t="shared" si="1"/>
        <v>0.97530991202833273</v>
      </c>
      <c r="K24">
        <f t="shared" si="2"/>
        <v>0.9756350695222471</v>
      </c>
      <c r="L24">
        <f t="shared" si="8"/>
        <v>5.8787088523693475E-4</v>
      </c>
      <c r="M24">
        <f t="shared" si="9"/>
        <v>5.196998900548782E-4</v>
      </c>
      <c r="N24">
        <f t="shared" si="5"/>
        <v>1.1075707752918129E-3</v>
      </c>
    </row>
    <row r="25" spans="2:14" x14ac:dyDescent="0.25">
      <c r="E25" s="7">
        <f t="shared" si="6"/>
        <v>1.7499999999999993</v>
      </c>
      <c r="F25">
        <f t="shared" si="3"/>
        <v>0.9826522356650732</v>
      </c>
      <c r="G25">
        <f t="shared" si="0"/>
        <v>0.94885432105580125</v>
      </c>
      <c r="H25">
        <f t="shared" si="4"/>
        <v>0.94885432105580125</v>
      </c>
      <c r="I25">
        <f t="shared" si="7"/>
        <v>1.6337304970555405E-3</v>
      </c>
      <c r="J25">
        <f t="shared" si="1"/>
        <v>0.97409153628178158</v>
      </c>
      <c r="K25">
        <f t="shared" si="2"/>
        <v>0.97443252798954805</v>
      </c>
      <c r="L25">
        <f t="shared" si="8"/>
        <v>5.8664742910200819E-4</v>
      </c>
      <c r="M25">
        <f t="shared" si="9"/>
        <v>5.1797907401693484E-4</v>
      </c>
      <c r="N25">
        <f t="shared" si="5"/>
        <v>1.104626503118943E-3</v>
      </c>
    </row>
    <row r="26" spans="2:14" x14ac:dyDescent="0.25">
      <c r="E26" s="7">
        <f t="shared" si="6"/>
        <v>1.8333333333333326</v>
      </c>
      <c r="F26">
        <f t="shared" si="3"/>
        <v>0.98183369990595426</v>
      </c>
      <c r="G26">
        <f t="shared" si="0"/>
        <v>0.94648514795348393</v>
      </c>
      <c r="H26">
        <f t="shared" si="4"/>
        <v>0.94648514795348382</v>
      </c>
      <c r="I26">
        <f t="shared" si="7"/>
        <v>1.6282937949361198E-3</v>
      </c>
      <c r="J26">
        <f t="shared" si="1"/>
        <v>0.972874682553454</v>
      </c>
      <c r="K26">
        <f t="shared" si="2"/>
        <v>0.97323146867718224</v>
      </c>
      <c r="L26">
        <f t="shared" si="8"/>
        <v>5.8542651918083049E-4</v>
      </c>
      <c r="M26">
        <f t="shared" si="9"/>
        <v>5.162639558978859E-4</v>
      </c>
      <c r="N26">
        <f t="shared" si="5"/>
        <v>1.1016904750787164E-3</v>
      </c>
    </row>
    <row r="27" spans="2:14" x14ac:dyDescent="0.25">
      <c r="E27" s="7">
        <f t="shared" si="6"/>
        <v>1.9166666666666659</v>
      </c>
      <c r="F27">
        <f t="shared" si="3"/>
        <v>0.98101584597583302</v>
      </c>
      <c r="G27">
        <f t="shared" si="0"/>
        <v>0.94412189038642225</v>
      </c>
      <c r="H27">
        <f t="shared" si="4"/>
        <v>0.94412189038642225</v>
      </c>
      <c r="I27">
        <f t="shared" si="7"/>
        <v>1.6228751849868641E-3</v>
      </c>
      <c r="J27">
        <f t="shared" si="1"/>
        <v>0.97165934894201589</v>
      </c>
      <c r="K27">
        <f t="shared" si="2"/>
        <v>0.97203188975820487</v>
      </c>
      <c r="L27">
        <f t="shared" si="8"/>
        <v>5.8420815017423146E-4</v>
      </c>
      <c r="M27">
        <f t="shared" si="9"/>
        <v>5.1455451683093056E-4</v>
      </c>
      <c r="N27">
        <f t="shared" si="5"/>
        <v>1.0987626670051621E-3</v>
      </c>
    </row>
    <row r="28" spans="2:14" x14ac:dyDescent="0.25">
      <c r="E28" s="7">
        <f t="shared" si="6"/>
        <v>1.9999999999999991</v>
      </c>
      <c r="F28">
        <f t="shared" si="3"/>
        <v>0.98019867330675536</v>
      </c>
      <c r="G28">
        <f t="shared" si="0"/>
        <v>0.94176453358424872</v>
      </c>
      <c r="H28">
        <f t="shared" si="4"/>
        <v>0.94176453358424872</v>
      </c>
      <c r="I28">
        <f t="shared" si="7"/>
        <v>1.6174746070008025E-3</v>
      </c>
      <c r="J28">
        <f t="shared" si="1"/>
        <v>0.97044553354850815</v>
      </c>
      <c r="K28">
        <f t="shared" si="2"/>
        <v>0.97083378940792275</v>
      </c>
      <c r="L28">
        <f t="shared" si="8"/>
        <v>5.8299231679424281E-4</v>
      </c>
      <c r="M28">
        <f t="shared" si="9"/>
        <v>5.1285073801183266E-4</v>
      </c>
      <c r="N28">
        <f t="shared" si="5"/>
        <v>1.0958430548060755E-3</v>
      </c>
    </row>
    <row r="29" spans="2:14" x14ac:dyDescent="0.25">
      <c r="E29" s="7">
        <f t="shared" si="6"/>
        <v>2.0833333333333326</v>
      </c>
      <c r="F29">
        <f t="shared" si="3"/>
        <v>0.97938218133124022</v>
      </c>
      <c r="G29">
        <f t="shared" si="0"/>
        <v>0.93941306281347581</v>
      </c>
      <c r="H29">
        <f t="shared" si="4"/>
        <v>0.93941306281347581</v>
      </c>
      <c r="I29">
        <f t="shared" si="7"/>
        <v>1.6120920009713589E-3</v>
      </c>
      <c r="J29">
        <f t="shared" si="1"/>
        <v>0.96923323447634413</v>
      </c>
      <c r="K29">
        <f t="shared" si="2"/>
        <v>0.96963716580389192</v>
      </c>
      <c r="L29">
        <f t="shared" si="8"/>
        <v>5.8177901376370213E-4</v>
      </c>
      <c r="M29">
        <f t="shared" si="9"/>
        <v>5.1115260069847757E-4</v>
      </c>
      <c r="N29">
        <f t="shared" si="5"/>
        <v>1.0929316144621796E-3</v>
      </c>
    </row>
    <row r="30" spans="2:14" x14ac:dyDescent="0.25">
      <c r="E30" s="7">
        <f t="shared" si="6"/>
        <v>2.1666666666666661</v>
      </c>
      <c r="F30">
        <f t="shared" si="3"/>
        <v>0.97856636948227915</v>
      </c>
      <c r="G30">
        <f t="shared" si="0"/>
        <v>0.93706746337740343</v>
      </c>
      <c r="H30">
        <f t="shared" si="4"/>
        <v>0.93706746337740343</v>
      </c>
      <c r="I30">
        <f t="shared" si="7"/>
        <v>1.6067273070919186E-3</v>
      </c>
      <c r="J30">
        <f t="shared" si="1"/>
        <v>0.96802244983130603</v>
      </c>
      <c r="K30">
        <f t="shared" si="2"/>
        <v>0.96844201712591471</v>
      </c>
      <c r="L30">
        <f t="shared" si="8"/>
        <v>5.80568235816713E-4</v>
      </c>
      <c r="M30">
        <f t="shared" si="9"/>
        <v>5.0946008621085778E-4</v>
      </c>
      <c r="N30">
        <f t="shared" si="5"/>
        <v>1.0900283220275707E-3</v>
      </c>
    </row>
    <row r="31" spans="2:14" x14ac:dyDescent="0.25">
      <c r="E31" s="7">
        <f t="shared" si="6"/>
        <v>2.2499999999999996</v>
      </c>
      <c r="F31">
        <f t="shared" si="3"/>
        <v>0.97775123719333634</v>
      </c>
      <c r="G31">
        <f t="shared" si="0"/>
        <v>0.9347277206160276</v>
      </c>
      <c r="H31">
        <f t="shared" si="4"/>
        <v>0.93472772061602749</v>
      </c>
      <c r="I31">
        <f t="shared" si="7"/>
        <v>1.601380465754559E-3</v>
      </c>
      <c r="J31">
        <f t="shared" si="1"/>
        <v>0.96681317772154285</v>
      </c>
      <c r="K31">
        <f t="shared" si="2"/>
        <v>0.96724834155603689</v>
      </c>
      <c r="L31">
        <f t="shared" si="8"/>
        <v>5.793599776979301E-4</v>
      </c>
      <c r="M31">
        <f t="shared" si="9"/>
        <v>5.0777317593086926E-4</v>
      </c>
      <c r="N31">
        <f t="shared" si="5"/>
        <v>1.0871331536287995E-3</v>
      </c>
    </row>
    <row r="32" spans="2:14" x14ac:dyDescent="0.25">
      <c r="E32" s="7">
        <f t="shared" si="6"/>
        <v>2.333333333333333</v>
      </c>
      <c r="F32">
        <f t="shared" si="3"/>
        <v>0.97693678389834759</v>
      </c>
      <c r="G32">
        <f t="shared" si="0"/>
        <v>0.93239381990594827</v>
      </c>
      <c r="H32">
        <f t="shared" si="4"/>
        <v>0.93239381990594827</v>
      </c>
      <c r="I32">
        <f t="shared" si="7"/>
        <v>1.5960514175500781E-3</v>
      </c>
      <c r="J32">
        <f t="shared" si="1"/>
        <v>0.96560541625756646</v>
      </c>
      <c r="K32">
        <f t="shared" si="2"/>
        <v>0.96605613727854511</v>
      </c>
      <c r="L32">
        <f t="shared" si="8"/>
        <v>5.7815423416339115E-4</v>
      </c>
      <c r="M32">
        <f t="shared" si="9"/>
        <v>5.0609185130196519E-4</v>
      </c>
      <c r="N32">
        <f t="shared" si="5"/>
        <v>1.0842460854653562E-3</v>
      </c>
    </row>
    <row r="33" spans="5:14" x14ac:dyDescent="0.25">
      <c r="E33" s="7">
        <f t="shared" si="6"/>
        <v>2.4166666666666665</v>
      </c>
      <c r="F33">
        <f t="shared" si="3"/>
        <v>0.97612300903172011</v>
      </c>
      <c r="G33">
        <f t="shared" si="0"/>
        <v>0.93006574666027853</v>
      </c>
      <c r="H33">
        <f t="shared" si="4"/>
        <v>0.93006574666027853</v>
      </c>
      <c r="I33">
        <f t="shared" si="7"/>
        <v>1.5907401032665782E-3</v>
      </c>
      <c r="J33">
        <f t="shared" si="1"/>
        <v>0.96439916355224953</v>
      </c>
      <c r="K33">
        <f t="shared" si="2"/>
        <v>0.96486540247996411</v>
      </c>
      <c r="L33">
        <f t="shared" si="8"/>
        <v>5.7695099997964337E-4</v>
      </c>
      <c r="M33">
        <f t="shared" si="9"/>
        <v>5.0441609382904874E-4</v>
      </c>
      <c r="N33">
        <f t="shared" si="5"/>
        <v>1.0813670938086921E-3</v>
      </c>
    </row>
    <row r="34" spans="5:14" x14ac:dyDescent="0.25">
      <c r="E34" s="7">
        <f t="shared" si="6"/>
        <v>2.5</v>
      </c>
      <c r="F34">
        <f t="shared" si="3"/>
        <v>0.97530991202833262</v>
      </c>
      <c r="G34">
        <f t="shared" si="0"/>
        <v>0.92774348632855286</v>
      </c>
      <c r="H34">
        <f t="shared" si="4"/>
        <v>0.92774348632855286</v>
      </c>
      <c r="I34">
        <f t="shared" si="7"/>
        <v>1.5854464638895729E-3</v>
      </c>
      <c r="J34">
        <f t="shared" si="1"/>
        <v>0.96319441772082182</v>
      </c>
      <c r="K34">
        <f t="shared" si="2"/>
        <v>0.9636761353490535</v>
      </c>
      <c r="L34">
        <f t="shared" si="8"/>
        <v>5.7575026992446828E-4</v>
      </c>
      <c r="M34">
        <f t="shared" si="9"/>
        <v>5.0274588507845874E-4</v>
      </c>
      <c r="N34">
        <f t="shared" si="5"/>
        <v>1.0784961550029271E-3</v>
      </c>
    </row>
    <row r="35" spans="5:14" x14ac:dyDescent="0.25">
      <c r="E35" s="7">
        <f t="shared" si="6"/>
        <v>2.5833333333333335</v>
      </c>
      <c r="F35">
        <f t="shared" si="3"/>
        <v>0.97449749232353444</v>
      </c>
      <c r="G35">
        <f t="shared" si="0"/>
        <v>0.92542702439663682</v>
      </c>
      <c r="H35">
        <f t="shared" si="4"/>
        <v>0.92542702439663682</v>
      </c>
      <c r="I35">
        <f t="shared" si="7"/>
        <v>1.580170440600575E-3</v>
      </c>
      <c r="J35">
        <f t="shared" si="1"/>
        <v>0.96199117688086766</v>
      </c>
      <c r="K35">
        <f t="shared" si="2"/>
        <v>0.96248833407680567</v>
      </c>
      <c r="L35">
        <f t="shared" si="8"/>
        <v>5.745520387863283E-4</v>
      </c>
      <c r="M35">
        <f t="shared" si="9"/>
        <v>5.010812066772979E-4</v>
      </c>
      <c r="N35">
        <f t="shared" si="5"/>
        <v>1.0756332454636263E-3</v>
      </c>
    </row>
    <row r="36" spans="5:14" x14ac:dyDescent="0.25">
      <c r="E36" s="7">
        <f t="shared" si="6"/>
        <v>2.666666666666667</v>
      </c>
      <c r="F36">
        <f t="shared" si="3"/>
        <v>0.973685749353145</v>
      </c>
      <c r="G36">
        <f t="shared" ref="G36:G64" si="10">EXP(-$C$6*(E36-$E$4))</f>
        <v>0.92311634638663576</v>
      </c>
      <c r="H36">
        <f t="shared" si="4"/>
        <v>0.92311634638663564</v>
      </c>
      <c r="I36">
        <f t="shared" si="7"/>
        <v>1.5749119747772052E-3</v>
      </c>
      <c r="J36">
        <f t="shared" ref="J36:J64" si="11">EXP(-$C$7*(E36-$E$4))</f>
        <v>0.96078943915232318</v>
      </c>
      <c r="K36">
        <f t="shared" ref="K36:K64" si="12">EXP(-$C$8*(E36-$E$4))</f>
        <v>0.96130199685644269</v>
      </c>
      <c r="L36">
        <f t="shared" si="8"/>
        <v>5.7335630136445283E-4</v>
      </c>
      <c r="M36">
        <f t="shared" si="9"/>
        <v>4.9942204031365564E-4</v>
      </c>
      <c r="N36">
        <f t="shared" si="5"/>
        <v>1.0727783416781085E-3</v>
      </c>
    </row>
    <row r="37" spans="5:14" x14ac:dyDescent="0.25">
      <c r="E37" s="7">
        <f t="shared" si="6"/>
        <v>2.7500000000000004</v>
      </c>
      <c r="F37">
        <f t="shared" ref="F37:F64" si="13">EXP(-$C$4*(E37-$E$4))</f>
        <v>0.972874682553454</v>
      </c>
      <c r="G37">
        <f t="shared" si="10"/>
        <v>0.92081143785680453</v>
      </c>
      <c r="H37">
        <f t="shared" ref="H37:H64" si="14">G36*EXP(-$C$6*(E37-E36))</f>
        <v>0.92081143785680453</v>
      </c>
      <c r="I37">
        <f t="shared" si="7"/>
        <v>1.5696710079920136E-3</v>
      </c>
      <c r="J37">
        <f t="shared" si="11"/>
        <v>0.95958920265747283</v>
      </c>
      <c r="K37">
        <f t="shared" si="12"/>
        <v>0.96011712188341369</v>
      </c>
      <c r="L37">
        <f t="shared" si="8"/>
        <v>5.7216305246913558E-4</v>
      </c>
      <c r="M37">
        <f t="shared" si="9"/>
        <v>4.9776836773617332E-4</v>
      </c>
      <c r="N37">
        <f t="shared" si="5"/>
        <v>1.069931420205309E-3</v>
      </c>
    </row>
    <row r="38" spans="5:14" x14ac:dyDescent="0.25">
      <c r="E38" s="7">
        <f t="shared" si="6"/>
        <v>2.8333333333333339</v>
      </c>
      <c r="F38">
        <f t="shared" si="13"/>
        <v>0.97206429136122052</v>
      </c>
      <c r="G38">
        <f t="shared" si="10"/>
        <v>0.91851228440145738</v>
      </c>
      <c r="H38">
        <f t="shared" si="14"/>
        <v>0.91851228440145727</v>
      </c>
      <c r="I38">
        <f t="shared" si="7"/>
        <v>1.5644474820119083E-3</v>
      </c>
      <c r="J38">
        <f t="shared" si="11"/>
        <v>0.95839046552094687</v>
      </c>
      <c r="K38">
        <f t="shared" si="12"/>
        <v>0.95893370735539174</v>
      </c>
      <c r="L38">
        <f t="shared" si="8"/>
        <v>5.7097228692128935E-4</v>
      </c>
      <c r="M38">
        <f t="shared" si="9"/>
        <v>4.9612017075412499E-4</v>
      </c>
      <c r="N38">
        <f t="shared" si="5"/>
        <v>1.0670924576754144E-3</v>
      </c>
    </row>
    <row r="39" spans="5:14" x14ac:dyDescent="0.25">
      <c r="E39" s="7">
        <f t="shared" si="6"/>
        <v>2.9166666666666674</v>
      </c>
      <c r="F39">
        <f t="shared" si="13"/>
        <v>0.97125457521367287</v>
      </c>
      <c r="G39">
        <f t="shared" si="10"/>
        <v>0.91621887165087756</v>
      </c>
      <c r="H39">
        <f t="shared" si="14"/>
        <v>0.91621887165087756</v>
      </c>
      <c r="I39">
        <f t="shared" si="7"/>
        <v>1.5592413387978136E-3</v>
      </c>
      <c r="J39">
        <f t="shared" si="11"/>
        <v>0.95719322586971833</v>
      </c>
      <c r="K39">
        <f t="shared" si="12"/>
        <v>0.95775175147227187</v>
      </c>
      <c r="L39">
        <f t="shared" si="8"/>
        <v>5.6978399955263752E-4</v>
      </c>
      <c r="M39">
        <f t="shared" si="9"/>
        <v>4.9447743123665912E-4</v>
      </c>
      <c r="N39">
        <f t="shared" si="5"/>
        <v>1.0642614307892965E-3</v>
      </c>
    </row>
    <row r="40" spans="5:14" x14ac:dyDescent="0.25">
      <c r="E40" s="7">
        <f t="shared" si="6"/>
        <v>3.0000000000000009</v>
      </c>
      <c r="F40">
        <f t="shared" si="13"/>
        <v>0.97044553354850815</v>
      </c>
      <c r="G40">
        <f t="shared" si="10"/>
        <v>0.91393118527122819</v>
      </c>
      <c r="H40">
        <f t="shared" si="14"/>
        <v>0.91393118527122807</v>
      </c>
      <c r="I40">
        <f t="shared" si="7"/>
        <v>1.5540525205033472E-3</v>
      </c>
      <c r="J40">
        <f t="shared" si="11"/>
        <v>0.95599748183309985</v>
      </c>
      <c r="K40">
        <f t="shared" si="12"/>
        <v>0.95657125243616759</v>
      </c>
      <c r="L40">
        <f t="shared" si="8"/>
        <v>5.6859818520579939E-4</v>
      </c>
      <c r="M40">
        <f t="shared" si="9"/>
        <v>4.9284013111329961E-4</v>
      </c>
      <c r="N40">
        <f t="shared" si="5"/>
        <v>1.061438316319099E-3</v>
      </c>
    </row>
    <row r="41" spans="5:14" x14ac:dyDescent="0.25">
      <c r="E41" s="7">
        <f t="shared" si="6"/>
        <v>3.0833333333333344</v>
      </c>
      <c r="F41">
        <f t="shared" si="13"/>
        <v>0.96963716580389192</v>
      </c>
      <c r="G41">
        <f t="shared" si="10"/>
        <v>0.91164921096446172</v>
      </c>
      <c r="H41">
        <f t="shared" si="14"/>
        <v>0.91164921096446172</v>
      </c>
      <c r="I41">
        <f t="shared" si="7"/>
        <v>1.5488809694752356E-3</v>
      </c>
      <c r="J41">
        <f t="shared" si="11"/>
        <v>0.95480323154274138</v>
      </c>
      <c r="K41">
        <f t="shared" si="12"/>
        <v>0.95539220845140826</v>
      </c>
      <c r="L41">
        <f t="shared" si="8"/>
        <v>5.6741483873379295E-4</v>
      </c>
      <c r="M41">
        <f t="shared" si="9"/>
        <v>4.9120825237332908E-4</v>
      </c>
      <c r="N41">
        <f t="shared" si="5"/>
        <v>1.0586230911071221E-3</v>
      </c>
    </row>
    <row r="42" spans="5:14" x14ac:dyDescent="0.25">
      <c r="E42" s="7">
        <f t="shared" si="6"/>
        <v>3.1666666666666679</v>
      </c>
      <c r="F42">
        <f t="shared" si="13"/>
        <v>0.96882947141845743</v>
      </c>
      <c r="G42">
        <f t="shared" si="10"/>
        <v>0.90937293446823142</v>
      </c>
      <c r="H42">
        <f t="shared" si="14"/>
        <v>0.90937293446823142</v>
      </c>
      <c r="I42">
        <f t="shared" si="7"/>
        <v>1.5437266282515422E-3</v>
      </c>
      <c r="J42">
        <f t="shared" si="11"/>
        <v>0.95361047313262626</v>
      </c>
      <c r="K42">
        <f t="shared" si="12"/>
        <v>0.95421461772453697</v>
      </c>
      <c r="L42">
        <f t="shared" si="8"/>
        <v>5.6623395500086026E-4</v>
      </c>
      <c r="M42">
        <f t="shared" si="9"/>
        <v>4.8958177706545333E-4</v>
      </c>
      <c r="N42">
        <f t="shared" si="5"/>
        <v>1.0558157320663137E-3</v>
      </c>
    </row>
    <row r="43" spans="5:14" x14ac:dyDescent="0.25">
      <c r="E43" s="7">
        <f t="shared" si="6"/>
        <v>3.2500000000000013</v>
      </c>
      <c r="F43">
        <f t="shared" si="13"/>
        <v>0.96802244983130603</v>
      </c>
      <c r="G43">
        <f t="shared" si="10"/>
        <v>0.90710234155580172</v>
      </c>
      <c r="H43">
        <f t="shared" si="14"/>
        <v>0.90710234155580172</v>
      </c>
      <c r="I43">
        <f t="shared" si="7"/>
        <v>1.5385894395618608E-3</v>
      </c>
      <c r="J43">
        <f t="shared" si="11"/>
        <v>0.9524192047390696</v>
      </c>
      <c r="K43">
        <f t="shared" si="12"/>
        <v>0.953038478464307</v>
      </c>
      <c r="L43">
        <f t="shared" si="8"/>
        <v>5.6505552888128552E-4</v>
      </c>
      <c r="M43">
        <f t="shared" si="9"/>
        <v>4.8796068729811573E-4</v>
      </c>
      <c r="N43">
        <f t="shared" si="5"/>
        <v>1.0530162161794011E-3</v>
      </c>
    </row>
    <row r="44" spans="5:14" x14ac:dyDescent="0.25">
      <c r="E44" s="7">
        <f t="shared" si="6"/>
        <v>3.3333333333333348</v>
      </c>
      <c r="F44">
        <f t="shared" si="13"/>
        <v>0.9672161004820059</v>
      </c>
      <c r="G44">
        <f t="shared" si="10"/>
        <v>0.90483741803595952</v>
      </c>
      <c r="H44">
        <f t="shared" si="14"/>
        <v>0.90483741803595952</v>
      </c>
      <c r="I44">
        <f t="shared" si="7"/>
        <v>1.5334693463262255E-3</v>
      </c>
      <c r="J44">
        <f t="shared" si="11"/>
        <v>0.95122942450071402</v>
      </c>
      <c r="K44">
        <f t="shared" si="12"/>
        <v>0.95186378888167977</v>
      </c>
      <c r="L44">
        <f t="shared" si="8"/>
        <v>5.6387955526069266E-4</v>
      </c>
      <c r="M44">
        <f t="shared" si="9"/>
        <v>4.8634496523874548E-4</v>
      </c>
      <c r="N44">
        <f t="shared" si="5"/>
        <v>1.050224520499438E-3</v>
      </c>
    </row>
    <row r="45" spans="5:14" x14ac:dyDescent="0.25">
      <c r="E45" s="7">
        <f t="shared" si="6"/>
        <v>3.4166666666666683</v>
      </c>
      <c r="F45">
        <f t="shared" si="13"/>
        <v>0.9664104228105922</v>
      </c>
      <c r="G45">
        <f t="shared" si="10"/>
        <v>0.9025781497529255</v>
      </c>
      <c r="H45">
        <f t="shared" si="14"/>
        <v>0.9025781497529255</v>
      </c>
      <c r="I45">
        <f t="shared" si="7"/>
        <v>1.5283662916546286E-3</v>
      </c>
      <c r="J45">
        <f t="shared" si="11"/>
        <v>0.95004113055852768</v>
      </c>
      <c r="K45">
        <f t="shared" si="12"/>
        <v>0.9506905471898216</v>
      </c>
      <c r="L45">
        <f t="shared" si="8"/>
        <v>5.627060290348655E-4</v>
      </c>
      <c r="M45">
        <f t="shared" si="9"/>
        <v>4.8473459311402535E-4</v>
      </c>
      <c r="N45">
        <f t="shared" si="5"/>
        <v>1.0474406221488907E-3</v>
      </c>
    </row>
    <row r="46" spans="5:14" x14ac:dyDescent="0.25">
      <c r="E46" s="7">
        <f t="shared" si="6"/>
        <v>3.5000000000000018</v>
      </c>
      <c r="F46">
        <f t="shared" si="13"/>
        <v>0.96560541625756646</v>
      </c>
      <c r="G46">
        <f t="shared" si="10"/>
        <v>0.90032452258626561</v>
      </c>
      <c r="H46">
        <f t="shared" si="14"/>
        <v>0.9003245225862655</v>
      </c>
      <c r="I46">
        <f t="shared" si="7"/>
        <v>1.5232802188463871E-3</v>
      </c>
      <c r="J46">
        <f t="shared" si="11"/>
        <v>0.94885432105580125</v>
      </c>
      <c r="K46">
        <f t="shared" si="12"/>
        <v>0.94951875160410126</v>
      </c>
      <c r="L46">
        <f t="shared" si="8"/>
        <v>5.6153494511030754E-4</v>
      </c>
      <c r="M46">
        <f t="shared" si="9"/>
        <v>4.8312955320937463E-4</v>
      </c>
      <c r="N46">
        <f t="shared" si="5"/>
        <v>1.0446644983196822E-3</v>
      </c>
    </row>
    <row r="47" spans="5:14" x14ac:dyDescent="0.25">
      <c r="E47" s="7">
        <f t="shared" si="6"/>
        <v>3.5833333333333353</v>
      </c>
      <c r="F47">
        <f t="shared" si="13"/>
        <v>0.96480108026389644</v>
      </c>
      <c r="G47">
        <f t="shared" si="10"/>
        <v>0.89807652245080249</v>
      </c>
      <c r="H47">
        <f t="shared" si="14"/>
        <v>0.89807652245080249</v>
      </c>
      <c r="I47">
        <f t="shared" si="7"/>
        <v>1.5182110713897377E-3</v>
      </c>
      <c r="J47">
        <f t="shared" si="11"/>
        <v>0.94766899413814443</v>
      </c>
      <c r="K47">
        <f t="shared" si="12"/>
        <v>0.94834840034208734</v>
      </c>
      <c r="L47">
        <f t="shared" si="8"/>
        <v>5.6036629840437832E-4</v>
      </c>
      <c r="M47">
        <f t="shared" si="9"/>
        <v>4.8152982786884793E-4</v>
      </c>
      <c r="N47">
        <f t="shared" si="5"/>
        <v>1.0418961262732263E-3</v>
      </c>
    </row>
    <row r="48" spans="5:14" x14ac:dyDescent="0.25">
      <c r="E48" s="7">
        <f t="shared" si="6"/>
        <v>3.6666666666666687</v>
      </c>
      <c r="F48">
        <f t="shared" si="13"/>
        <v>0.96399741427101526</v>
      </c>
      <c r="G48">
        <f t="shared" si="10"/>
        <v>0.89583413529652822</v>
      </c>
      <c r="H48">
        <f t="shared" si="14"/>
        <v>0.89583413529652811</v>
      </c>
      <c r="I48">
        <f t="shared" si="7"/>
        <v>1.513158792960457E-3</v>
      </c>
      <c r="J48">
        <f t="shared" si="11"/>
        <v>0.94648514795348382</v>
      </c>
      <c r="K48">
        <f t="shared" si="12"/>
        <v>0.9471794916235452</v>
      </c>
      <c r="L48">
        <f t="shared" si="8"/>
        <v>5.5920008384464242E-4</v>
      </c>
      <c r="M48">
        <f t="shared" si="9"/>
        <v>4.7993539949507961E-4</v>
      </c>
      <c r="N48">
        <f t="shared" si="5"/>
        <v>1.039135483339722E-3</v>
      </c>
    </row>
    <row r="49" spans="5:14" x14ac:dyDescent="0.25">
      <c r="E49" s="7">
        <f t="shared" si="6"/>
        <v>3.7500000000000022</v>
      </c>
      <c r="F49">
        <f t="shared" si="13"/>
        <v>0.96319441772082171</v>
      </c>
      <c r="G49">
        <f t="shared" si="10"/>
        <v>0.89359734710851557</v>
      </c>
      <c r="H49">
        <f t="shared" si="14"/>
        <v>0.89359734710851557</v>
      </c>
      <c r="I49">
        <f t="shared" si="7"/>
        <v>1.5081233274223597E-3</v>
      </c>
      <c r="J49">
        <f t="shared" si="11"/>
        <v>0.94530278065205942</v>
      </c>
      <c r="K49">
        <f t="shared" si="12"/>
        <v>0.94601202367043458</v>
      </c>
      <c r="L49">
        <f t="shared" si="8"/>
        <v>5.5803629636953236E-4</v>
      </c>
      <c r="M49">
        <f t="shared" si="9"/>
        <v>4.7834625054886301E-4</v>
      </c>
      <c r="N49">
        <f t="shared" si="5"/>
        <v>1.0363825469183953E-3</v>
      </c>
    </row>
    <row r="50" spans="5:14" x14ac:dyDescent="0.25">
      <c r="E50" s="7">
        <f t="shared" si="6"/>
        <v>3.8333333333333357</v>
      </c>
      <c r="F50">
        <f t="shared" si="13"/>
        <v>0.96239209005567916</v>
      </c>
      <c r="G50">
        <f t="shared" si="10"/>
        <v>0.89136614390683133</v>
      </c>
      <c r="H50">
        <f t="shared" si="14"/>
        <v>0.89136614390683122</v>
      </c>
      <c r="I50">
        <f t="shared" si="7"/>
        <v>1.503104618825473E-3</v>
      </c>
      <c r="J50">
        <f t="shared" si="11"/>
        <v>0.94412189038642214</v>
      </c>
      <c r="K50">
        <f t="shared" si="12"/>
        <v>0.94484599470690689</v>
      </c>
      <c r="L50">
        <f t="shared" si="8"/>
        <v>5.5687493092780333E-4</v>
      </c>
      <c r="M50">
        <f t="shared" si="9"/>
        <v>4.7676236354905044E-4</v>
      </c>
      <c r="N50">
        <f t="shared" si="5"/>
        <v>1.0336372944768537E-3</v>
      </c>
    </row>
    <row r="51" spans="5:14" x14ac:dyDescent="0.25">
      <c r="E51" s="7">
        <f t="shared" si="6"/>
        <v>3.9166666666666692</v>
      </c>
      <c r="F51">
        <f t="shared" si="13"/>
        <v>0.96159043071841566</v>
      </c>
      <c r="G51">
        <f t="shared" si="10"/>
        <v>0.88914051174644804</v>
      </c>
      <c r="H51">
        <f t="shared" si="14"/>
        <v>0.88914051174644804</v>
      </c>
      <c r="I51">
        <f t="shared" si="7"/>
        <v>1.4981026114066114E-3</v>
      </c>
      <c r="J51">
        <f t="shared" si="11"/>
        <v>0.94294247531143061</v>
      </c>
      <c r="K51">
        <f t="shared" si="12"/>
        <v>0.94368140295930214</v>
      </c>
      <c r="L51">
        <f t="shared" si="8"/>
        <v>5.5571598247887986E-4</v>
      </c>
      <c r="M51">
        <f t="shared" si="9"/>
        <v>4.7518372107254364E-4</v>
      </c>
      <c r="N51">
        <f t="shared" si="5"/>
        <v>1.0308997035514236E-3</v>
      </c>
    </row>
    <row r="52" spans="5:14" x14ac:dyDescent="0.25">
      <c r="E52" s="7">
        <f t="shared" si="6"/>
        <v>4.0000000000000027</v>
      </c>
      <c r="F52">
        <f t="shared" si="13"/>
        <v>0.96078943915232318</v>
      </c>
      <c r="G52">
        <f t="shared" si="10"/>
        <v>0.88692043671715748</v>
      </c>
      <c r="H52">
        <f t="shared" si="14"/>
        <v>0.88692043671715748</v>
      </c>
      <c r="I52">
        <f t="shared" si="7"/>
        <v>1.4931172495877066E-3</v>
      </c>
      <c r="J52">
        <f t="shared" si="11"/>
        <v>0.94176453358424872</v>
      </c>
      <c r="K52">
        <f t="shared" si="12"/>
        <v>0.94251824665614681</v>
      </c>
      <c r="L52">
        <f t="shared" si="8"/>
        <v>5.5455944599246945E-4</v>
      </c>
      <c r="M52">
        <f t="shared" si="9"/>
        <v>4.7361030575369533E-4</v>
      </c>
      <c r="N52">
        <f t="shared" si="5"/>
        <v>1.0281697517461647E-3</v>
      </c>
    </row>
    <row r="53" spans="5:14" x14ac:dyDescent="0.25">
      <c r="E53" s="7">
        <f t="shared" si="6"/>
        <v>4.0833333333333357</v>
      </c>
      <c r="F53">
        <f t="shared" si="13"/>
        <v>0.95998911480115767</v>
      </c>
      <c r="G53">
        <f t="shared" si="10"/>
        <v>0.88470590494348345</v>
      </c>
      <c r="H53">
        <f t="shared" si="14"/>
        <v>0.88470590494348345</v>
      </c>
      <c r="I53">
        <f t="shared" si="7"/>
        <v>1.4881484779758608E-3</v>
      </c>
      <c r="J53">
        <f t="shared" si="11"/>
        <v>0.94058806336434209</v>
      </c>
      <c r="K53">
        <f t="shared" si="12"/>
        <v>0.94135652402815062</v>
      </c>
      <c r="L53">
        <f t="shared" si="8"/>
        <v>5.5340531644906528E-4</v>
      </c>
      <c r="M53">
        <f t="shared" si="9"/>
        <v>4.7204210028457258E-4</v>
      </c>
      <c r="N53">
        <f t="shared" si="5"/>
        <v>1.0254474167336379E-3</v>
      </c>
    </row>
    <row r="54" spans="5:14" x14ac:dyDescent="0.25">
      <c r="E54" s="7">
        <f t="shared" si="6"/>
        <v>4.1666666666666687</v>
      </c>
      <c r="F54">
        <f t="shared" si="13"/>
        <v>0.95918945710913817</v>
      </c>
      <c r="G54">
        <f t="shared" si="10"/>
        <v>0.88249690258459534</v>
      </c>
      <c r="H54">
        <f t="shared" si="14"/>
        <v>0.88249690258459523</v>
      </c>
      <c r="I54">
        <f t="shared" si="7"/>
        <v>1.4831962413622785E-3</v>
      </c>
      <c r="J54">
        <f t="shared" si="11"/>
        <v>0.93941306281347581</v>
      </c>
      <c r="K54">
        <f t="shared" si="12"/>
        <v>0.94019623330820412</v>
      </c>
      <c r="L54">
        <f t="shared" si="8"/>
        <v>5.5225358883929845E-4</v>
      </c>
      <c r="M54">
        <f t="shared" si="9"/>
        <v>4.70479087414451E-4</v>
      </c>
      <c r="N54">
        <f t="shared" si="5"/>
        <v>1.0227326762537493E-3</v>
      </c>
    </row>
    <row r="55" spans="5:14" x14ac:dyDescent="0.25">
      <c r="E55" s="7">
        <f t="shared" si="6"/>
        <v>4.2500000000000018</v>
      </c>
      <c r="F55">
        <f t="shared" si="13"/>
        <v>0.95839046552094687</v>
      </c>
      <c r="G55">
        <f t="shared" si="10"/>
        <v>0.88029341583422105</v>
      </c>
      <c r="H55">
        <f t="shared" si="14"/>
        <v>0.88029341583422105</v>
      </c>
      <c r="I55">
        <f t="shared" si="7"/>
        <v>1.4782604847223212E-3</v>
      </c>
      <c r="J55">
        <f t="shared" si="11"/>
        <v>0.93823953009571126</v>
      </c>
      <c r="K55">
        <f t="shared" si="12"/>
        <v>0.939037372731376</v>
      </c>
      <c r="L55">
        <f t="shared" si="8"/>
        <v>5.5110425816438892E-4</v>
      </c>
      <c r="M55">
        <f t="shared" si="9"/>
        <v>4.6892124994971643E-4</v>
      </c>
      <c r="N55">
        <f t="shared" si="5"/>
        <v>1.0200255081141054E-3</v>
      </c>
    </row>
    <row r="56" spans="5:14" x14ac:dyDescent="0.25">
      <c r="E56" s="7">
        <f t="shared" si="6"/>
        <v>4.3333333333333348</v>
      </c>
      <c r="F56">
        <f t="shared" si="13"/>
        <v>0.9575921394817285</v>
      </c>
      <c r="G56">
        <f t="shared" si="10"/>
        <v>0.8780954309205613</v>
      </c>
      <c r="H56">
        <f t="shared" si="14"/>
        <v>0.87809543092056119</v>
      </c>
      <c r="I56">
        <f t="shared" si="7"/>
        <v>1.4733411532139983E-3</v>
      </c>
      <c r="J56">
        <f t="shared" si="11"/>
        <v>0.93706746337740343</v>
      </c>
      <c r="K56">
        <f t="shared" si="12"/>
        <v>0.93787994053491031</v>
      </c>
      <c r="L56">
        <f t="shared" si="8"/>
        <v>5.4995731943586405E-4</v>
      </c>
      <c r="M56">
        <f t="shared" si="9"/>
        <v>4.6736857075372322E-4</v>
      </c>
      <c r="N56">
        <f t="shared" si="5"/>
        <v>1.0173258901895873E-3</v>
      </c>
    </row>
    <row r="57" spans="5:14" x14ac:dyDescent="0.25">
      <c r="E57" s="7">
        <f t="shared" si="6"/>
        <v>4.4166666666666679</v>
      </c>
      <c r="F57">
        <f t="shared" si="13"/>
        <v>0.95679447843708998</v>
      </c>
      <c r="G57">
        <f t="shared" si="10"/>
        <v>0.87590293410620312</v>
      </c>
      <c r="H57">
        <f t="shared" si="14"/>
        <v>0.87590293410620312</v>
      </c>
      <c r="I57">
        <f t="shared" si="7"/>
        <v>1.4684381921781715E-3</v>
      </c>
      <c r="J57">
        <f t="shared" si="11"/>
        <v>0.9358968608271977</v>
      </c>
      <c r="K57">
        <f t="shared" si="12"/>
        <v>0.93672393495822404</v>
      </c>
      <c r="L57">
        <f t="shared" si="8"/>
        <v>5.4881276767579953E-4</v>
      </c>
      <c r="M57">
        <f t="shared" si="9"/>
        <v>4.6582103274647101E-4</v>
      </c>
      <c r="N57">
        <f t="shared" si="5"/>
        <v>1.0146338004222706E-3</v>
      </c>
    </row>
    <row r="58" spans="5:14" x14ac:dyDescent="0.25">
      <c r="E58" s="7">
        <f t="shared" si="6"/>
        <v>4.5000000000000009</v>
      </c>
      <c r="F58">
        <f t="shared" si="13"/>
        <v>0.95599748183309985</v>
      </c>
      <c r="G58">
        <f t="shared" si="10"/>
        <v>0.87371591168803442</v>
      </c>
      <c r="H58">
        <f t="shared" si="14"/>
        <v>0.87371591168803431</v>
      </c>
      <c r="I58">
        <f t="shared" si="7"/>
        <v>1.4635515471372728E-3</v>
      </c>
      <c r="J58">
        <f t="shared" si="11"/>
        <v>0.93472772061602749</v>
      </c>
      <c r="K58">
        <f t="shared" si="12"/>
        <v>0.93556935424290377</v>
      </c>
      <c r="L58">
        <f t="shared" si="8"/>
        <v>5.4767059791638209E-4</v>
      </c>
      <c r="M58">
        <f t="shared" si="9"/>
        <v>4.6427861890477789E-4</v>
      </c>
      <c r="N58">
        <f t="shared" si="5"/>
        <v>1.01194921682116E-3</v>
      </c>
    </row>
    <row r="59" spans="5:14" x14ac:dyDescent="0.25">
      <c r="E59" s="7">
        <f t="shared" si="6"/>
        <v>4.5833333333333339</v>
      </c>
      <c r="F59">
        <f t="shared" si="13"/>
        <v>0.95520114911628839</v>
      </c>
      <c r="G59">
        <f t="shared" si="10"/>
        <v>0.87153434999715784</v>
      </c>
      <c r="H59">
        <f t="shared" si="14"/>
        <v>0.87153434999715784</v>
      </c>
      <c r="I59">
        <f t="shared" si="7"/>
        <v>1.4586811637953654E-3</v>
      </c>
      <c r="J59">
        <f t="shared" si="11"/>
        <v>0.93356004091711098</v>
      </c>
      <c r="K59">
        <f t="shared" si="12"/>
        <v>0.93441619663270392</v>
      </c>
      <c r="L59">
        <f t="shared" si="8"/>
        <v>5.4653080520035912E-4</v>
      </c>
      <c r="M59">
        <f t="shared" si="9"/>
        <v>4.627413122614667E-4</v>
      </c>
      <c r="N59">
        <f t="shared" si="5"/>
        <v>1.0092721174618257E-3</v>
      </c>
    </row>
    <row r="60" spans="5:14" x14ac:dyDescent="0.25">
      <c r="E60" s="7">
        <f t="shared" si="6"/>
        <v>4.666666666666667</v>
      </c>
      <c r="F60">
        <f t="shared" si="13"/>
        <v>0.95440547973364664</v>
      </c>
      <c r="G60">
        <f t="shared" si="10"/>
        <v>0.86935823539880586</v>
      </c>
      <c r="H60">
        <f t="shared" si="14"/>
        <v>0.86935823539880575</v>
      </c>
      <c r="I60">
        <f t="shared" si="7"/>
        <v>1.4538269880368629E-3</v>
      </c>
      <c r="J60">
        <f t="shared" si="11"/>
        <v>0.93239381990594827</v>
      </c>
      <c r="K60">
        <f t="shared" si="12"/>
        <v>0.93326446037354327</v>
      </c>
      <c r="L60">
        <f t="shared" si="8"/>
        <v>5.4539338458075778E-4</v>
      </c>
      <c r="M60">
        <f t="shared" si="9"/>
        <v>4.6120909590585099E-4</v>
      </c>
      <c r="N60">
        <f t="shared" si="5"/>
        <v>1.0066024804866087E-3</v>
      </c>
    </row>
    <row r="61" spans="5:14" x14ac:dyDescent="0.25">
      <c r="E61" s="7">
        <f t="shared" si="6"/>
        <v>4.75</v>
      </c>
      <c r="F61">
        <f t="shared" si="13"/>
        <v>0.95361047313262637</v>
      </c>
      <c r="G61">
        <f t="shared" si="10"/>
        <v>0.86718755429225491</v>
      </c>
      <c r="H61">
        <f t="shared" si="14"/>
        <v>0.86718755429225491</v>
      </c>
      <c r="I61">
        <f t="shared" si="7"/>
        <v>1.4489889659266681E-3</v>
      </c>
      <c r="J61">
        <f t="shared" si="11"/>
        <v>0.93122905576031878</v>
      </c>
      <c r="K61">
        <f t="shared" si="12"/>
        <v>0.93211414371350287</v>
      </c>
      <c r="L61">
        <f t="shared" si="8"/>
        <v>5.4425833112081354E-4</v>
      </c>
      <c r="M61">
        <f t="shared" si="9"/>
        <v>4.5968195298301469E-4</v>
      </c>
      <c r="N61">
        <f t="shared" si="5"/>
        <v>1.0039402841038282E-3</v>
      </c>
    </row>
    <row r="62" spans="5:14" x14ac:dyDescent="0.25">
      <c r="E62" s="7">
        <f t="shared" si="6"/>
        <v>4.833333333333333</v>
      </c>
      <c r="F62">
        <f t="shared" si="13"/>
        <v>0.95281612876113964</v>
      </c>
      <c r="G62">
        <f t="shared" si="10"/>
        <v>0.8650222931107413</v>
      </c>
      <c r="H62">
        <f t="shared" si="14"/>
        <v>0.86502229311074119</v>
      </c>
      <c r="I62">
        <f t="shared" si="7"/>
        <v>1.4441670437085991E-3</v>
      </c>
      <c r="J62">
        <f t="shared" si="11"/>
        <v>0.93006574666027853</v>
      </c>
      <c r="K62">
        <f t="shared" si="12"/>
        <v>0.93096524490282306</v>
      </c>
      <c r="L62">
        <f t="shared" si="8"/>
        <v>5.4312563989395097E-4</v>
      </c>
      <c r="M62">
        <f t="shared" si="9"/>
        <v>4.5815986669398446E-4</v>
      </c>
      <c r="N62">
        <f t="shared" si="5"/>
        <v>1.0012855065879354E-3</v>
      </c>
    </row>
    <row r="63" spans="5:14" x14ac:dyDescent="0.25">
      <c r="E63" s="7">
        <f t="shared" si="6"/>
        <v>4.9166666666666661</v>
      </c>
      <c r="F63">
        <f t="shared" si="13"/>
        <v>0.95202244606755837</v>
      </c>
      <c r="G63">
        <f t="shared" si="10"/>
        <v>0.86286243832137544</v>
      </c>
      <c r="H63">
        <f t="shared" si="14"/>
        <v>0.86286243832137532</v>
      </c>
      <c r="I63">
        <f t="shared" si="7"/>
        <v>1.4393611678059765E-3</v>
      </c>
      <c r="J63">
        <f t="shared" si="11"/>
        <v>0.92890389078815649</v>
      </c>
      <c r="K63">
        <f t="shared" si="12"/>
        <v>0.92981776219390078</v>
      </c>
      <c r="L63">
        <f t="shared" si="8"/>
        <v>5.4199530598423023E-4</v>
      </c>
      <c r="M63">
        <f t="shared" si="9"/>
        <v>4.5664282029541189E-4</v>
      </c>
      <c r="N63">
        <f t="shared" si="5"/>
        <v>9.9863812627964217E-4</v>
      </c>
    </row>
    <row r="64" spans="5:14" x14ac:dyDescent="0.25">
      <c r="E64" s="7">
        <f t="shared" si="6"/>
        <v>4.9999999999999991</v>
      </c>
      <c r="F64">
        <f t="shared" si="13"/>
        <v>0.95122942450071402</v>
      </c>
      <c r="G64">
        <f t="shared" si="10"/>
        <v>0.86070797642505781</v>
      </c>
      <c r="H64">
        <f t="shared" si="14"/>
        <v>0.86070797642505781</v>
      </c>
      <c r="I64">
        <f t="shared" si="7"/>
        <v>1.4345712848200535E-3</v>
      </c>
      <c r="J64">
        <f t="shared" si="11"/>
        <v>0.92774348632855286</v>
      </c>
      <c r="K64">
        <f t="shared" si="12"/>
        <v>0.92867169384128723</v>
      </c>
      <c r="L64">
        <f t="shared" si="8"/>
        <v>5.4086732448544632E-4</v>
      </c>
      <c r="M64">
        <f t="shared" si="9"/>
        <v>4.5513079709925925E-4</v>
      </c>
      <c r="N64">
        <f t="shared" si="5"/>
        <v>9.9599812158470552E-4</v>
      </c>
    </row>
    <row r="65" spans="5:14" x14ac:dyDescent="0.25">
      <c r="E65" s="5" t="s">
        <v>25</v>
      </c>
      <c r="F65" s="1">
        <f>SUM(F4:F64)</f>
        <v>59.500308698239039</v>
      </c>
      <c r="G65" s="1">
        <f>SUM(G4:G64)</f>
        <v>56.647192437357958</v>
      </c>
      <c r="H65" s="1">
        <f>SUM(I4:I64)</f>
        <v>9.5126690978558276E-2</v>
      </c>
      <c r="I65" s="1">
        <f t="shared" ref="I65:N65" si="15">SUM(J4:J64)</f>
        <v>58.769090207041934</v>
      </c>
      <c r="J65" s="1">
        <f t="shared" si="15"/>
        <v>58.798104928192956</v>
      </c>
      <c r="K65" s="1">
        <f t="shared" si="15"/>
        <v>3.4531515512352853E-2</v>
      </c>
      <c r="L65" s="1">
        <f t="shared" si="15"/>
        <v>3.0164472748852464E-2</v>
      </c>
      <c r="M65" s="1">
        <f t="shared" si="15"/>
        <v>6.4695988261205345E-2</v>
      </c>
      <c r="N65" s="2">
        <f t="shared" si="15"/>
        <v>0</v>
      </c>
    </row>
    <row r="66" spans="5:14" x14ac:dyDescent="0.25">
      <c r="E66" s="6" t="s">
        <v>24</v>
      </c>
      <c r="F66" s="3">
        <v>59.500308698239039</v>
      </c>
      <c r="G66" s="3">
        <v>56.647192437357901</v>
      </c>
      <c r="H66" s="3">
        <v>9.5126690978559608E-2</v>
      </c>
      <c r="I66" s="3">
        <v>58.769090207042041</v>
      </c>
      <c r="J66" s="3">
        <v>58.798104928193013</v>
      </c>
      <c r="K66" s="3">
        <v>3.567145598501005E-2</v>
      </c>
      <c r="L66" s="3">
        <v>3.0164472748851295E-2</v>
      </c>
      <c r="M66" s="3">
        <v>6.5835928733861349E-2</v>
      </c>
      <c r="N66" s="4">
        <v>0</v>
      </c>
    </row>
    <row r="67" spans="5:14" x14ac:dyDescent="0.25">
      <c r="F67">
        <f>F65-F66</f>
        <v>0</v>
      </c>
      <c r="G67">
        <f t="shared" ref="G67:N67" si="16">G65-G66</f>
        <v>5.6843418860808015E-14</v>
      </c>
      <c r="H67">
        <f t="shared" si="16"/>
        <v>-1.3322676295501878E-15</v>
      </c>
      <c r="I67">
        <f t="shared" si="16"/>
        <v>-1.0658141036401503E-13</v>
      </c>
      <c r="J67">
        <f t="shared" si="16"/>
        <v>-5.6843418860808015E-14</v>
      </c>
      <c r="K67">
        <f t="shared" si="16"/>
        <v>-1.1399404726571971E-3</v>
      </c>
      <c r="L67">
        <f t="shared" si="16"/>
        <v>1.169203622808368E-15</v>
      </c>
      <c r="M67">
        <f t="shared" si="16"/>
        <v>-1.1399404726560036E-3</v>
      </c>
      <c r="N67">
        <f t="shared" si="1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20016"/>
  <sheetViews>
    <sheetView showGridLines="0" tabSelected="1" topLeftCell="L1" zoomScale="70" zoomScaleNormal="70" workbookViewId="0">
      <selection activeCell="R16" sqref="R16"/>
    </sheetView>
  </sheetViews>
  <sheetFormatPr baseColWidth="10" defaultRowHeight="15" x14ac:dyDescent="0.25"/>
  <cols>
    <col min="1" max="1" width="5.7109375" customWidth="1"/>
    <col min="2" max="2" width="31.85546875" bestFit="1" customWidth="1"/>
    <col min="3" max="3" width="16.140625" customWidth="1"/>
    <col min="16" max="16" width="15" bestFit="1" customWidth="1"/>
    <col min="17" max="17" width="15.140625" bestFit="1" customWidth="1"/>
    <col min="19" max="19" width="18.5703125" customWidth="1"/>
    <col min="20" max="20" width="16" bestFit="1" customWidth="1"/>
    <col min="28" max="28" width="22.140625" bestFit="1" customWidth="1"/>
    <col min="29" max="29" width="15.85546875" bestFit="1" customWidth="1"/>
  </cols>
  <sheetData>
    <row r="3" spans="2:29" x14ac:dyDescent="0.25">
      <c r="B3" s="19" t="s">
        <v>5</v>
      </c>
      <c r="E3" s="20" t="s">
        <v>0</v>
      </c>
      <c r="F3" s="20" t="s">
        <v>16</v>
      </c>
      <c r="G3" s="20" t="s">
        <v>17</v>
      </c>
      <c r="H3" s="20" t="s">
        <v>18</v>
      </c>
      <c r="I3" s="20" t="s">
        <v>1</v>
      </c>
      <c r="J3" s="20" t="s">
        <v>19</v>
      </c>
      <c r="K3" s="20" t="s">
        <v>20</v>
      </c>
      <c r="L3" s="20" t="s">
        <v>2</v>
      </c>
      <c r="M3" s="20" t="s">
        <v>3</v>
      </c>
      <c r="N3" s="20" t="s">
        <v>4</v>
      </c>
    </row>
    <row r="4" spans="2:29" x14ac:dyDescent="0.25">
      <c r="B4" s="13" t="s">
        <v>6</v>
      </c>
      <c r="C4" s="8">
        <v>0.01</v>
      </c>
      <c r="E4" s="23">
        <v>0</v>
      </c>
      <c r="F4">
        <f ca="1">EXP(-$C$4*E4)</f>
        <v>1</v>
      </c>
      <c r="G4">
        <f ca="1">EXP(-$C$6*(E4-$E$4))</f>
        <v>1</v>
      </c>
      <c r="H4">
        <f ca="1">1*EXP(-$C$6*(E4-E4))</f>
        <v>1</v>
      </c>
      <c r="I4">
        <f ca="1">(1-$C$9)*F4*(G4-1)</f>
        <v>0</v>
      </c>
      <c r="J4">
        <f ca="1">EXP(-$C$7*(E4-$E$4))</f>
        <v>1</v>
      </c>
      <c r="K4">
        <f ca="1">EXP(-$C$8*(E4-$E$4))</f>
        <v>1</v>
      </c>
      <c r="L4">
        <f ca="1">(1-$C$10)*F4*(1-J4)</f>
        <v>0</v>
      </c>
      <c r="M4">
        <f ca="1">(1-$C$11)*F4*(1-K4)*J4</f>
        <v>0</v>
      </c>
      <c r="N4">
        <f ca="1">L4+M4</f>
        <v>0</v>
      </c>
    </row>
    <row r="5" spans="2:29" x14ac:dyDescent="0.25">
      <c r="B5" s="14" t="s">
        <v>7</v>
      </c>
      <c r="C5" s="9">
        <v>5</v>
      </c>
      <c r="E5" s="23">
        <f ca="1">E4+$C$14</f>
        <v>8.3333333333333329E-2</v>
      </c>
      <c r="F5">
        <f t="shared" ref="F5:F64" ca="1" si="0">EXP(-$C$4*E5)</f>
        <v>0.99916701379245831</v>
      </c>
      <c r="G5">
        <f t="shared" ref="G5:G64" ca="1" si="1">EXP(-$C$6*(E5-$E$4))</f>
        <v>0.99750312239746008</v>
      </c>
      <c r="H5">
        <f ca="1">H4*EXP(-$C$6*(E5-E4))</f>
        <v>0.99750312239746008</v>
      </c>
      <c r="I5">
        <f ca="1">(1-$C$9)*F5*(G4-G5)</f>
        <v>1.7463584165545558E-3</v>
      </c>
      <c r="J5">
        <f ca="1">EXP(-$C$7*(E5-$E$4))</f>
        <v>0.99875078092458092</v>
      </c>
      <c r="K5">
        <f ca="1">EXP(-$C$8*(E5-$E$4))</f>
        <v>0.99876742690964582</v>
      </c>
      <c r="L5">
        <f ca="1">(1-$C$10)*F5*(J4-J5)</f>
        <v>6.1160746164794016E-4</v>
      </c>
      <c r="M5">
        <f ca="1">(1-$C$11)*F5*(K4-K5)*J5</f>
        <v>5.5350355623637695E-4</v>
      </c>
      <c r="N5">
        <f ca="1">L5+M5</f>
        <v>1.1651110178843172E-3</v>
      </c>
      <c r="AB5" s="13" t="s">
        <v>82</v>
      </c>
      <c r="AC5" s="39">
        <f ca="1">STDEV(Q17:Q20016)/SQRT(COUNT(Q17:Q20016))</f>
        <v>2.0553904491652395E-3</v>
      </c>
    </row>
    <row r="6" spans="2:29" x14ac:dyDescent="0.25">
      <c r="B6" s="14" t="s">
        <v>8</v>
      </c>
      <c r="C6" s="10">
        <v>0.03</v>
      </c>
      <c r="E6" s="23">
        <f t="shared" ref="E6:E64" ca="1" si="2">E5+$C$14</f>
        <v>0.16666666666666666</v>
      </c>
      <c r="F6">
        <f t="shared" ca="1" si="0"/>
        <v>0.99833472145093871</v>
      </c>
      <c r="G6">
        <f t="shared" ca="1" si="1"/>
        <v>0.99501247919268232</v>
      </c>
      <c r="H6">
        <f t="shared" ref="H6:H64" ca="1" si="3">H5*EXP(-$C$6*(E6-E5))</f>
        <v>0.99501247919268221</v>
      </c>
      <c r="I6">
        <f t="shared" ref="I6:I64" ca="1" si="4">(1-$C$9)*F6*(G5-G6)</f>
        <v>1.7405469130528381E-3</v>
      </c>
      <c r="J6">
        <f t="shared" ref="J6:J64" ca="1" si="5">EXP(-$C$7*(E6-$E$4))</f>
        <v>0.99750312239746008</v>
      </c>
      <c r="K6">
        <f t="shared" ref="K6:K64" ca="1" si="6">EXP(-$C$8*(E6-$E$4))</f>
        <v>0.99753637305571463</v>
      </c>
      <c r="L6">
        <f t="shared" ref="L6:L64" ca="1" si="7">(1-$C$10)*F6*(J5-J6)</f>
        <v>6.1033460578814136E-4</v>
      </c>
      <c r="M6">
        <f t="shared" ref="M6:M64" ca="1" si="8">(1-$C$11)*F6*(K5-K6)*J6</f>
        <v>5.5167081042508607E-4</v>
      </c>
      <c r="N6">
        <f t="shared" ref="N6:N64" ca="1" si="9">L6+M6</f>
        <v>1.1620054162132273E-3</v>
      </c>
      <c r="Q6" t="s">
        <v>67</v>
      </c>
      <c r="R6">
        <f ca="1">RAND()</f>
        <v>0.1875949326613644</v>
      </c>
      <c r="S6" t="s">
        <v>58</v>
      </c>
      <c r="T6" t="s">
        <v>59</v>
      </c>
      <c r="U6" t="s">
        <v>27</v>
      </c>
      <c r="V6" t="s">
        <v>60</v>
      </c>
      <c r="AB6" s="14" t="s">
        <v>83</v>
      </c>
      <c r="AC6" s="36">
        <v>0.01</v>
      </c>
    </row>
    <row r="7" spans="2:29" x14ac:dyDescent="0.25">
      <c r="B7" s="14" t="s">
        <v>9</v>
      </c>
      <c r="C7" s="11">
        <v>1.4999999999999999E-2</v>
      </c>
      <c r="E7" s="23">
        <f t="shared" ca="1" si="2"/>
        <v>0.25</v>
      </c>
      <c r="F7">
        <f t="shared" ca="1" si="0"/>
        <v>0.99750312239746008</v>
      </c>
      <c r="G7">
        <f t="shared" ca="1" si="1"/>
        <v>0.99252805481913842</v>
      </c>
      <c r="H7">
        <f t="shared" ca="1" si="3"/>
        <v>0.99252805481913831</v>
      </c>
      <c r="I7">
        <f t="shared" ca="1" si="4"/>
        <v>1.7347547489792777E-3</v>
      </c>
      <c r="J7">
        <f t="shared" ca="1" si="5"/>
        <v>0.99625702246917103</v>
      </c>
      <c r="K7">
        <f t="shared" ca="1" si="6"/>
        <v>0.99630683656563657</v>
      </c>
      <c r="L7">
        <f t="shared" ca="1" si="7"/>
        <v>6.0906439895091699E-4</v>
      </c>
      <c r="M7">
        <f t="shared" ca="1" si="8"/>
        <v>5.4984413315148969E-4</v>
      </c>
      <c r="N7">
        <f t="shared" ca="1" si="9"/>
        <v>1.1589085321024066E-3</v>
      </c>
      <c r="P7" t="s">
        <v>73</v>
      </c>
      <c r="Q7" t="s">
        <v>61</v>
      </c>
      <c r="R7">
        <f ca="1">-LN(R6)/$C$6</f>
        <v>55.782341805826789</v>
      </c>
      <c r="S7" t="b">
        <f ca="1">+R7&lt;=$C$5</f>
        <v>0</v>
      </c>
      <c r="T7" t="b">
        <f ca="1">S7</f>
        <v>0</v>
      </c>
      <c r="U7">
        <f ca="1">EXP(-$C$4*R7)</f>
        <v>0.57245370121837991</v>
      </c>
      <c r="V7" s="30">
        <f ca="1">1-C9</f>
        <v>0.7</v>
      </c>
      <c r="W7" s="30"/>
      <c r="X7" s="30"/>
      <c r="AB7" s="14" t="s">
        <v>84</v>
      </c>
      <c r="AC7" s="40">
        <f ca="1">NORMSINV(1-AC6/2)</f>
        <v>2.5758293035488999</v>
      </c>
    </row>
    <row r="8" spans="2:29" x14ac:dyDescent="0.25">
      <c r="B8" s="14" t="s">
        <v>10</v>
      </c>
      <c r="C8" s="11">
        <v>1.4800000000000001E-2</v>
      </c>
      <c r="E8" s="23">
        <f t="shared" ca="1" si="2"/>
        <v>0.33333333333333331</v>
      </c>
      <c r="F8">
        <f t="shared" ca="1" si="0"/>
        <v>0.99667221605452327</v>
      </c>
      <c r="G8">
        <f t="shared" ca="1" si="1"/>
        <v>0.99004983374916811</v>
      </c>
      <c r="H8">
        <f t="shared" ca="1" si="3"/>
        <v>0.99004983374916788</v>
      </c>
      <c r="I8">
        <f t="shared" ca="1" si="4"/>
        <v>1.7289818599762242E-3</v>
      </c>
      <c r="J8">
        <f t="shared" ca="1" si="5"/>
        <v>0.99501247919268232</v>
      </c>
      <c r="K8">
        <f t="shared" ca="1" si="6"/>
        <v>0.99507881556914979</v>
      </c>
      <c r="L8">
        <f t="shared" ca="1" si="7"/>
        <v>6.0779683562334121E-4</v>
      </c>
      <c r="M8">
        <f t="shared" ca="1" si="8"/>
        <v>5.4802350432162832E-4</v>
      </c>
      <c r="N8">
        <f t="shared" ca="1" si="9"/>
        <v>1.1558203399449694E-3</v>
      </c>
      <c r="S8" t="s">
        <v>67</v>
      </c>
      <c r="T8" t="s">
        <v>68</v>
      </c>
      <c r="U8" t="s">
        <v>69</v>
      </c>
      <c r="V8" s="30" t="s">
        <v>70</v>
      </c>
      <c r="W8" s="30" t="s">
        <v>65</v>
      </c>
      <c r="X8" s="30" t="s">
        <v>66</v>
      </c>
      <c r="Y8" s="30" t="s">
        <v>71</v>
      </c>
      <c r="Z8" s="30" t="s">
        <v>72</v>
      </c>
      <c r="AB8" s="14" t="s">
        <v>85</v>
      </c>
      <c r="AC8" s="40">
        <f ca="1">STDEV(Q17:Q20016)</f>
        <v>0.29067610491816093</v>
      </c>
    </row>
    <row r="9" spans="2:29" x14ac:dyDescent="0.25">
      <c r="B9" s="14" t="s">
        <v>11</v>
      </c>
      <c r="C9" s="10">
        <v>0.3</v>
      </c>
      <c r="E9" s="23">
        <f t="shared" ca="1" si="2"/>
        <v>0.41666666666666663</v>
      </c>
      <c r="F9">
        <f t="shared" ca="1" si="0"/>
        <v>0.99584200184510996</v>
      </c>
      <c r="G9">
        <f t="shared" ca="1" si="1"/>
        <v>0.98757780049388144</v>
      </c>
      <c r="H9">
        <f t="shared" ca="1" si="3"/>
        <v>0.98757780049388122</v>
      </c>
      <c r="I9">
        <f t="shared" ca="1" si="4"/>
        <v>1.7232281819006495E-3</v>
      </c>
      <c r="J9">
        <f t="shared" ca="1" si="5"/>
        <v>0.9937694906233947</v>
      </c>
      <c r="K9">
        <f t="shared" ca="1" si="6"/>
        <v>0.99385230819829773</v>
      </c>
      <c r="L9">
        <f t="shared" ca="1" si="7"/>
        <v>6.0653191030388533E-4</v>
      </c>
      <c r="M9">
        <f t="shared" ca="1" si="8"/>
        <v>5.4620890390804624E-4</v>
      </c>
      <c r="N9">
        <f t="shared" ca="1" si="9"/>
        <v>1.1527408142119316E-3</v>
      </c>
      <c r="P9" t="s">
        <v>27</v>
      </c>
      <c r="Q9" t="s">
        <v>68</v>
      </c>
      <c r="R9">
        <f ca="1">Y9</f>
        <v>0.60987604405135976</v>
      </c>
      <c r="S9">
        <f ca="1">RAND()</f>
        <v>0.60987604405135964</v>
      </c>
      <c r="T9">
        <f ca="1">RAND()</f>
        <v>0.85356391246598284</v>
      </c>
      <c r="U9">
        <f ca="1">NORMSINV(S9)</f>
        <v>0.2789959772971996</v>
      </c>
      <c r="V9">
        <f ca="1">NORMSINV(T9)</f>
        <v>1.0518417184612909</v>
      </c>
      <c r="W9">
        <f ca="1">U9</f>
        <v>0.2789959772971996</v>
      </c>
      <c r="X9">
        <f ca="1">U9*$C$12+SQRT(1-$C$12^2)*V9</f>
        <v>1.050419637596357</v>
      </c>
      <c r="Y9">
        <f ca="1">_xlfn.NORM.S.DIST(W9,TRUE)</f>
        <v>0.60987604405135976</v>
      </c>
      <c r="Z9">
        <f ca="1">_xlfn.NORM.S.DIST(X9,TRUE)</f>
        <v>0.85323738956069584</v>
      </c>
      <c r="AB9" s="14" t="s">
        <v>86</v>
      </c>
      <c r="AC9" s="40">
        <f ca="1">Q16-AC8*AC7/SQRT(COUNT(Q16:Q20016))</f>
        <v>-3.7486562587939233E-2</v>
      </c>
    </row>
    <row r="10" spans="2:29" x14ac:dyDescent="0.25">
      <c r="B10" s="14" t="s">
        <v>12</v>
      </c>
      <c r="C10" s="10">
        <v>0.51</v>
      </c>
      <c r="E10" s="23">
        <f t="shared" ca="1" si="2"/>
        <v>0.49999999999999994</v>
      </c>
      <c r="F10">
        <f t="shared" ca="1" si="0"/>
        <v>0.99501247919268232</v>
      </c>
      <c r="G10">
        <f t="shared" ca="1" si="1"/>
        <v>0.98511193960306265</v>
      </c>
      <c r="H10">
        <f t="shared" ca="1" si="3"/>
        <v>0.98511193960306243</v>
      </c>
      <c r="I10">
        <f t="shared" ca="1" si="4"/>
        <v>1.717493650822519E-3</v>
      </c>
      <c r="J10">
        <f t="shared" ca="1" si="5"/>
        <v>0.99252805481913842</v>
      </c>
      <c r="K10">
        <f t="shared" ca="1" si="6"/>
        <v>0.99262731258742609</v>
      </c>
      <c r="L10">
        <f t="shared" ca="1" si="7"/>
        <v>6.0526961750228809E-4</v>
      </c>
      <c r="M10">
        <f t="shared" ca="1" si="8"/>
        <v>5.4440031194967172E-4</v>
      </c>
      <c r="N10">
        <f t="shared" ca="1" si="9"/>
        <v>1.1496699294519597E-3</v>
      </c>
      <c r="Q10" t="s">
        <v>62</v>
      </c>
      <c r="R10">
        <f ca="1">-LN(R9)/$C$7</f>
        <v>32.966636595812908</v>
      </c>
      <c r="S10" t="b">
        <f ca="1">+R10&lt;=$C$5</f>
        <v>0</v>
      </c>
      <c r="T10" t="b">
        <f ca="1">S10</f>
        <v>0</v>
      </c>
      <c r="U10">
        <f ca="1">EXP(-$C$4*R10)</f>
        <v>0.71916363087966029</v>
      </c>
      <c r="V10" s="30">
        <f ca="1">1-C10</f>
        <v>0.49</v>
      </c>
      <c r="W10" s="30"/>
      <c r="X10" s="30"/>
      <c r="AB10" s="15" t="s">
        <v>87</v>
      </c>
      <c r="AC10" s="41">
        <f ca="1">Q16+AC8*AC7/SQRT(COUNT(Q17:Q20016))</f>
        <v>-2.6898025042961009E-2</v>
      </c>
    </row>
    <row r="11" spans="2:29" x14ac:dyDescent="0.25">
      <c r="B11" s="14" t="s">
        <v>13</v>
      </c>
      <c r="C11" s="10">
        <v>0.55000000000000004</v>
      </c>
      <c r="E11" s="23">
        <f t="shared" ca="1" si="2"/>
        <v>0.58333333333333326</v>
      </c>
      <c r="F11">
        <f t="shared" ca="1" si="0"/>
        <v>0.99418364752118304</v>
      </c>
      <c r="G11">
        <f t="shared" ca="1" si="1"/>
        <v>0.9826522356650732</v>
      </c>
      <c r="H11">
        <f t="shared" ca="1" si="3"/>
        <v>0.98265223566507287</v>
      </c>
      <c r="I11">
        <f t="shared" ca="1" si="4"/>
        <v>1.7117782030247938E-3</v>
      </c>
      <c r="J11">
        <f t="shared" ca="1" si="5"/>
        <v>0.99128816984016976</v>
      </c>
      <c r="K11">
        <f t="shared" ca="1" si="6"/>
        <v>0.99140382687318018</v>
      </c>
      <c r="L11">
        <f t="shared" ca="1" si="7"/>
        <v>6.0400995173991244E-4</v>
      </c>
      <c r="M11">
        <f t="shared" ca="1" si="8"/>
        <v>5.4259770855145017E-4</v>
      </c>
      <c r="N11">
        <f t="shared" ca="1" si="9"/>
        <v>1.1466076602913626E-3</v>
      </c>
      <c r="Q11" t="s">
        <v>74</v>
      </c>
      <c r="R11">
        <f ca="1">Z9</f>
        <v>0.85323738956069584</v>
      </c>
      <c r="AB11" s="17" t="s">
        <v>88</v>
      </c>
      <c r="AC11" s="16">
        <f ca="1">Q16</f>
        <v>-3.2192359992155369E-2</v>
      </c>
    </row>
    <row r="12" spans="2:29" x14ac:dyDescent="0.25">
      <c r="B12" s="15" t="s">
        <v>14</v>
      </c>
      <c r="C12" s="32">
        <v>0.5</v>
      </c>
      <c r="E12" s="23">
        <f t="shared" ca="1" si="2"/>
        <v>0.66666666666666663</v>
      </c>
      <c r="F12">
        <f t="shared" ca="1" si="0"/>
        <v>0.99335550625503444</v>
      </c>
      <c r="G12">
        <f t="shared" ca="1" si="1"/>
        <v>0.98019867330675525</v>
      </c>
      <c r="H12">
        <f t="shared" ca="1" si="3"/>
        <v>0.98019867330675503</v>
      </c>
      <c r="I12">
        <f t="shared" ca="1" si="4"/>
        <v>1.7060817750026572E-3</v>
      </c>
      <c r="J12">
        <f t="shared" ca="1" si="5"/>
        <v>0.99004983374916811</v>
      </c>
      <c r="K12">
        <f t="shared" ca="1" si="6"/>
        <v>0.99018184919450203</v>
      </c>
      <c r="L12">
        <f t="shared" ca="1" si="7"/>
        <v>6.0275290754950746E-4</v>
      </c>
      <c r="M12">
        <f t="shared" ca="1" si="8"/>
        <v>5.4080107388422647E-4</v>
      </c>
      <c r="N12">
        <f t="shared" ca="1" si="9"/>
        <v>1.143553981433734E-3</v>
      </c>
      <c r="P12" t="s">
        <v>28</v>
      </c>
      <c r="Q12" t="s">
        <v>63</v>
      </c>
      <c r="R12">
        <f ca="1">-LN(R11)/$C$8</f>
        <v>10.724153419350429</v>
      </c>
      <c r="S12" t="b">
        <f ca="1">+R12&lt;=$C$5</f>
        <v>0</v>
      </c>
      <c r="T12" t="b">
        <f ca="1">AND(R10&gt;R12,S12)</f>
        <v>0</v>
      </c>
      <c r="U12">
        <f ca="1">EXP(-$C$4*R12)</f>
        <v>0.89830867452386665</v>
      </c>
      <c r="V12" s="30">
        <f ca="1">1-C11</f>
        <v>0.44999999999999996</v>
      </c>
      <c r="W12" s="30"/>
      <c r="X12" s="30"/>
    </row>
    <row r="13" spans="2:29" x14ac:dyDescent="0.25">
      <c r="E13" s="23">
        <f t="shared" ca="1" si="2"/>
        <v>0.75</v>
      </c>
      <c r="F13">
        <f t="shared" ca="1" si="0"/>
        <v>0.99252805481913842</v>
      </c>
      <c r="G13">
        <f t="shared" ca="1" si="1"/>
        <v>0.97775123719333634</v>
      </c>
      <c r="H13">
        <f t="shared" ca="1" si="3"/>
        <v>0.97775123719333601</v>
      </c>
      <c r="I13">
        <f t="shared" ca="1" si="4"/>
        <v>1.7004043034620484E-3</v>
      </c>
      <c r="J13">
        <f t="shared" ca="1" si="5"/>
        <v>0.98881304461123309</v>
      </c>
      <c r="K13">
        <f t="shared" ca="1" si="6"/>
        <v>0.98896137769262771</v>
      </c>
      <c r="L13">
        <f t="shared" ca="1" si="7"/>
        <v>6.0149847947507781E-4</v>
      </c>
      <c r="M13">
        <f t="shared" ca="1" si="8"/>
        <v>5.3901038818442951E-4</v>
      </c>
      <c r="N13">
        <f t="shared" ca="1" si="9"/>
        <v>1.1405088676595073E-3</v>
      </c>
      <c r="V13" s="30"/>
      <c r="W13" s="30"/>
      <c r="X13" s="30"/>
    </row>
    <row r="14" spans="2:29" x14ac:dyDescent="0.25">
      <c r="B14" s="17" t="s">
        <v>15</v>
      </c>
      <c r="C14" s="16">
        <v>8.3333333333333329E-2</v>
      </c>
      <c r="E14" s="23">
        <f t="shared" ca="1" si="2"/>
        <v>0.83333333333333337</v>
      </c>
      <c r="F14">
        <f t="shared" ca="1" si="0"/>
        <v>0.99170129263887596</v>
      </c>
      <c r="G14">
        <f t="shared" ca="1" si="1"/>
        <v>0.97530991202833262</v>
      </c>
      <c r="H14">
        <f t="shared" ca="1" si="3"/>
        <v>0.97530991202833228</v>
      </c>
      <c r="I14">
        <f t="shared" ca="1" si="4"/>
        <v>1.6947457253202092E-3</v>
      </c>
      <c r="J14">
        <f t="shared" ca="1" si="5"/>
        <v>0.98757780049388144</v>
      </c>
      <c r="K14">
        <f t="shared" ca="1" si="6"/>
        <v>0.98774241051108413</v>
      </c>
      <c r="L14">
        <f t="shared" ca="1" si="7"/>
        <v>6.0024666207207861E-4</v>
      </c>
      <c r="M14">
        <f t="shared" ca="1" si="8"/>
        <v>5.3722563175410238E-4</v>
      </c>
      <c r="N14">
        <f t="shared" ca="1" si="9"/>
        <v>1.1374722938261809E-3</v>
      </c>
      <c r="R14" t="s">
        <v>79</v>
      </c>
      <c r="S14" t="s">
        <v>80</v>
      </c>
      <c r="T14" t="s">
        <v>81</v>
      </c>
      <c r="U14" t="s">
        <v>81</v>
      </c>
    </row>
    <row r="15" spans="2:29" x14ac:dyDescent="0.25">
      <c r="E15" s="23">
        <f t="shared" ca="1" si="2"/>
        <v>0.91666666666666674</v>
      </c>
      <c r="F15">
        <f t="shared" ca="1" si="0"/>
        <v>0.99087521914010657</v>
      </c>
      <c r="G15">
        <f t="shared" ca="1" si="1"/>
        <v>0.972874682553454</v>
      </c>
      <c r="H15">
        <f t="shared" ca="1" si="3"/>
        <v>0.97287468255345355</v>
      </c>
      <c r="I15">
        <f t="shared" ca="1" si="4"/>
        <v>1.6891059777037591E-3</v>
      </c>
      <c r="J15">
        <f t="shared" ca="1" si="5"/>
        <v>0.98634409946704404</v>
      </c>
      <c r="K15">
        <f t="shared" ca="1" si="6"/>
        <v>0.9865249457956865</v>
      </c>
      <c r="L15">
        <f t="shared" ca="1" si="7"/>
        <v>5.9899744990723135E-4</v>
      </c>
      <c r="M15">
        <f t="shared" ca="1" si="8"/>
        <v>5.3544678496039158E-4</v>
      </c>
      <c r="N15">
        <f t="shared" ca="1" si="9"/>
        <v>1.1344442348676228E-3</v>
      </c>
      <c r="P15" t="s">
        <v>78</v>
      </c>
      <c r="Q15" s="37">
        <f ca="1">STDEV(Q17:Q20016)</f>
        <v>0.29067610491816093</v>
      </c>
      <c r="R15" s="31">
        <f ca="1">Q15/SQRT(COUNT(Q17:Q20016))</f>
        <v>2.0553904491652395E-3</v>
      </c>
      <c r="S15">
        <f ca="1">NORMSINV(1-0.05/2)</f>
        <v>1.9599639845400536</v>
      </c>
      <c r="T15">
        <f ca="1">Q16-S15*R15</f>
        <v>-3.6220851246686843E-2</v>
      </c>
      <c r="U15">
        <f ca="1">Q16+S15*R15</f>
        <v>-2.8163868737623894E-2</v>
      </c>
    </row>
    <row r="16" spans="2:29" x14ac:dyDescent="0.25">
      <c r="B16" s="13" t="s">
        <v>21</v>
      </c>
      <c r="C16" s="33">
        <f ca="1">C18-C17</f>
        <v>-3.0430702717352931E-2</v>
      </c>
      <c r="E16" s="23">
        <f t="shared" ca="1" si="2"/>
        <v>1</v>
      </c>
      <c r="F16">
        <f t="shared" ca="1" si="0"/>
        <v>0.99004983374916811</v>
      </c>
      <c r="G16">
        <f t="shared" ca="1" si="1"/>
        <v>0.97044553354850815</v>
      </c>
      <c r="H16">
        <f t="shared" ca="1" si="3"/>
        <v>0.97044553354850771</v>
      </c>
      <c r="I16">
        <f t="shared" ca="1" si="4"/>
        <v>1.6834849979490108E-3</v>
      </c>
      <c r="J16">
        <f t="shared" ca="1" si="5"/>
        <v>0.98511193960306265</v>
      </c>
      <c r="K16">
        <f t="shared" ca="1" si="6"/>
        <v>0.98530898169453562</v>
      </c>
      <c r="L16">
        <f t="shared" ca="1" si="7"/>
        <v>5.9775083755871799E-4</v>
      </c>
      <c r="M16">
        <f t="shared" ca="1" si="8"/>
        <v>5.3367382823538362E-4</v>
      </c>
      <c r="N16">
        <f t="shared" ca="1" si="9"/>
        <v>1.1314246657941015E-3</v>
      </c>
      <c r="P16" t="s">
        <v>64</v>
      </c>
      <c r="Q16" s="38">
        <f ca="1">AVERAGE(Q17:Q20016)</f>
        <v>-3.2192359992155369E-2</v>
      </c>
      <c r="S16">
        <f ca="1">COUNTIF(S17:S20016,"VERDADERO")</f>
        <v>1169</v>
      </c>
    </row>
    <row r="17" spans="2:29" x14ac:dyDescent="0.25">
      <c r="B17" s="14" t="s">
        <v>22</v>
      </c>
      <c r="C17" s="9">
        <f ca="1">SUM(I4:I64)</f>
        <v>9.5126690978558276E-2</v>
      </c>
      <c r="E17" s="23">
        <f t="shared" ca="1" si="2"/>
        <v>1.0833333333333333</v>
      </c>
      <c r="F17">
        <f t="shared" ca="1" si="0"/>
        <v>0.98922513589287608</v>
      </c>
      <c r="G17">
        <f t="shared" ca="1" si="1"/>
        <v>0.96802244983130603</v>
      </c>
      <c r="H17">
        <f t="shared" ca="1" si="3"/>
        <v>0.96802244983130559</v>
      </c>
      <c r="I17">
        <f t="shared" ca="1" si="4"/>
        <v>1.6778827236003603E-3</v>
      </c>
      <c r="J17">
        <f t="shared" ca="1" si="5"/>
        <v>0.9838813189766874</v>
      </c>
      <c r="K17">
        <f t="shared" ca="1" si="6"/>
        <v>0.98409451635801459</v>
      </c>
      <c r="L17">
        <f t="shared" ca="1" si="7"/>
        <v>5.9650681961572773E-4</v>
      </c>
      <c r="M17">
        <f t="shared" ca="1" si="8"/>
        <v>5.3190674207618258E-4</v>
      </c>
      <c r="N17">
        <f t="shared" ca="1" si="9"/>
        <v>1.1284135616919104E-3</v>
      </c>
      <c r="P17">
        <v>1</v>
      </c>
      <c r="Q17">
        <f ca="1">+T12*U12*V12+T10*U10*V10-T7*U7*V7</f>
        <v>0</v>
      </c>
      <c r="R17">
        <v>1</v>
      </c>
      <c r="S17" t="b">
        <f ca="1">T12</f>
        <v>0</v>
      </c>
      <c r="V17" s="34" t="s">
        <v>75</v>
      </c>
      <c r="W17" s="34"/>
      <c r="X17" s="34"/>
      <c r="Y17" s="34"/>
      <c r="Z17" s="34" t="s">
        <v>76</v>
      </c>
      <c r="AA17" s="34"/>
      <c r="AB17" s="34"/>
      <c r="AC17" s="34"/>
    </row>
    <row r="18" spans="2:29" x14ac:dyDescent="0.25">
      <c r="B18" s="15" t="s">
        <v>23</v>
      </c>
      <c r="C18" s="4">
        <f ca="1">SUM(N4:N64)</f>
        <v>6.4695988261205345E-2</v>
      </c>
      <c r="E18" s="23">
        <f t="shared" ca="1" si="2"/>
        <v>1.1666666666666665</v>
      </c>
      <c r="F18">
        <f t="shared" ca="1" si="0"/>
        <v>0.98840112499852384</v>
      </c>
      <c r="G18">
        <f t="shared" ca="1" si="1"/>
        <v>0.96560541625756646</v>
      </c>
      <c r="H18">
        <f t="shared" ca="1" si="3"/>
        <v>0.96560541625756602</v>
      </c>
      <c r="I18">
        <f t="shared" ca="1" si="4"/>
        <v>1.6722990924103744E-3</v>
      </c>
      <c r="J18">
        <f t="shared" ca="1" si="5"/>
        <v>0.9826522356650732</v>
      </c>
      <c r="K18">
        <f t="shared" ca="1" si="6"/>
        <v>0.98288154793878657</v>
      </c>
      <c r="L18">
        <f t="shared" ca="1" si="7"/>
        <v>5.9526539067902872E-4</v>
      </c>
      <c r="M18">
        <f t="shared" ca="1" si="8"/>
        <v>5.3014550704421075E-4</v>
      </c>
      <c r="N18">
        <f t="shared" ca="1" si="9"/>
        <v>1.1254108977232394E-3</v>
      </c>
      <c r="P18">
        <v>2</v>
      </c>
      <c r="Q18">
        <f t="dataTable" ref="Q18:Q20016" dt2D="0" dtr="0" r1="Q16" ca="1"/>
        <v>0</v>
      </c>
      <c r="R18">
        <v>2</v>
      </c>
      <c r="S18" t="b">
        <f t="dataTable" ref="S18:S20016" dt2D="0" dtr="0" r1="S16" ca="1"/>
        <v>0</v>
      </c>
      <c r="V18" t="s">
        <v>67</v>
      </c>
      <c r="W18" t="s">
        <v>68</v>
      </c>
      <c r="X18" t="s">
        <v>69</v>
      </c>
      <c r="Y18" s="30" t="s">
        <v>70</v>
      </c>
      <c r="Z18" s="30" t="s">
        <v>65</v>
      </c>
      <c r="AA18" s="30" t="s">
        <v>66</v>
      </c>
      <c r="AB18" s="30" t="s">
        <v>71</v>
      </c>
      <c r="AC18" s="30" t="s">
        <v>72</v>
      </c>
    </row>
    <row r="19" spans="2:29" x14ac:dyDescent="0.25">
      <c r="E19" s="23">
        <f t="shared" ca="1" si="2"/>
        <v>1.2499999999999998</v>
      </c>
      <c r="F19">
        <f t="shared" ca="1" si="0"/>
        <v>0.98757780049388144</v>
      </c>
      <c r="G19">
        <f t="shared" ca="1" si="1"/>
        <v>0.96319441772082182</v>
      </c>
      <c r="H19">
        <f t="shared" ca="1" si="3"/>
        <v>0.96319441772082126</v>
      </c>
      <c r="I19">
        <f t="shared" ca="1" si="4"/>
        <v>1.666734042338571E-3</v>
      </c>
      <c r="J19">
        <f t="shared" ca="1" si="5"/>
        <v>0.98142468774777714</v>
      </c>
      <c r="K19">
        <f t="shared" ca="1" si="6"/>
        <v>0.98167007459179145</v>
      </c>
      <c r="L19">
        <f t="shared" ca="1" si="7"/>
        <v>5.94026545360407E-4</v>
      </c>
      <c r="M19">
        <f t="shared" ca="1" si="8"/>
        <v>5.2839010376548221E-4</v>
      </c>
      <c r="N19">
        <f t="shared" ca="1" si="9"/>
        <v>1.1224166491258891E-3</v>
      </c>
      <c r="P19">
        <v>3</v>
      </c>
      <c r="Q19">
        <v>0</v>
      </c>
      <c r="R19">
        <v>3</v>
      </c>
      <c r="S19" t="b">
        <v>0</v>
      </c>
      <c r="V19">
        <f ca="1">RAND()</f>
        <v>0.41680676603364186</v>
      </c>
      <c r="W19">
        <f ca="1">RAND()</f>
        <v>0.4107828549400705</v>
      </c>
      <c r="X19">
        <f ca="1">NORMSINV(V19)</f>
        <v>-0.21006936898028739</v>
      </c>
      <c r="Y19">
        <f ca="1">NORMSINV(W19)</f>
        <v>-0.22553164549939328</v>
      </c>
      <c r="Z19">
        <f ca="1">X19</f>
        <v>-0.21006936898028739</v>
      </c>
      <c r="AA19">
        <f ca="1">X19*$C$12+SQRT(1-$C$12^2)*Y19</f>
        <v>-0.30035081884992465</v>
      </c>
      <c r="AB19">
        <f ca="1">_xlfn.NORM.S.DIST(Z19,TRUE)</f>
        <v>0.41680676603364186</v>
      </c>
      <c r="AC19">
        <f ca="1">_xlfn.NORM.S.DIST(AA19,TRUE)</f>
        <v>0.38195478681958039</v>
      </c>
    </row>
    <row r="20" spans="2:29" x14ac:dyDescent="0.25">
      <c r="E20" s="23">
        <f t="shared" ca="1" si="2"/>
        <v>1.333333333333333</v>
      </c>
      <c r="F20">
        <f t="shared" ca="1" si="0"/>
        <v>0.98675516180719569</v>
      </c>
      <c r="G20">
        <f t="shared" ca="1" si="1"/>
        <v>0.96078943915232318</v>
      </c>
      <c r="H20">
        <f t="shared" ca="1" si="3"/>
        <v>0.96078943915232262</v>
      </c>
      <c r="I20">
        <f t="shared" ca="1" si="4"/>
        <v>1.6611875115511987E-3</v>
      </c>
      <c r="J20">
        <f t="shared" ca="1" si="5"/>
        <v>0.98019867330675536</v>
      </c>
      <c r="K20">
        <f t="shared" ca="1" si="6"/>
        <v>0.98046009447424365</v>
      </c>
      <c r="L20">
        <f t="shared" ca="1" si="7"/>
        <v>5.9279027828291466E-4</v>
      </c>
      <c r="M20">
        <f t="shared" ca="1" si="8"/>
        <v>5.2664051292990578E-4</v>
      </c>
      <c r="N20">
        <f t="shared" ca="1" si="9"/>
        <v>1.1194307912128203E-3</v>
      </c>
      <c r="P20">
        <v>4</v>
      </c>
      <c r="Q20">
        <v>0</v>
      </c>
      <c r="R20">
        <v>4</v>
      </c>
      <c r="S20" t="b">
        <v>0</v>
      </c>
      <c r="V20">
        <f t="shared" ref="V20:W83" ca="1" si="10">RAND()</f>
        <v>8.2155286091940893E-2</v>
      </c>
      <c r="W20">
        <f t="shared" ca="1" si="10"/>
        <v>0.59963406794949958</v>
      </c>
      <c r="X20">
        <f t="shared" ref="X20:Y83" ca="1" si="11">NORMSINV(V20)</f>
        <v>-1.3907192688730692</v>
      </c>
      <c r="Y20">
        <f t="shared" ca="1" si="11"/>
        <v>0.25240004663682059</v>
      </c>
      <c r="Z20">
        <f t="shared" ref="Z20:Z83" ca="1" si="12">X20</f>
        <v>-1.3907192688730692</v>
      </c>
      <c r="AA20">
        <f t="shared" ref="AA20:AA83" ca="1" si="13">X20*$C$12+SQRT(1-$C$12^2)*Y20</f>
        <v>-0.47677478213267088</v>
      </c>
      <c r="AB20">
        <f t="shared" ref="AB20:AC83" ca="1" si="14">_xlfn.NORM.S.DIST(Z20,TRUE)</f>
        <v>8.2155286091940866E-2</v>
      </c>
      <c r="AC20">
        <f t="shared" ca="1" si="14"/>
        <v>0.31676125242995345</v>
      </c>
    </row>
    <row r="21" spans="2:29" x14ac:dyDescent="0.25">
      <c r="B21" s="17" t="s">
        <v>77</v>
      </c>
      <c r="C21" s="35">
        <f ca="1">Q16</f>
        <v>-3.2192359992155369E-2</v>
      </c>
      <c r="E21" s="23">
        <f t="shared" ca="1" si="2"/>
        <v>1.4166666666666663</v>
      </c>
      <c r="F21">
        <f t="shared" ca="1" si="0"/>
        <v>0.98593320836718978</v>
      </c>
      <c r="G21">
        <f t="shared" ca="1" si="1"/>
        <v>0.95839046552094698</v>
      </c>
      <c r="H21">
        <f t="shared" ca="1" si="3"/>
        <v>0.95839046552094631</v>
      </c>
      <c r="I21">
        <f t="shared" ca="1" si="4"/>
        <v>1.6556594384197175E-3</v>
      </c>
      <c r="J21">
        <f t="shared" ca="1" si="5"/>
        <v>0.97897419042636002</v>
      </c>
      <c r="K21">
        <f t="shared" ca="1" si="6"/>
        <v>0.97925160574562853</v>
      </c>
      <c r="L21">
        <f t="shared" ca="1" si="7"/>
        <v>5.9155658408084849E-4</v>
      </c>
      <c r="M21">
        <f t="shared" ca="1" si="8"/>
        <v>5.2489671529165637E-4</v>
      </c>
      <c r="N21">
        <f t="shared" ca="1" si="9"/>
        <v>1.116453299372505E-3</v>
      </c>
      <c r="P21">
        <v>5</v>
      </c>
      <c r="Q21">
        <v>0</v>
      </c>
      <c r="R21">
        <v>5</v>
      </c>
      <c r="S21" t="b">
        <v>0</v>
      </c>
      <c r="V21">
        <f t="shared" ca="1" si="10"/>
        <v>0.31153001593929874</v>
      </c>
      <c r="W21">
        <f t="shared" ca="1" si="10"/>
        <v>0.83250761995029354</v>
      </c>
      <c r="X21">
        <f t="shared" ca="1" si="11"/>
        <v>-0.49151813068746864</v>
      </c>
      <c r="Y21">
        <f t="shared" ca="1" si="11"/>
        <v>0.96412200791582248</v>
      </c>
      <c r="Z21">
        <f t="shared" ca="1" si="12"/>
        <v>-0.49151813068746864</v>
      </c>
      <c r="AA21">
        <f t="shared" ca="1" si="13"/>
        <v>0.58919508585902958</v>
      </c>
      <c r="AB21">
        <f t="shared" ca="1" si="14"/>
        <v>0.31153001593929869</v>
      </c>
      <c r="AC21">
        <f t="shared" ca="1" si="14"/>
        <v>0.7221347933528719</v>
      </c>
    </row>
    <row r="22" spans="2:29" x14ac:dyDescent="0.25">
      <c r="E22" s="23">
        <f t="shared" ca="1" si="2"/>
        <v>1.4999999999999996</v>
      </c>
      <c r="F22">
        <f t="shared" ca="1" si="0"/>
        <v>0.98511193960306265</v>
      </c>
      <c r="G22">
        <f t="shared" ca="1" si="1"/>
        <v>0.95599748183309996</v>
      </c>
      <c r="H22">
        <f t="shared" ca="1" si="3"/>
        <v>0.95599748183309929</v>
      </c>
      <c r="I22">
        <f t="shared" ca="1" si="4"/>
        <v>1.650149761521425E-3</v>
      </c>
      <c r="J22">
        <f t="shared" ca="1" si="5"/>
        <v>0.97775123719333634</v>
      </c>
      <c r="K22">
        <f t="shared" ca="1" si="6"/>
        <v>0.9780446065677002</v>
      </c>
      <c r="L22">
        <f t="shared" ca="1" si="7"/>
        <v>5.9032545739962008E-4</v>
      </c>
      <c r="M22">
        <f t="shared" ca="1" si="8"/>
        <v>5.2315869166838253E-4</v>
      </c>
      <c r="N22">
        <f t="shared" ca="1" si="9"/>
        <v>1.1134841490680026E-3</v>
      </c>
      <c r="P22">
        <v>6</v>
      </c>
      <c r="Q22">
        <v>0</v>
      </c>
      <c r="R22">
        <v>6</v>
      </c>
      <c r="S22" t="b">
        <v>0</v>
      </c>
      <c r="V22">
        <f t="shared" ca="1" si="10"/>
        <v>0.54935105808823603</v>
      </c>
      <c r="W22">
        <f t="shared" ca="1" si="10"/>
        <v>0.23626618699338708</v>
      </c>
      <c r="X22">
        <f t="shared" ca="1" si="11"/>
        <v>0.12402196493554221</v>
      </c>
      <c r="Y22">
        <f t="shared" ca="1" si="11"/>
        <v>-0.71836481750510983</v>
      </c>
      <c r="Z22">
        <f t="shared" ca="1" si="12"/>
        <v>0.12402196493554221</v>
      </c>
      <c r="AA22">
        <f t="shared" ca="1" si="13"/>
        <v>-0.56011119867662618</v>
      </c>
      <c r="AB22">
        <f t="shared" ca="1" si="14"/>
        <v>0.54935105808823603</v>
      </c>
      <c r="AC22">
        <f t="shared" ca="1" si="14"/>
        <v>0.28770179618949865</v>
      </c>
    </row>
    <row r="23" spans="2:29" x14ac:dyDescent="0.25">
      <c r="E23" s="23">
        <f t="shared" ca="1" si="2"/>
        <v>1.5833333333333328</v>
      </c>
      <c r="F23">
        <f t="shared" ca="1" si="0"/>
        <v>0.98429135494448872</v>
      </c>
      <c r="G23">
        <f t="shared" ca="1" si="1"/>
        <v>0.95361047313262637</v>
      </c>
      <c r="H23">
        <f t="shared" ca="1" si="3"/>
        <v>0.9536104731326257</v>
      </c>
      <c r="I23">
        <f t="shared" ca="1" si="4"/>
        <v>1.6446584196374045E-3</v>
      </c>
      <c r="J23">
        <f t="shared" ca="1" si="5"/>
        <v>0.97652981169681985</v>
      </c>
      <c r="K23">
        <f t="shared" ca="1" si="6"/>
        <v>0.97683909510447886</v>
      </c>
      <c r="L23">
        <f t="shared" ca="1" si="7"/>
        <v>5.890968928956822E-4</v>
      </c>
      <c r="M23">
        <f t="shared" ca="1" si="8"/>
        <v>5.2142642294119299E-4</v>
      </c>
      <c r="N23">
        <f t="shared" ca="1" si="9"/>
        <v>1.1105233158368753E-3</v>
      </c>
      <c r="P23">
        <v>7</v>
      </c>
      <c r="Q23">
        <v>0</v>
      </c>
      <c r="R23">
        <v>7</v>
      </c>
      <c r="S23" t="b">
        <v>0</v>
      </c>
      <c r="V23">
        <f t="shared" ca="1" si="10"/>
        <v>0.3554924278050916</v>
      </c>
      <c r="W23">
        <f t="shared" ca="1" si="10"/>
        <v>0.61811726684308588</v>
      </c>
      <c r="X23">
        <f t="shared" ca="1" si="11"/>
        <v>-0.37053372146657637</v>
      </c>
      <c r="Y23">
        <f t="shared" ca="1" si="11"/>
        <v>0.30053976902910684</v>
      </c>
      <c r="Z23">
        <f t="shared" ca="1" si="12"/>
        <v>-0.37053372146657637</v>
      </c>
      <c r="AA23">
        <f t="shared" ca="1" si="13"/>
        <v>7.5008214093426007E-2</v>
      </c>
      <c r="AB23">
        <f t="shared" ca="1" si="14"/>
        <v>0.3554924278050916</v>
      </c>
      <c r="AC23">
        <f t="shared" ca="1" si="14"/>
        <v>0.52989591179757989</v>
      </c>
    </row>
    <row r="24" spans="2:29" x14ac:dyDescent="0.25">
      <c r="E24" s="23">
        <f t="shared" ca="1" si="2"/>
        <v>1.6666666666666661</v>
      </c>
      <c r="F24">
        <f t="shared" ca="1" si="0"/>
        <v>0.98347145382161749</v>
      </c>
      <c r="G24">
        <f t="shared" ca="1" si="1"/>
        <v>0.95122942450071402</v>
      </c>
      <c r="H24">
        <f t="shared" ca="1" si="3"/>
        <v>0.95122942450071335</v>
      </c>
      <c r="I24">
        <f t="shared" ca="1" si="4"/>
        <v>1.6391853517527702E-3</v>
      </c>
      <c r="J24">
        <f t="shared" ca="1" si="5"/>
        <v>0.97530991202833273</v>
      </c>
      <c r="K24">
        <f t="shared" ca="1" si="6"/>
        <v>0.9756350695222471</v>
      </c>
      <c r="L24">
        <f t="shared" ca="1" si="7"/>
        <v>5.8787088523693475E-4</v>
      </c>
      <c r="M24">
        <f t="shared" ca="1" si="8"/>
        <v>5.196998900548782E-4</v>
      </c>
      <c r="N24">
        <f t="shared" ca="1" si="9"/>
        <v>1.1075707752918129E-3</v>
      </c>
      <c r="P24">
        <v>8</v>
      </c>
      <c r="Q24">
        <v>0</v>
      </c>
      <c r="R24">
        <v>8</v>
      </c>
      <c r="S24" t="b">
        <v>0</v>
      </c>
      <c r="V24">
        <f t="shared" ca="1" si="10"/>
        <v>0.87209322970776237</v>
      </c>
      <c r="W24">
        <f t="shared" ca="1" si="10"/>
        <v>6.9361230805779051E-2</v>
      </c>
      <c r="X24">
        <f t="shared" ca="1" si="11"/>
        <v>1.1363418062277282</v>
      </c>
      <c r="Y24">
        <f t="shared" ca="1" si="11"/>
        <v>-1.4805652482453839</v>
      </c>
      <c r="Z24">
        <f t="shared" ca="1" si="12"/>
        <v>1.1363418062277282</v>
      </c>
      <c r="AA24">
        <f t="shared" ca="1" si="13"/>
        <v>-0.71403621382705207</v>
      </c>
      <c r="AB24">
        <f t="shared" ca="1" si="14"/>
        <v>0.87209322970776237</v>
      </c>
      <c r="AC24">
        <f t="shared" ca="1" si="14"/>
        <v>0.23760239333571431</v>
      </c>
    </row>
    <row r="25" spans="2:29" x14ac:dyDescent="0.25">
      <c r="E25" s="23">
        <f t="shared" ca="1" si="2"/>
        <v>1.7499999999999993</v>
      </c>
      <c r="F25">
        <f t="shared" ca="1" si="0"/>
        <v>0.9826522356650732</v>
      </c>
      <c r="G25">
        <f t="shared" ca="1" si="1"/>
        <v>0.94885432105580125</v>
      </c>
      <c r="H25">
        <f t="shared" ca="1" si="3"/>
        <v>0.94885432105580059</v>
      </c>
      <c r="I25">
        <f t="shared" ca="1" si="4"/>
        <v>1.6337304970555405E-3</v>
      </c>
      <c r="J25">
        <f t="shared" ca="1" si="5"/>
        <v>0.97409153628178158</v>
      </c>
      <c r="K25">
        <f t="shared" ca="1" si="6"/>
        <v>0.97443252798954805</v>
      </c>
      <c r="L25">
        <f t="shared" ca="1" si="7"/>
        <v>5.8664742910200819E-4</v>
      </c>
      <c r="M25">
        <f t="shared" ca="1" si="8"/>
        <v>5.1797907401693484E-4</v>
      </c>
      <c r="N25">
        <f t="shared" ca="1" si="9"/>
        <v>1.104626503118943E-3</v>
      </c>
      <c r="P25">
        <v>9</v>
      </c>
      <c r="Q25">
        <v>0</v>
      </c>
      <c r="R25">
        <v>9</v>
      </c>
      <c r="S25" t="b">
        <v>0</v>
      </c>
      <c r="V25">
        <f t="shared" ca="1" si="10"/>
        <v>0.55217859610875775</v>
      </c>
      <c r="W25">
        <f t="shared" ca="1" si="10"/>
        <v>0.21152644510247653</v>
      </c>
      <c r="X25">
        <f t="shared" ca="1" si="11"/>
        <v>0.13116749652826251</v>
      </c>
      <c r="Y25">
        <f t="shared" ca="1" si="11"/>
        <v>-0.8011360464389512</v>
      </c>
      <c r="Z25">
        <f t="shared" ca="1" si="12"/>
        <v>0.13116749652826251</v>
      </c>
      <c r="AA25">
        <f t="shared" ca="1" si="13"/>
        <v>-0.62822041983943022</v>
      </c>
      <c r="AB25">
        <f t="shared" ca="1" si="14"/>
        <v>0.55217859610875775</v>
      </c>
      <c r="AC25">
        <f t="shared" ca="1" si="14"/>
        <v>0.26492977762566383</v>
      </c>
    </row>
    <row r="26" spans="2:29" x14ac:dyDescent="0.25">
      <c r="E26" s="23">
        <f t="shared" ca="1" si="2"/>
        <v>1.8333333333333326</v>
      </c>
      <c r="F26">
        <f t="shared" ca="1" si="0"/>
        <v>0.98183369990595426</v>
      </c>
      <c r="G26">
        <f t="shared" ca="1" si="1"/>
        <v>0.94648514795348393</v>
      </c>
      <c r="H26">
        <f t="shared" ca="1" si="3"/>
        <v>0.94648514795348315</v>
      </c>
      <c r="I26">
        <f t="shared" ca="1" si="4"/>
        <v>1.6282937949361198E-3</v>
      </c>
      <c r="J26">
        <f t="shared" ca="1" si="5"/>
        <v>0.972874682553454</v>
      </c>
      <c r="K26">
        <f t="shared" ca="1" si="6"/>
        <v>0.97323146867718224</v>
      </c>
      <c r="L26">
        <f t="shared" ca="1" si="7"/>
        <v>5.8542651918083049E-4</v>
      </c>
      <c r="M26">
        <f t="shared" ca="1" si="8"/>
        <v>5.162639558978859E-4</v>
      </c>
      <c r="N26">
        <f t="shared" ca="1" si="9"/>
        <v>1.1016904750787164E-3</v>
      </c>
      <c r="P26">
        <v>10</v>
      </c>
      <c r="Q26">
        <v>0</v>
      </c>
      <c r="R26">
        <v>10</v>
      </c>
      <c r="S26" t="b">
        <v>0</v>
      </c>
      <c r="V26">
        <f t="shared" ca="1" si="10"/>
        <v>0.89238730935491117</v>
      </c>
      <c r="W26">
        <f t="shared" ca="1" si="10"/>
        <v>0.98846923734490388</v>
      </c>
      <c r="X26">
        <f t="shared" ca="1" si="11"/>
        <v>1.2393244129503587</v>
      </c>
      <c r="Y26">
        <f t="shared" ca="1" si="11"/>
        <v>2.2724138609121112</v>
      </c>
      <c r="Z26">
        <f t="shared" ca="1" si="12"/>
        <v>1.2393244129503587</v>
      </c>
      <c r="AA26">
        <f t="shared" ca="1" si="13"/>
        <v>2.5876303379369454</v>
      </c>
      <c r="AB26">
        <f t="shared" ca="1" si="14"/>
        <v>0.89238730935491128</v>
      </c>
      <c r="AC26">
        <f t="shared" ca="1" si="14"/>
        <v>0.99516806862420359</v>
      </c>
    </row>
    <row r="27" spans="2:29" x14ac:dyDescent="0.25">
      <c r="E27" s="23">
        <f t="shared" ca="1" si="2"/>
        <v>1.9166666666666659</v>
      </c>
      <c r="F27">
        <f t="shared" ca="1" si="0"/>
        <v>0.98101584597583302</v>
      </c>
      <c r="G27">
        <f t="shared" ca="1" si="1"/>
        <v>0.94412189038642225</v>
      </c>
      <c r="H27">
        <f t="shared" ca="1" si="3"/>
        <v>0.94412189038642147</v>
      </c>
      <c r="I27">
        <f t="shared" ca="1" si="4"/>
        <v>1.6228751849868641E-3</v>
      </c>
      <c r="J27">
        <f t="shared" ca="1" si="5"/>
        <v>0.97165934894201589</v>
      </c>
      <c r="K27">
        <f t="shared" ca="1" si="6"/>
        <v>0.97203188975820487</v>
      </c>
      <c r="L27">
        <f t="shared" ca="1" si="7"/>
        <v>5.8420815017423146E-4</v>
      </c>
      <c r="M27">
        <f t="shared" ca="1" si="8"/>
        <v>5.1455451683093056E-4</v>
      </c>
      <c r="N27">
        <f t="shared" ca="1" si="9"/>
        <v>1.0987626670051621E-3</v>
      </c>
      <c r="P27">
        <v>11</v>
      </c>
      <c r="Q27">
        <v>0</v>
      </c>
      <c r="R27">
        <v>11</v>
      </c>
      <c r="S27" t="b">
        <v>1</v>
      </c>
      <c r="V27">
        <f t="shared" ca="1" si="10"/>
        <v>0.90134907855439306</v>
      </c>
      <c r="W27">
        <f t="shared" ca="1" si="10"/>
        <v>6.2150463375163389E-2</v>
      </c>
      <c r="X27">
        <f t="shared" ca="1" si="11"/>
        <v>1.2892768881689138</v>
      </c>
      <c r="Y27">
        <f t="shared" ca="1" si="11"/>
        <v>-1.53696889451462</v>
      </c>
      <c r="Z27">
        <f t="shared" ca="1" si="12"/>
        <v>1.2892768881689138</v>
      </c>
      <c r="AA27">
        <f t="shared" ca="1" si="13"/>
        <v>-0.68641566339168902</v>
      </c>
      <c r="AB27">
        <f t="shared" ca="1" si="14"/>
        <v>0.90134907855439306</v>
      </c>
      <c r="AC27">
        <f t="shared" ca="1" si="14"/>
        <v>0.24622551498491591</v>
      </c>
    </row>
    <row r="28" spans="2:29" x14ac:dyDescent="0.25">
      <c r="E28" s="23">
        <f t="shared" ca="1" si="2"/>
        <v>1.9999999999999991</v>
      </c>
      <c r="F28">
        <f t="shared" ca="1" si="0"/>
        <v>0.98019867330675536</v>
      </c>
      <c r="G28">
        <f t="shared" ca="1" si="1"/>
        <v>0.94176453358424872</v>
      </c>
      <c r="H28">
        <f t="shared" ca="1" si="3"/>
        <v>0.94176453358424794</v>
      </c>
      <c r="I28">
        <f t="shared" ca="1" si="4"/>
        <v>1.6174746070008025E-3</v>
      </c>
      <c r="J28">
        <f t="shared" ca="1" si="5"/>
        <v>0.97044553354850815</v>
      </c>
      <c r="K28">
        <f t="shared" ca="1" si="6"/>
        <v>0.97083378940792275</v>
      </c>
      <c r="L28">
        <f t="shared" ca="1" si="7"/>
        <v>5.8299231679424281E-4</v>
      </c>
      <c r="M28">
        <f t="shared" ca="1" si="8"/>
        <v>5.1285073801183266E-4</v>
      </c>
      <c r="N28">
        <f t="shared" ca="1" si="9"/>
        <v>1.0958430548060755E-3</v>
      </c>
      <c r="P28">
        <v>12</v>
      </c>
      <c r="Q28">
        <v>0</v>
      </c>
      <c r="R28">
        <v>12</v>
      </c>
      <c r="S28" t="b">
        <v>0</v>
      </c>
      <c r="V28">
        <f t="shared" ca="1" si="10"/>
        <v>0.84624495189786897</v>
      </c>
      <c r="W28">
        <f t="shared" ca="1" si="10"/>
        <v>0.39684854306952944</v>
      </c>
      <c r="X28">
        <f t="shared" ca="1" si="11"/>
        <v>1.020460536505418</v>
      </c>
      <c r="Y28">
        <f t="shared" ca="1" si="11"/>
        <v>-0.26151279191030075</v>
      </c>
      <c r="Z28">
        <f t="shared" ca="1" si="12"/>
        <v>1.020460536505418</v>
      </c>
      <c r="AA28">
        <f t="shared" ca="1" si="13"/>
        <v>0.28375354704379496</v>
      </c>
      <c r="AB28">
        <f t="shared" ca="1" si="14"/>
        <v>0.84624495189786864</v>
      </c>
      <c r="AC28">
        <f t="shared" ca="1" si="14"/>
        <v>0.61170037205199113</v>
      </c>
    </row>
    <row r="29" spans="2:29" x14ac:dyDescent="0.25">
      <c r="E29" s="23">
        <f t="shared" ca="1" si="2"/>
        <v>2.0833333333333326</v>
      </c>
      <c r="F29">
        <f t="shared" ca="1" si="0"/>
        <v>0.97938218133124022</v>
      </c>
      <c r="G29">
        <f t="shared" ca="1" si="1"/>
        <v>0.93941306281347581</v>
      </c>
      <c r="H29">
        <f t="shared" ca="1" si="3"/>
        <v>0.93941306281347503</v>
      </c>
      <c r="I29">
        <f t="shared" ca="1" si="4"/>
        <v>1.6120920009713589E-3</v>
      </c>
      <c r="J29">
        <f t="shared" ca="1" si="5"/>
        <v>0.96923323447634413</v>
      </c>
      <c r="K29">
        <f t="shared" ca="1" si="6"/>
        <v>0.96963716580389192</v>
      </c>
      <c r="L29">
        <f t="shared" ca="1" si="7"/>
        <v>5.8177901376370213E-4</v>
      </c>
      <c r="M29">
        <f t="shared" ca="1" si="8"/>
        <v>5.1115260069847757E-4</v>
      </c>
      <c r="N29">
        <f t="shared" ca="1" si="9"/>
        <v>1.0929316144621796E-3</v>
      </c>
      <c r="P29">
        <v>13</v>
      </c>
      <c r="Q29">
        <v>0</v>
      </c>
      <c r="R29">
        <v>13</v>
      </c>
      <c r="S29" t="b">
        <v>0</v>
      </c>
      <c r="V29">
        <f t="shared" ca="1" si="10"/>
        <v>7.0105743308331969E-2</v>
      </c>
      <c r="W29">
        <f t="shared" ca="1" si="10"/>
        <v>0.31967775768549156</v>
      </c>
      <c r="X29">
        <f t="shared" ca="1" si="11"/>
        <v>-1.4750039308579006</v>
      </c>
      <c r="Y29">
        <f t="shared" ca="1" si="11"/>
        <v>-0.4686000866194806</v>
      </c>
      <c r="Z29">
        <f t="shared" ca="1" si="12"/>
        <v>-1.4750039308579006</v>
      </c>
      <c r="AA29">
        <f t="shared" ca="1" si="13"/>
        <v>-1.1433215446570089</v>
      </c>
      <c r="AB29">
        <f t="shared" ca="1" si="14"/>
        <v>7.0105743308331983E-2</v>
      </c>
      <c r="AC29">
        <f t="shared" ca="1" si="14"/>
        <v>0.12645255652015375</v>
      </c>
    </row>
    <row r="30" spans="2:29" x14ac:dyDescent="0.25">
      <c r="E30" s="23">
        <f t="shared" ca="1" si="2"/>
        <v>2.1666666666666661</v>
      </c>
      <c r="F30">
        <f t="shared" ca="1" si="0"/>
        <v>0.97856636948227915</v>
      </c>
      <c r="G30">
        <f t="shared" ca="1" si="1"/>
        <v>0.93706746337740343</v>
      </c>
      <c r="H30">
        <f t="shared" ca="1" si="3"/>
        <v>0.93706746337740265</v>
      </c>
      <c r="I30">
        <f t="shared" ca="1" si="4"/>
        <v>1.6067273070919186E-3</v>
      </c>
      <c r="J30">
        <f t="shared" ca="1" si="5"/>
        <v>0.96802244983130603</v>
      </c>
      <c r="K30">
        <f t="shared" ca="1" si="6"/>
        <v>0.96844201712591471</v>
      </c>
      <c r="L30">
        <f t="shared" ca="1" si="7"/>
        <v>5.80568235816713E-4</v>
      </c>
      <c r="M30">
        <f t="shared" ca="1" si="8"/>
        <v>5.0946008621085778E-4</v>
      </c>
      <c r="N30">
        <f t="shared" ca="1" si="9"/>
        <v>1.0900283220275707E-3</v>
      </c>
      <c r="P30">
        <v>14</v>
      </c>
      <c r="Q30">
        <v>0</v>
      </c>
      <c r="R30">
        <v>14</v>
      </c>
      <c r="S30" t="b">
        <v>0</v>
      </c>
      <c r="V30">
        <f t="shared" ca="1" si="10"/>
        <v>9.4485551640690169E-2</v>
      </c>
      <c r="W30">
        <f t="shared" ca="1" si="10"/>
        <v>0.82728172785569132</v>
      </c>
      <c r="X30">
        <f t="shared" ca="1" si="11"/>
        <v>-1.313628944587983</v>
      </c>
      <c r="Y30">
        <f t="shared" ca="1" si="11"/>
        <v>0.94347784104906407</v>
      </c>
      <c r="Z30">
        <f t="shared" ca="1" si="12"/>
        <v>-1.313628944587983</v>
      </c>
      <c r="AA30">
        <f t="shared" ca="1" si="13"/>
        <v>0.16026130596219457</v>
      </c>
      <c r="AB30">
        <f t="shared" ca="1" si="14"/>
        <v>9.4485551640689946E-2</v>
      </c>
      <c r="AC30">
        <f t="shared" ca="1" si="14"/>
        <v>0.56366238088999732</v>
      </c>
    </row>
    <row r="31" spans="2:29" x14ac:dyDescent="0.25">
      <c r="E31" s="23">
        <f t="shared" ca="1" si="2"/>
        <v>2.2499999999999996</v>
      </c>
      <c r="F31">
        <f t="shared" ca="1" si="0"/>
        <v>0.97775123719333634</v>
      </c>
      <c r="G31">
        <f t="shared" ca="1" si="1"/>
        <v>0.9347277206160276</v>
      </c>
      <c r="H31">
        <f t="shared" ca="1" si="3"/>
        <v>0.93472772061602671</v>
      </c>
      <c r="I31">
        <f t="shared" ca="1" si="4"/>
        <v>1.601380465754559E-3</v>
      </c>
      <c r="J31">
        <f t="shared" ca="1" si="5"/>
        <v>0.96681317772154285</v>
      </c>
      <c r="K31">
        <f t="shared" ca="1" si="6"/>
        <v>0.96724834155603689</v>
      </c>
      <c r="L31">
        <f t="shared" ca="1" si="7"/>
        <v>5.793599776979301E-4</v>
      </c>
      <c r="M31">
        <f t="shared" ca="1" si="8"/>
        <v>5.0777317593086926E-4</v>
      </c>
      <c r="N31">
        <f t="shared" ca="1" si="9"/>
        <v>1.0871331536287995E-3</v>
      </c>
      <c r="P31">
        <v>15</v>
      </c>
      <c r="Q31">
        <v>0</v>
      </c>
      <c r="R31">
        <v>15</v>
      </c>
      <c r="S31" t="b">
        <v>0</v>
      </c>
      <c r="V31">
        <f t="shared" ca="1" si="10"/>
        <v>0.86064286351135855</v>
      </c>
      <c r="W31">
        <f t="shared" ca="1" si="10"/>
        <v>3.4474212484975841E-2</v>
      </c>
      <c r="X31">
        <f t="shared" ca="1" si="11"/>
        <v>1.0832121387748521</v>
      </c>
      <c r="Y31">
        <f t="shared" ca="1" si="11"/>
        <v>-1.8187575655920538</v>
      </c>
      <c r="Z31">
        <f t="shared" ca="1" si="12"/>
        <v>1.0832121387748521</v>
      </c>
      <c r="AA31">
        <f t="shared" ca="1" si="13"/>
        <v>-1.0334841857404349</v>
      </c>
      <c r="AB31">
        <f t="shared" ca="1" si="14"/>
        <v>0.86064286351135855</v>
      </c>
      <c r="AC31">
        <f t="shared" ca="1" si="14"/>
        <v>0.1506886837350104</v>
      </c>
    </row>
    <row r="32" spans="2:29" x14ac:dyDescent="0.25">
      <c r="E32" s="23">
        <f t="shared" ca="1" si="2"/>
        <v>2.333333333333333</v>
      </c>
      <c r="F32">
        <f t="shared" ca="1" si="0"/>
        <v>0.97693678389834759</v>
      </c>
      <c r="G32">
        <f t="shared" ca="1" si="1"/>
        <v>0.93239381990594827</v>
      </c>
      <c r="H32">
        <f t="shared" ca="1" si="3"/>
        <v>0.93239381990594739</v>
      </c>
      <c r="I32">
        <f t="shared" ca="1" si="4"/>
        <v>1.5960514175500781E-3</v>
      </c>
      <c r="J32">
        <f t="shared" ca="1" si="5"/>
        <v>0.96560541625756646</v>
      </c>
      <c r="K32">
        <f t="shared" ca="1" si="6"/>
        <v>0.96605613727854511</v>
      </c>
      <c r="L32">
        <f t="shared" ca="1" si="7"/>
        <v>5.7815423416339115E-4</v>
      </c>
      <c r="M32">
        <f t="shared" ca="1" si="8"/>
        <v>5.0609185130196519E-4</v>
      </c>
      <c r="N32">
        <f t="shared" ca="1" si="9"/>
        <v>1.0842460854653562E-3</v>
      </c>
      <c r="P32">
        <v>16</v>
      </c>
      <c r="Q32">
        <v>0</v>
      </c>
      <c r="R32">
        <v>16</v>
      </c>
      <c r="S32" t="b">
        <v>0</v>
      </c>
      <c r="V32">
        <f t="shared" ca="1" si="10"/>
        <v>0.31142380212459309</v>
      </c>
      <c r="W32">
        <f t="shared" ca="1" si="10"/>
        <v>0.28196461980244525</v>
      </c>
      <c r="X32">
        <f t="shared" ca="1" si="11"/>
        <v>-0.49181857475428048</v>
      </c>
      <c r="Y32">
        <f t="shared" ca="1" si="11"/>
        <v>-0.57701512285579937</v>
      </c>
      <c r="Z32">
        <f t="shared" ca="1" si="12"/>
        <v>-0.49181857475428048</v>
      </c>
      <c r="AA32">
        <f t="shared" ca="1" si="13"/>
        <v>-0.74561904213806129</v>
      </c>
      <c r="AB32">
        <f t="shared" ca="1" si="14"/>
        <v>0.31142380212459297</v>
      </c>
      <c r="AC32">
        <f t="shared" ca="1" si="14"/>
        <v>0.22794878829856896</v>
      </c>
    </row>
    <row r="33" spans="5:29" x14ac:dyDescent="0.25">
      <c r="E33" s="23">
        <f t="shared" ca="1" si="2"/>
        <v>2.4166666666666665</v>
      </c>
      <c r="F33">
        <f t="shared" ca="1" si="0"/>
        <v>0.97612300903172011</v>
      </c>
      <c r="G33">
        <f t="shared" ca="1" si="1"/>
        <v>0.93006574666027853</v>
      </c>
      <c r="H33">
        <f t="shared" ca="1" si="3"/>
        <v>0.93006574666027764</v>
      </c>
      <c r="I33">
        <f t="shared" ca="1" si="4"/>
        <v>1.5907401032665782E-3</v>
      </c>
      <c r="J33">
        <f t="shared" ca="1" si="5"/>
        <v>0.96439916355224953</v>
      </c>
      <c r="K33">
        <f t="shared" ca="1" si="6"/>
        <v>0.96486540247996411</v>
      </c>
      <c r="L33">
        <f t="shared" ca="1" si="7"/>
        <v>5.7695099997964337E-4</v>
      </c>
      <c r="M33">
        <f t="shared" ca="1" si="8"/>
        <v>5.0441609382904874E-4</v>
      </c>
      <c r="N33">
        <f t="shared" ca="1" si="9"/>
        <v>1.0813670938086921E-3</v>
      </c>
      <c r="P33">
        <v>17</v>
      </c>
      <c r="Q33">
        <v>0</v>
      </c>
      <c r="R33">
        <v>17</v>
      </c>
      <c r="S33" t="b">
        <v>0</v>
      </c>
      <c r="V33">
        <f t="shared" ca="1" si="10"/>
        <v>0.43893810412437573</v>
      </c>
      <c r="W33">
        <f t="shared" ca="1" si="10"/>
        <v>0.40656279821243246</v>
      </c>
      <c r="X33">
        <f t="shared" ca="1" si="11"/>
        <v>-0.15366205099459854</v>
      </c>
      <c r="Y33">
        <f t="shared" ca="1" si="11"/>
        <v>-0.23639574656625068</v>
      </c>
      <c r="Z33">
        <f t="shared" ca="1" si="12"/>
        <v>-0.15366205099459854</v>
      </c>
      <c r="AA33">
        <f t="shared" ca="1" si="13"/>
        <v>-0.28155574737026035</v>
      </c>
      <c r="AB33">
        <f t="shared" ca="1" si="14"/>
        <v>0.43893810412437573</v>
      </c>
      <c r="AC33">
        <f t="shared" ca="1" si="14"/>
        <v>0.38914208817036278</v>
      </c>
    </row>
    <row r="34" spans="5:29" x14ac:dyDescent="0.25">
      <c r="E34" s="23">
        <f t="shared" ca="1" si="2"/>
        <v>2.5</v>
      </c>
      <c r="F34">
        <f t="shared" ca="1" si="0"/>
        <v>0.97530991202833262</v>
      </c>
      <c r="G34">
        <f t="shared" ca="1" si="1"/>
        <v>0.92774348632855286</v>
      </c>
      <c r="H34">
        <f t="shared" ca="1" si="3"/>
        <v>0.92774348632855208</v>
      </c>
      <c r="I34">
        <f t="shared" ca="1" si="4"/>
        <v>1.5854464638895729E-3</v>
      </c>
      <c r="J34">
        <f t="shared" ca="1" si="5"/>
        <v>0.96319441772082182</v>
      </c>
      <c r="K34">
        <f t="shared" ca="1" si="6"/>
        <v>0.9636761353490535</v>
      </c>
      <c r="L34">
        <f t="shared" ca="1" si="7"/>
        <v>5.7575026992446828E-4</v>
      </c>
      <c r="M34">
        <f t="shared" ca="1" si="8"/>
        <v>5.0274588507845874E-4</v>
      </c>
      <c r="N34">
        <f t="shared" ca="1" si="9"/>
        <v>1.0784961550029271E-3</v>
      </c>
      <c r="P34">
        <v>18</v>
      </c>
      <c r="Q34">
        <v>-0.67046581215522183</v>
      </c>
      <c r="R34">
        <v>18</v>
      </c>
      <c r="S34" t="b">
        <v>0</v>
      </c>
      <c r="V34">
        <f t="shared" ca="1" si="10"/>
        <v>0.63017827211472532</v>
      </c>
      <c r="W34">
        <f t="shared" ca="1" si="10"/>
        <v>0.66871316748862197</v>
      </c>
      <c r="X34">
        <f t="shared" ca="1" si="11"/>
        <v>0.33232554111682044</v>
      </c>
      <c r="Y34">
        <f t="shared" ca="1" si="11"/>
        <v>0.43636260636540142</v>
      </c>
      <c r="Z34">
        <f t="shared" ca="1" si="12"/>
        <v>0.33232554111682044</v>
      </c>
      <c r="AA34">
        <f t="shared" ca="1" si="13"/>
        <v>0.54406387293243696</v>
      </c>
      <c r="AB34">
        <f t="shared" ca="1" si="14"/>
        <v>0.63017827211472532</v>
      </c>
      <c r="AC34">
        <f t="shared" ca="1" si="14"/>
        <v>0.70680124003375155</v>
      </c>
    </row>
    <row r="35" spans="5:29" x14ac:dyDescent="0.25">
      <c r="E35" s="23">
        <f t="shared" ca="1" si="2"/>
        <v>2.5833333333333335</v>
      </c>
      <c r="F35">
        <f t="shared" ca="1" si="0"/>
        <v>0.97449749232353444</v>
      </c>
      <c r="G35">
        <f t="shared" ca="1" si="1"/>
        <v>0.92542702439663682</v>
      </c>
      <c r="H35">
        <f t="shared" ca="1" si="3"/>
        <v>0.92542702439663604</v>
      </c>
      <c r="I35">
        <f t="shared" ca="1" si="4"/>
        <v>1.580170440600575E-3</v>
      </c>
      <c r="J35">
        <f t="shared" ca="1" si="5"/>
        <v>0.96199117688086766</v>
      </c>
      <c r="K35">
        <f t="shared" ca="1" si="6"/>
        <v>0.96248833407680567</v>
      </c>
      <c r="L35">
        <f t="shared" ca="1" si="7"/>
        <v>5.745520387863283E-4</v>
      </c>
      <c r="M35">
        <f t="shared" ca="1" si="8"/>
        <v>5.010812066772979E-4</v>
      </c>
      <c r="N35">
        <f t="shared" ca="1" si="9"/>
        <v>1.0756332454636263E-3</v>
      </c>
      <c r="P35">
        <v>19</v>
      </c>
      <c r="Q35">
        <v>-0.66874645109145248</v>
      </c>
      <c r="R35">
        <v>19</v>
      </c>
      <c r="S35" t="b">
        <v>0</v>
      </c>
      <c r="V35">
        <f t="shared" ca="1" si="10"/>
        <v>0.58816255751140467</v>
      </c>
      <c r="W35">
        <f t="shared" ca="1" si="10"/>
        <v>0.90749748382106288</v>
      </c>
      <c r="X35">
        <f t="shared" ca="1" si="11"/>
        <v>0.22282092065832929</v>
      </c>
      <c r="Y35">
        <f t="shared" ca="1" si="11"/>
        <v>1.3255010169497055</v>
      </c>
      <c r="Z35">
        <f t="shared" ca="1" si="12"/>
        <v>0.22282092065832929</v>
      </c>
      <c r="AA35">
        <f t="shared" ca="1" si="13"/>
        <v>1.2593280137497171</v>
      </c>
      <c r="AB35">
        <f t="shared" ca="1" si="14"/>
        <v>0.58816255751140467</v>
      </c>
      <c r="AC35">
        <f t="shared" ca="1" si="14"/>
        <v>0.89604406061858521</v>
      </c>
    </row>
    <row r="36" spans="5:29" x14ac:dyDescent="0.25">
      <c r="E36" s="23">
        <f t="shared" ca="1" si="2"/>
        <v>2.666666666666667</v>
      </c>
      <c r="F36">
        <f t="shared" ca="1" si="0"/>
        <v>0.973685749353145</v>
      </c>
      <c r="G36">
        <f t="shared" ca="1" si="1"/>
        <v>0.92311634638663576</v>
      </c>
      <c r="H36">
        <f t="shared" ca="1" si="3"/>
        <v>0.92311634638663498</v>
      </c>
      <c r="I36">
        <f t="shared" ca="1" si="4"/>
        <v>1.5749119747772052E-3</v>
      </c>
      <c r="J36">
        <f t="shared" ca="1" si="5"/>
        <v>0.96078943915232318</v>
      </c>
      <c r="K36">
        <f t="shared" ca="1" si="6"/>
        <v>0.96130199685644269</v>
      </c>
      <c r="L36">
        <f t="shared" ca="1" si="7"/>
        <v>5.7335630136445283E-4</v>
      </c>
      <c r="M36">
        <f t="shared" ca="1" si="8"/>
        <v>4.9942204031365564E-4</v>
      </c>
      <c r="N36">
        <f t="shared" ca="1" si="9"/>
        <v>1.0727783416781085E-3</v>
      </c>
      <c r="P36">
        <v>20</v>
      </c>
      <c r="Q36">
        <v>-0.23890270209391651</v>
      </c>
      <c r="R36">
        <v>20</v>
      </c>
      <c r="S36" t="b">
        <v>0</v>
      </c>
      <c r="V36">
        <f t="shared" ca="1" si="10"/>
        <v>0.61690401449074939</v>
      </c>
      <c r="W36">
        <f t="shared" ca="1" si="10"/>
        <v>0.21256529060833518</v>
      </c>
      <c r="X36">
        <f t="shared" ca="1" si="11"/>
        <v>0.29735961693312013</v>
      </c>
      <c r="Y36">
        <f t="shared" ca="1" si="11"/>
        <v>-0.79755188649674236</v>
      </c>
      <c r="Z36">
        <f t="shared" ca="1" si="12"/>
        <v>0.29735961693312013</v>
      </c>
      <c r="AA36">
        <f t="shared" ca="1" si="13"/>
        <v>-0.54202038607582204</v>
      </c>
      <c r="AB36">
        <f t="shared" ca="1" si="14"/>
        <v>0.61690401449074939</v>
      </c>
      <c r="AC36">
        <f t="shared" ca="1" si="14"/>
        <v>0.29390223109627861</v>
      </c>
    </row>
    <row r="37" spans="5:29" x14ac:dyDescent="0.25">
      <c r="E37" s="23">
        <f t="shared" ca="1" si="2"/>
        <v>2.7500000000000004</v>
      </c>
      <c r="F37">
        <f t="shared" ca="1" si="0"/>
        <v>0.972874682553454</v>
      </c>
      <c r="G37">
        <f t="shared" ca="1" si="1"/>
        <v>0.92081143785680453</v>
      </c>
      <c r="H37">
        <f t="shared" ca="1" si="3"/>
        <v>0.92081143785680375</v>
      </c>
      <c r="I37">
        <f t="shared" ca="1" si="4"/>
        <v>1.5696710079920136E-3</v>
      </c>
      <c r="J37">
        <f t="shared" ca="1" si="5"/>
        <v>0.95958920265747283</v>
      </c>
      <c r="K37">
        <f t="shared" ca="1" si="6"/>
        <v>0.96011712188341369</v>
      </c>
      <c r="L37">
        <f t="shared" ca="1" si="7"/>
        <v>5.7216305246913558E-4</v>
      </c>
      <c r="M37">
        <f t="shared" ca="1" si="8"/>
        <v>4.9776836773617332E-4</v>
      </c>
      <c r="N37">
        <f t="shared" ca="1" si="9"/>
        <v>1.069931420205309E-3</v>
      </c>
      <c r="P37">
        <v>21</v>
      </c>
      <c r="Q37">
        <v>0</v>
      </c>
      <c r="R37">
        <v>21</v>
      </c>
      <c r="S37" t="b">
        <v>0</v>
      </c>
      <c r="V37">
        <f t="shared" ca="1" si="10"/>
        <v>0.18221948003531196</v>
      </c>
      <c r="W37">
        <f t="shared" ca="1" si="10"/>
        <v>0.9731679498599114</v>
      </c>
      <c r="X37">
        <f t="shared" ca="1" si="11"/>
        <v>-0.90693918113356387</v>
      </c>
      <c r="Y37">
        <f t="shared" ca="1" si="11"/>
        <v>1.9295380567748133</v>
      </c>
      <c r="Z37">
        <f t="shared" ca="1" si="12"/>
        <v>-0.90693918113356387</v>
      </c>
      <c r="AA37">
        <f t="shared" ca="1" si="13"/>
        <v>1.2175593841690668</v>
      </c>
      <c r="AB37">
        <f t="shared" ca="1" si="14"/>
        <v>0.18221948003531219</v>
      </c>
      <c r="AC37">
        <f t="shared" ca="1" si="14"/>
        <v>0.88830427158545389</v>
      </c>
    </row>
    <row r="38" spans="5:29" x14ac:dyDescent="0.25">
      <c r="E38" s="23">
        <f t="shared" ca="1" si="2"/>
        <v>2.8333333333333339</v>
      </c>
      <c r="F38">
        <f t="shared" ca="1" si="0"/>
        <v>0.97206429136122052</v>
      </c>
      <c r="G38">
        <f t="shared" ca="1" si="1"/>
        <v>0.91851228440145738</v>
      </c>
      <c r="H38">
        <f t="shared" ca="1" si="3"/>
        <v>0.91851228440145649</v>
      </c>
      <c r="I38">
        <f t="shared" ca="1" si="4"/>
        <v>1.5644474820119083E-3</v>
      </c>
      <c r="J38">
        <f t="shared" ca="1" si="5"/>
        <v>0.95839046552094687</v>
      </c>
      <c r="K38">
        <f t="shared" ca="1" si="6"/>
        <v>0.95893370735539174</v>
      </c>
      <c r="L38">
        <f t="shared" ca="1" si="7"/>
        <v>5.7097228692128935E-4</v>
      </c>
      <c r="M38">
        <f t="shared" ca="1" si="8"/>
        <v>4.9612017075412499E-4</v>
      </c>
      <c r="N38">
        <f t="shared" ca="1" si="9"/>
        <v>1.0670924576754144E-3</v>
      </c>
      <c r="P38">
        <v>22</v>
      </c>
      <c r="Q38">
        <v>0</v>
      </c>
      <c r="R38">
        <v>22</v>
      </c>
      <c r="S38" t="b">
        <v>0</v>
      </c>
      <c r="V38">
        <f t="shared" ca="1" si="10"/>
        <v>0.62993503209298163</v>
      </c>
      <c r="W38">
        <f t="shared" ca="1" si="10"/>
        <v>0.40170625275245875</v>
      </c>
      <c r="X38">
        <f t="shared" ca="1" si="11"/>
        <v>0.33168128239914818</v>
      </c>
      <c r="Y38">
        <f t="shared" ca="1" si="11"/>
        <v>-0.24893313289260757</v>
      </c>
      <c r="Z38">
        <f t="shared" ca="1" si="12"/>
        <v>0.33168128239914818</v>
      </c>
      <c r="AA38">
        <f t="shared" ca="1" si="13"/>
        <v>-4.9741775729071708E-2</v>
      </c>
      <c r="AB38">
        <f t="shared" ca="1" si="14"/>
        <v>0.62993503209298174</v>
      </c>
      <c r="AC38">
        <f t="shared" ca="1" si="14"/>
        <v>0.48016408271391364</v>
      </c>
    </row>
    <row r="39" spans="5:29" x14ac:dyDescent="0.25">
      <c r="E39" s="23">
        <f t="shared" ca="1" si="2"/>
        <v>2.9166666666666674</v>
      </c>
      <c r="F39">
        <f t="shared" ca="1" si="0"/>
        <v>0.97125457521367287</v>
      </c>
      <c r="G39">
        <f t="shared" ca="1" si="1"/>
        <v>0.91621887165087756</v>
      </c>
      <c r="H39">
        <f t="shared" ca="1" si="3"/>
        <v>0.91621887165087668</v>
      </c>
      <c r="I39">
        <f t="shared" ca="1" si="4"/>
        <v>1.5592413387978136E-3</v>
      </c>
      <c r="J39">
        <f t="shared" ca="1" si="5"/>
        <v>0.95719322586971833</v>
      </c>
      <c r="K39">
        <f t="shared" ca="1" si="6"/>
        <v>0.95775175147227187</v>
      </c>
      <c r="L39">
        <f t="shared" ca="1" si="7"/>
        <v>5.6978399955263752E-4</v>
      </c>
      <c r="M39">
        <f t="shared" ca="1" si="8"/>
        <v>4.9447743123665912E-4</v>
      </c>
      <c r="N39">
        <f t="shared" ca="1" si="9"/>
        <v>1.0642614307892965E-3</v>
      </c>
      <c r="P39">
        <v>23</v>
      </c>
      <c r="Q39">
        <v>0</v>
      </c>
      <c r="R39">
        <v>23</v>
      </c>
      <c r="S39" t="b">
        <v>0</v>
      </c>
      <c r="V39">
        <f t="shared" ca="1" si="10"/>
        <v>0.29510543311502169</v>
      </c>
      <c r="W39">
        <f t="shared" ca="1" si="10"/>
        <v>0.78859913479073618</v>
      </c>
      <c r="X39">
        <f t="shared" ca="1" si="11"/>
        <v>-0.53853048281417026</v>
      </c>
      <c r="Y39">
        <f t="shared" ca="1" si="11"/>
        <v>0.80157001150151963</v>
      </c>
      <c r="Z39">
        <f t="shared" ca="1" si="12"/>
        <v>-0.53853048281417026</v>
      </c>
      <c r="AA39">
        <f t="shared" ca="1" si="13"/>
        <v>0.42491475146501551</v>
      </c>
      <c r="AB39">
        <f t="shared" ca="1" si="14"/>
        <v>0.29510543311502163</v>
      </c>
      <c r="AC39">
        <f t="shared" ca="1" si="14"/>
        <v>0.66455058966907166</v>
      </c>
    </row>
    <row r="40" spans="5:29" x14ac:dyDescent="0.25">
      <c r="E40" s="23">
        <f t="shared" ca="1" si="2"/>
        <v>3.0000000000000009</v>
      </c>
      <c r="F40">
        <f t="shared" ca="1" si="0"/>
        <v>0.97044553354850815</v>
      </c>
      <c r="G40">
        <f t="shared" ca="1" si="1"/>
        <v>0.91393118527122819</v>
      </c>
      <c r="H40">
        <f t="shared" ca="1" si="3"/>
        <v>0.91393118527122719</v>
      </c>
      <c r="I40">
        <f t="shared" ca="1" si="4"/>
        <v>1.5540525205033472E-3</v>
      </c>
      <c r="J40">
        <f t="shared" ca="1" si="5"/>
        <v>0.95599748183309985</v>
      </c>
      <c r="K40">
        <f t="shared" ca="1" si="6"/>
        <v>0.95657125243616759</v>
      </c>
      <c r="L40">
        <f t="shared" ca="1" si="7"/>
        <v>5.6859818520579939E-4</v>
      </c>
      <c r="M40">
        <f t="shared" ca="1" si="8"/>
        <v>4.9284013111329961E-4</v>
      </c>
      <c r="N40">
        <f t="shared" ca="1" si="9"/>
        <v>1.061438316319099E-3</v>
      </c>
      <c r="P40">
        <v>24</v>
      </c>
      <c r="Q40">
        <v>0</v>
      </c>
      <c r="R40">
        <v>24</v>
      </c>
      <c r="S40" t="b">
        <v>0</v>
      </c>
      <c r="V40">
        <f t="shared" ca="1" si="10"/>
        <v>0.71523972773708022</v>
      </c>
      <c r="W40">
        <f t="shared" ca="1" si="10"/>
        <v>0.50723877608528989</v>
      </c>
      <c r="X40">
        <f t="shared" ca="1" si="11"/>
        <v>0.56875775895138947</v>
      </c>
      <c r="Y40">
        <f t="shared" ca="1" si="11"/>
        <v>1.8145916590557389E-2</v>
      </c>
      <c r="Z40">
        <f t="shared" ca="1" si="12"/>
        <v>0.56875775895138947</v>
      </c>
      <c r="AA40">
        <f t="shared" ca="1" si="13"/>
        <v>0.30009370421807097</v>
      </c>
      <c r="AB40">
        <f t="shared" ca="1" si="14"/>
        <v>0.71523972773708033</v>
      </c>
      <c r="AC40">
        <f t="shared" ca="1" si="14"/>
        <v>0.61794715933361932</v>
      </c>
    </row>
    <row r="41" spans="5:29" x14ac:dyDescent="0.25">
      <c r="E41" s="23">
        <f t="shared" ca="1" si="2"/>
        <v>3.0833333333333344</v>
      </c>
      <c r="F41">
        <f t="shared" ca="1" si="0"/>
        <v>0.96963716580389192</v>
      </c>
      <c r="G41">
        <f t="shared" ca="1" si="1"/>
        <v>0.91164921096446172</v>
      </c>
      <c r="H41">
        <f t="shared" ca="1" si="3"/>
        <v>0.91164921096446072</v>
      </c>
      <c r="I41">
        <f t="shared" ca="1" si="4"/>
        <v>1.5488809694752356E-3</v>
      </c>
      <c r="J41">
        <f t="shared" ca="1" si="5"/>
        <v>0.95480323154274138</v>
      </c>
      <c r="K41">
        <f t="shared" ca="1" si="6"/>
        <v>0.95539220845140826</v>
      </c>
      <c r="L41">
        <f t="shared" ca="1" si="7"/>
        <v>5.6741483873379295E-4</v>
      </c>
      <c r="M41">
        <f t="shared" ca="1" si="8"/>
        <v>4.9120825237332908E-4</v>
      </c>
      <c r="N41">
        <f t="shared" ca="1" si="9"/>
        <v>1.0586230911071221E-3</v>
      </c>
      <c r="P41">
        <v>25</v>
      </c>
      <c r="Q41">
        <v>0</v>
      </c>
      <c r="R41">
        <v>25</v>
      </c>
      <c r="S41" t="b">
        <v>0</v>
      </c>
      <c r="V41">
        <f t="shared" ca="1" si="10"/>
        <v>0.80670529368777777</v>
      </c>
      <c r="W41">
        <f t="shared" ca="1" si="10"/>
        <v>0.32499466991463533</v>
      </c>
      <c r="X41">
        <f t="shared" ca="1" si="11"/>
        <v>0.86581902817800105</v>
      </c>
      <c r="Y41">
        <f t="shared" ca="1" si="11"/>
        <v>-0.45377699952686501</v>
      </c>
      <c r="Z41">
        <f t="shared" ca="1" si="12"/>
        <v>0.86581902817800105</v>
      </c>
      <c r="AA41">
        <f t="shared" ca="1" si="13"/>
        <v>3.9927104845656258E-2</v>
      </c>
      <c r="AB41">
        <f t="shared" ca="1" si="14"/>
        <v>0.80670529368777766</v>
      </c>
      <c r="AC41">
        <f t="shared" ca="1" si="14"/>
        <v>0.51592437910685285</v>
      </c>
    </row>
    <row r="42" spans="5:29" x14ac:dyDescent="0.25">
      <c r="E42" s="23">
        <f t="shared" ca="1" si="2"/>
        <v>3.1666666666666679</v>
      </c>
      <c r="F42">
        <f t="shared" ca="1" si="0"/>
        <v>0.96882947141845743</v>
      </c>
      <c r="G42">
        <f t="shared" ca="1" si="1"/>
        <v>0.90937293446823142</v>
      </c>
      <c r="H42">
        <f t="shared" ca="1" si="3"/>
        <v>0.90937293446823042</v>
      </c>
      <c r="I42">
        <f t="shared" ca="1" si="4"/>
        <v>1.5437266282515422E-3</v>
      </c>
      <c r="J42">
        <f t="shared" ca="1" si="5"/>
        <v>0.95361047313262626</v>
      </c>
      <c r="K42">
        <f t="shared" ca="1" si="6"/>
        <v>0.95421461772453697</v>
      </c>
      <c r="L42">
        <f t="shared" ca="1" si="7"/>
        <v>5.6623395500086026E-4</v>
      </c>
      <c r="M42">
        <f t="shared" ca="1" si="8"/>
        <v>4.8958177706545333E-4</v>
      </c>
      <c r="N42">
        <f t="shared" ca="1" si="9"/>
        <v>1.0558157320663137E-3</v>
      </c>
      <c r="P42">
        <v>26</v>
      </c>
      <c r="Q42">
        <v>-0.69019063721689633</v>
      </c>
      <c r="R42">
        <v>26</v>
      </c>
      <c r="S42" t="b">
        <v>0</v>
      </c>
      <c r="V42">
        <f t="shared" ca="1" si="10"/>
        <v>0.16893167084945104</v>
      </c>
      <c r="W42">
        <f t="shared" ca="1" si="10"/>
        <v>0.59964837295974882</v>
      </c>
      <c r="X42">
        <f t="shared" ca="1" si="11"/>
        <v>-0.9583955432934671</v>
      </c>
      <c r="Y42">
        <f t="shared" ca="1" si="11"/>
        <v>0.25243706469823451</v>
      </c>
      <c r="Z42">
        <f t="shared" ca="1" si="12"/>
        <v>-0.9583955432934671</v>
      </c>
      <c r="AA42">
        <f t="shared" ca="1" si="13"/>
        <v>-0.26058086076128656</v>
      </c>
      <c r="AB42">
        <f t="shared" ca="1" si="14"/>
        <v>0.16893167084945107</v>
      </c>
      <c r="AC42">
        <f t="shared" ca="1" si="14"/>
        <v>0.397207875391345</v>
      </c>
    </row>
    <row r="43" spans="5:29" x14ac:dyDescent="0.25">
      <c r="E43" s="23">
        <f t="shared" ca="1" si="2"/>
        <v>3.2500000000000013</v>
      </c>
      <c r="F43">
        <f t="shared" ca="1" si="0"/>
        <v>0.96802244983130603</v>
      </c>
      <c r="G43">
        <f t="shared" ca="1" si="1"/>
        <v>0.90710234155580172</v>
      </c>
      <c r="H43">
        <f t="shared" ca="1" si="3"/>
        <v>0.90710234155580072</v>
      </c>
      <c r="I43">
        <f t="shared" ca="1" si="4"/>
        <v>1.5385894395618608E-3</v>
      </c>
      <c r="J43">
        <f t="shared" ca="1" si="5"/>
        <v>0.9524192047390696</v>
      </c>
      <c r="K43">
        <f t="shared" ca="1" si="6"/>
        <v>0.953038478464307</v>
      </c>
      <c r="L43">
        <f t="shared" ca="1" si="7"/>
        <v>5.6505552888128552E-4</v>
      </c>
      <c r="M43">
        <f t="shared" ca="1" si="8"/>
        <v>4.8796068729811573E-4</v>
      </c>
      <c r="N43">
        <f t="shared" ca="1" si="9"/>
        <v>1.0530162161794011E-3</v>
      </c>
      <c r="P43">
        <v>27</v>
      </c>
      <c r="Q43">
        <v>0.47997989039518529</v>
      </c>
      <c r="R43">
        <v>27</v>
      </c>
      <c r="S43" t="b">
        <v>0</v>
      </c>
      <c r="V43">
        <f t="shared" ca="1" si="10"/>
        <v>0.63274191658800616</v>
      </c>
      <c r="W43">
        <f t="shared" ca="1" si="10"/>
        <v>4.6342069933619778E-2</v>
      </c>
      <c r="X43">
        <f t="shared" ca="1" si="11"/>
        <v>0.33912420228154133</v>
      </c>
      <c r="Y43">
        <f t="shared" ca="1" si="11"/>
        <v>-1.6814056962330861</v>
      </c>
      <c r="Z43">
        <f t="shared" ca="1" si="12"/>
        <v>0.33912420228154133</v>
      </c>
      <c r="AA43">
        <f t="shared" ca="1" si="13"/>
        <v>-1.2865779458649429</v>
      </c>
      <c r="AB43">
        <f t="shared" ca="1" si="14"/>
        <v>0.63274191658800616</v>
      </c>
      <c r="AC43">
        <f t="shared" ca="1" si="14"/>
        <v>9.9120717365285646E-2</v>
      </c>
    </row>
    <row r="44" spans="5:29" x14ac:dyDescent="0.25">
      <c r="E44" s="23">
        <f t="shared" ca="1" si="2"/>
        <v>3.3333333333333348</v>
      </c>
      <c r="F44">
        <f t="shared" ca="1" si="0"/>
        <v>0.9672161004820059</v>
      </c>
      <c r="G44">
        <f t="shared" ca="1" si="1"/>
        <v>0.90483741803595952</v>
      </c>
      <c r="H44">
        <f t="shared" ca="1" si="3"/>
        <v>0.90483741803595852</v>
      </c>
      <c r="I44">
        <f t="shared" ca="1" si="4"/>
        <v>1.5334693463262255E-3</v>
      </c>
      <c r="J44">
        <f t="shared" ca="1" si="5"/>
        <v>0.95122942450071402</v>
      </c>
      <c r="K44">
        <f t="shared" ca="1" si="6"/>
        <v>0.95186378888167977</v>
      </c>
      <c r="L44">
        <f t="shared" ca="1" si="7"/>
        <v>5.6387955526069266E-4</v>
      </c>
      <c r="M44">
        <f t="shared" ca="1" si="8"/>
        <v>4.8634496523874548E-4</v>
      </c>
      <c r="N44">
        <f t="shared" ca="1" si="9"/>
        <v>1.050224520499438E-3</v>
      </c>
      <c r="P44">
        <v>28</v>
      </c>
      <c r="Q44">
        <v>0</v>
      </c>
      <c r="R44">
        <v>28</v>
      </c>
      <c r="S44" t="b">
        <v>0</v>
      </c>
      <c r="V44">
        <f t="shared" ca="1" si="10"/>
        <v>0.2617087748958099</v>
      </c>
      <c r="W44">
        <f t="shared" ca="1" si="10"/>
        <v>1.0801814273091348E-2</v>
      </c>
      <c r="X44">
        <f t="shared" ca="1" si="11"/>
        <v>-0.63808622986568775</v>
      </c>
      <c r="Y44">
        <f t="shared" ca="1" si="11"/>
        <v>-2.2972655012345378</v>
      </c>
      <c r="Z44">
        <f t="shared" ca="1" si="12"/>
        <v>-0.63808622986568775</v>
      </c>
      <c r="AA44">
        <f t="shared" ca="1" si="13"/>
        <v>-2.3085333982395451</v>
      </c>
      <c r="AB44">
        <f t="shared" ca="1" si="14"/>
        <v>0.2617087748958099</v>
      </c>
      <c r="AC44">
        <f t="shared" ca="1" si="14"/>
        <v>1.0484743729887658E-2</v>
      </c>
    </row>
    <row r="45" spans="5:29" x14ac:dyDescent="0.25">
      <c r="E45" s="23">
        <f t="shared" ca="1" si="2"/>
        <v>3.4166666666666683</v>
      </c>
      <c r="F45">
        <f t="shared" ca="1" si="0"/>
        <v>0.9664104228105922</v>
      </c>
      <c r="G45">
        <f t="shared" ca="1" si="1"/>
        <v>0.9025781497529255</v>
      </c>
      <c r="H45">
        <f t="shared" ca="1" si="3"/>
        <v>0.9025781497529245</v>
      </c>
      <c r="I45">
        <f t="shared" ca="1" si="4"/>
        <v>1.5283662916546286E-3</v>
      </c>
      <c r="J45">
        <f t="shared" ca="1" si="5"/>
        <v>0.95004113055852768</v>
      </c>
      <c r="K45">
        <f t="shared" ca="1" si="6"/>
        <v>0.9506905471898216</v>
      </c>
      <c r="L45">
        <f t="shared" ca="1" si="7"/>
        <v>5.627060290348655E-4</v>
      </c>
      <c r="M45">
        <f t="shared" ca="1" si="8"/>
        <v>4.8473459311402535E-4</v>
      </c>
      <c r="N45">
        <f t="shared" ca="1" si="9"/>
        <v>1.0474406221488907E-3</v>
      </c>
      <c r="P45">
        <v>29</v>
      </c>
      <c r="Q45">
        <v>0.48662423728003562</v>
      </c>
      <c r="R45">
        <v>29</v>
      </c>
      <c r="S45" t="b">
        <v>0</v>
      </c>
      <c r="V45">
        <f t="shared" ca="1" si="10"/>
        <v>0.58159954722528218</v>
      </c>
      <c r="W45">
        <f t="shared" ca="1" si="10"/>
        <v>0.20387751290156109</v>
      </c>
      <c r="X45">
        <f t="shared" ca="1" si="11"/>
        <v>0.20598720547449875</v>
      </c>
      <c r="Y45">
        <f t="shared" ca="1" si="11"/>
        <v>-0.82785075643082462</v>
      </c>
      <c r="Z45">
        <f t="shared" ca="1" si="12"/>
        <v>0.20598720547449875</v>
      </c>
      <c r="AA45">
        <f t="shared" ca="1" si="13"/>
        <v>-0.61394618287400848</v>
      </c>
      <c r="AB45">
        <f t="shared" ca="1" si="14"/>
        <v>0.58159954722528218</v>
      </c>
      <c r="AC45">
        <f t="shared" ca="1" si="14"/>
        <v>0.26962544533622124</v>
      </c>
    </row>
    <row r="46" spans="5:29" x14ac:dyDescent="0.25">
      <c r="E46" s="23">
        <f t="shared" ca="1" si="2"/>
        <v>3.5000000000000018</v>
      </c>
      <c r="F46">
        <f t="shared" ca="1" si="0"/>
        <v>0.96560541625756646</v>
      </c>
      <c r="G46">
        <f t="shared" ca="1" si="1"/>
        <v>0.90032452258626561</v>
      </c>
      <c r="H46">
        <f t="shared" ca="1" si="3"/>
        <v>0.9003245225862645</v>
      </c>
      <c r="I46">
        <f t="shared" ca="1" si="4"/>
        <v>1.5232802188463871E-3</v>
      </c>
      <c r="J46">
        <f t="shared" ca="1" si="5"/>
        <v>0.94885432105580125</v>
      </c>
      <c r="K46">
        <f t="shared" ca="1" si="6"/>
        <v>0.94951875160410126</v>
      </c>
      <c r="L46">
        <f t="shared" ca="1" si="7"/>
        <v>5.6153494511030754E-4</v>
      </c>
      <c r="M46">
        <f t="shared" ca="1" si="8"/>
        <v>4.8312955320937463E-4</v>
      </c>
      <c r="N46">
        <f t="shared" ca="1" si="9"/>
        <v>1.0446644983196822E-3</v>
      </c>
      <c r="P46">
        <v>30</v>
      </c>
      <c r="Q46">
        <v>0</v>
      </c>
      <c r="R46">
        <v>30</v>
      </c>
      <c r="S46" t="b">
        <v>0</v>
      </c>
      <c r="V46">
        <f t="shared" ca="1" si="10"/>
        <v>0.96742356276923391</v>
      </c>
      <c r="W46">
        <f t="shared" ca="1" si="10"/>
        <v>0.56441393375049764</v>
      </c>
      <c r="X46">
        <f t="shared" ca="1" si="11"/>
        <v>1.8442077149106957</v>
      </c>
      <c r="Y46">
        <f t="shared" ca="1" si="11"/>
        <v>0.1621698108931679</v>
      </c>
      <c r="Z46">
        <f t="shared" ca="1" si="12"/>
        <v>1.8442077149106957</v>
      </c>
      <c r="AA46">
        <f t="shared" ca="1" si="13"/>
        <v>1.0625470334157496</v>
      </c>
      <c r="AB46">
        <f t="shared" ca="1" si="14"/>
        <v>0.96742356276923391</v>
      </c>
      <c r="AC46">
        <f t="shared" ca="1" si="14"/>
        <v>0.85600629105791137</v>
      </c>
    </row>
    <row r="47" spans="5:29" x14ac:dyDescent="0.25">
      <c r="E47" s="23">
        <f t="shared" ca="1" si="2"/>
        <v>3.5833333333333353</v>
      </c>
      <c r="F47">
        <f t="shared" ca="1" si="0"/>
        <v>0.96480108026389644</v>
      </c>
      <c r="G47">
        <f t="shared" ca="1" si="1"/>
        <v>0.89807652245080249</v>
      </c>
      <c r="H47">
        <f t="shared" ca="1" si="3"/>
        <v>0.89807652245080138</v>
      </c>
      <c r="I47">
        <f t="shared" ca="1" si="4"/>
        <v>1.5182110713897377E-3</v>
      </c>
      <c r="J47">
        <f t="shared" ca="1" si="5"/>
        <v>0.94766899413814443</v>
      </c>
      <c r="K47">
        <f t="shared" ca="1" si="6"/>
        <v>0.94834840034208734</v>
      </c>
      <c r="L47">
        <f t="shared" ca="1" si="7"/>
        <v>5.6036629840437832E-4</v>
      </c>
      <c r="M47">
        <f t="shared" ca="1" si="8"/>
        <v>4.8152982786884793E-4</v>
      </c>
      <c r="N47">
        <f t="shared" ca="1" si="9"/>
        <v>1.0418961262732263E-3</v>
      </c>
      <c r="P47">
        <v>31</v>
      </c>
      <c r="Q47">
        <v>0.93783683577876742</v>
      </c>
      <c r="R47">
        <v>31</v>
      </c>
      <c r="S47" t="b">
        <v>0</v>
      </c>
      <c r="V47">
        <f t="shared" ca="1" si="10"/>
        <v>0.66148842208656933</v>
      </c>
      <c r="W47">
        <f t="shared" ca="1" si="10"/>
        <v>0.32000740389811122</v>
      </c>
      <c r="X47">
        <f t="shared" ca="1" si="11"/>
        <v>0.41652872034421806</v>
      </c>
      <c r="Y47">
        <f t="shared" ca="1" si="11"/>
        <v>-0.4676780954356235</v>
      </c>
      <c r="Z47">
        <f t="shared" ca="1" si="12"/>
        <v>0.41652872034421806</v>
      </c>
      <c r="AA47">
        <f t="shared" ca="1" si="13"/>
        <v>-0.19675675126866404</v>
      </c>
      <c r="AB47">
        <f t="shared" ca="1" si="14"/>
        <v>0.66148842208656933</v>
      </c>
      <c r="AC47">
        <f t="shared" ca="1" si="14"/>
        <v>0.42200894847112785</v>
      </c>
    </row>
    <row r="48" spans="5:29" x14ac:dyDescent="0.25">
      <c r="E48" s="23">
        <f t="shared" ca="1" si="2"/>
        <v>3.6666666666666687</v>
      </c>
      <c r="F48">
        <f t="shared" ca="1" si="0"/>
        <v>0.96399741427101526</v>
      </c>
      <c r="G48">
        <f t="shared" ca="1" si="1"/>
        <v>0.89583413529652822</v>
      </c>
      <c r="H48">
        <f t="shared" ca="1" si="3"/>
        <v>0.895834135296527</v>
      </c>
      <c r="I48">
        <f t="shared" ca="1" si="4"/>
        <v>1.513158792960457E-3</v>
      </c>
      <c r="J48">
        <f t="shared" ca="1" si="5"/>
        <v>0.94648514795348382</v>
      </c>
      <c r="K48">
        <f t="shared" ca="1" si="6"/>
        <v>0.9471794916235452</v>
      </c>
      <c r="L48">
        <f t="shared" ca="1" si="7"/>
        <v>5.5920008384464242E-4</v>
      </c>
      <c r="M48">
        <f t="shared" ca="1" si="8"/>
        <v>4.7993539949507961E-4</v>
      </c>
      <c r="N48">
        <f t="shared" ca="1" si="9"/>
        <v>1.039135483339722E-3</v>
      </c>
      <c r="P48">
        <v>32</v>
      </c>
      <c r="Q48">
        <v>0.44556805398825555</v>
      </c>
      <c r="R48">
        <v>32</v>
      </c>
      <c r="S48" t="b">
        <v>0</v>
      </c>
      <c r="V48">
        <f t="shared" ca="1" si="10"/>
        <v>0.20326981882663808</v>
      </c>
      <c r="W48">
        <f t="shared" ca="1" si="10"/>
        <v>0.59251590367330309</v>
      </c>
      <c r="X48">
        <f t="shared" ca="1" si="11"/>
        <v>-0.82999848954143329</v>
      </c>
      <c r="Y48">
        <f t="shared" ca="1" si="11"/>
        <v>0.23402162213741293</v>
      </c>
      <c r="Z48">
        <f t="shared" ca="1" si="12"/>
        <v>-0.82999848954143329</v>
      </c>
      <c r="AA48">
        <f t="shared" ca="1" si="13"/>
        <v>-0.21233057496487431</v>
      </c>
      <c r="AB48">
        <f t="shared" ca="1" si="14"/>
        <v>0.20326981882663819</v>
      </c>
      <c r="AC48">
        <f t="shared" ca="1" si="14"/>
        <v>0.41592457191530025</v>
      </c>
    </row>
    <row r="49" spans="5:29" x14ac:dyDescent="0.25">
      <c r="E49" s="23">
        <f t="shared" ca="1" si="2"/>
        <v>3.7500000000000022</v>
      </c>
      <c r="F49">
        <f t="shared" ca="1" si="0"/>
        <v>0.96319441772082171</v>
      </c>
      <c r="G49">
        <f t="shared" ca="1" si="1"/>
        <v>0.89359734710851557</v>
      </c>
      <c r="H49">
        <f t="shared" ca="1" si="3"/>
        <v>0.89359734710851435</v>
      </c>
      <c r="I49">
        <f t="shared" ca="1" si="4"/>
        <v>1.5081233274223597E-3</v>
      </c>
      <c r="J49">
        <f t="shared" ca="1" si="5"/>
        <v>0.94530278065205942</v>
      </c>
      <c r="K49">
        <f t="shared" ca="1" si="6"/>
        <v>0.94601202367043458</v>
      </c>
      <c r="L49">
        <f t="shared" ca="1" si="7"/>
        <v>5.5803629636953236E-4</v>
      </c>
      <c r="M49">
        <f t="shared" ca="1" si="8"/>
        <v>4.7834625054886301E-4</v>
      </c>
      <c r="N49">
        <f t="shared" ca="1" si="9"/>
        <v>1.0363825469183953E-3</v>
      </c>
      <c r="P49">
        <v>33</v>
      </c>
      <c r="Q49">
        <v>0</v>
      </c>
      <c r="R49">
        <v>33</v>
      </c>
      <c r="S49" t="b">
        <v>0</v>
      </c>
      <c r="V49">
        <f t="shared" ca="1" si="10"/>
        <v>0.74107753164165335</v>
      </c>
      <c r="W49">
        <f t="shared" ca="1" si="10"/>
        <v>0.87878410892905823</v>
      </c>
      <c r="X49">
        <f t="shared" ca="1" si="11"/>
        <v>0.64667093679346299</v>
      </c>
      <c r="Y49">
        <f t="shared" ca="1" si="11"/>
        <v>1.1689301321418892</v>
      </c>
      <c r="Z49">
        <f t="shared" ca="1" si="12"/>
        <v>0.64667093679346299</v>
      </c>
      <c r="AA49">
        <f t="shared" ca="1" si="13"/>
        <v>1.3356586580807084</v>
      </c>
      <c r="AB49">
        <f t="shared" ca="1" si="14"/>
        <v>0.74107753164165335</v>
      </c>
      <c r="AC49">
        <f t="shared" ca="1" si="14"/>
        <v>0.90916956601080678</v>
      </c>
    </row>
    <row r="50" spans="5:29" x14ac:dyDescent="0.25">
      <c r="E50" s="23">
        <f t="shared" ca="1" si="2"/>
        <v>3.8333333333333357</v>
      </c>
      <c r="F50">
        <f t="shared" ca="1" si="0"/>
        <v>0.96239209005567916</v>
      </c>
      <c r="G50">
        <f t="shared" ca="1" si="1"/>
        <v>0.89136614390683133</v>
      </c>
      <c r="H50">
        <f t="shared" ca="1" si="3"/>
        <v>0.89136614390683</v>
      </c>
      <c r="I50">
        <f t="shared" ca="1" si="4"/>
        <v>1.503104618825473E-3</v>
      </c>
      <c r="J50">
        <f t="shared" ca="1" si="5"/>
        <v>0.94412189038642214</v>
      </c>
      <c r="K50">
        <f t="shared" ca="1" si="6"/>
        <v>0.94484599470690689</v>
      </c>
      <c r="L50">
        <f t="shared" ca="1" si="7"/>
        <v>5.5687493092780333E-4</v>
      </c>
      <c r="M50">
        <f t="shared" ca="1" si="8"/>
        <v>4.7676236354905044E-4</v>
      </c>
      <c r="N50">
        <f t="shared" ca="1" si="9"/>
        <v>1.0336372944768537E-3</v>
      </c>
      <c r="P50">
        <v>34</v>
      </c>
      <c r="Q50">
        <v>0</v>
      </c>
      <c r="R50">
        <v>34</v>
      </c>
      <c r="S50" t="b">
        <v>0</v>
      </c>
      <c r="V50">
        <f t="shared" ca="1" si="10"/>
        <v>0.29146374168820566</v>
      </c>
      <c r="W50">
        <f t="shared" ca="1" si="10"/>
        <v>0.49460525052539983</v>
      </c>
      <c r="X50">
        <f t="shared" ca="1" si="11"/>
        <v>-0.54911361342114118</v>
      </c>
      <c r="Y50">
        <f t="shared" ca="1" si="11"/>
        <v>-1.3523043722223243E-2</v>
      </c>
      <c r="Z50">
        <f t="shared" ca="1" si="12"/>
        <v>-0.54911361342114118</v>
      </c>
      <c r="AA50">
        <f t="shared" ca="1" si="13"/>
        <v>-0.28626810611050357</v>
      </c>
      <c r="AB50">
        <f t="shared" ca="1" si="14"/>
        <v>0.2914637416882056</v>
      </c>
      <c r="AC50">
        <f t="shared" ca="1" si="14"/>
        <v>0.38733639201003334</v>
      </c>
    </row>
    <row r="51" spans="5:29" x14ac:dyDescent="0.25">
      <c r="E51" s="23">
        <f t="shared" ca="1" si="2"/>
        <v>3.9166666666666692</v>
      </c>
      <c r="F51">
        <f t="shared" ca="1" si="0"/>
        <v>0.96159043071841566</v>
      </c>
      <c r="G51">
        <f t="shared" ca="1" si="1"/>
        <v>0.88914051174644804</v>
      </c>
      <c r="H51">
        <f t="shared" ca="1" si="3"/>
        <v>0.8891405117464467</v>
      </c>
      <c r="I51">
        <f t="shared" ca="1" si="4"/>
        <v>1.4981026114066114E-3</v>
      </c>
      <c r="J51">
        <f t="shared" ca="1" si="5"/>
        <v>0.94294247531143061</v>
      </c>
      <c r="K51">
        <f t="shared" ca="1" si="6"/>
        <v>0.94368140295930214</v>
      </c>
      <c r="L51">
        <f t="shared" ca="1" si="7"/>
        <v>5.5571598247887986E-4</v>
      </c>
      <c r="M51">
        <f t="shared" ca="1" si="8"/>
        <v>4.7518372107254364E-4</v>
      </c>
      <c r="N51">
        <f t="shared" ca="1" si="9"/>
        <v>1.0308997035514236E-3</v>
      </c>
      <c r="P51">
        <v>35</v>
      </c>
      <c r="Q51">
        <v>0</v>
      </c>
      <c r="R51">
        <v>35</v>
      </c>
      <c r="S51" t="b">
        <v>1</v>
      </c>
      <c r="V51">
        <f t="shared" ca="1" si="10"/>
        <v>0.84360173787699499</v>
      </c>
      <c r="W51">
        <f t="shared" ca="1" si="10"/>
        <v>0.54684286044584385</v>
      </c>
      <c r="X51">
        <f t="shared" ca="1" si="11"/>
        <v>1.0093714522296888</v>
      </c>
      <c r="Y51">
        <f t="shared" ca="1" si="11"/>
        <v>0.11768875242309634</v>
      </c>
      <c r="Z51">
        <f t="shared" ca="1" si="12"/>
        <v>1.0093714522296888</v>
      </c>
      <c r="AA51">
        <f t="shared" ca="1" si="13"/>
        <v>0.60660717545294329</v>
      </c>
      <c r="AB51">
        <f t="shared" ca="1" si="14"/>
        <v>0.84360173787699522</v>
      </c>
      <c r="AC51">
        <f t="shared" ca="1" si="14"/>
        <v>0.72794418140353911</v>
      </c>
    </row>
    <row r="52" spans="5:29" x14ac:dyDescent="0.25">
      <c r="E52" s="23">
        <f t="shared" ca="1" si="2"/>
        <v>4.0000000000000027</v>
      </c>
      <c r="F52">
        <f t="shared" ca="1" si="0"/>
        <v>0.96078943915232318</v>
      </c>
      <c r="G52">
        <f t="shared" ca="1" si="1"/>
        <v>0.88692043671715748</v>
      </c>
      <c r="H52">
        <f t="shared" ca="1" si="3"/>
        <v>0.88692043671715615</v>
      </c>
      <c r="I52">
        <f t="shared" ca="1" si="4"/>
        <v>1.4931172495877066E-3</v>
      </c>
      <c r="J52">
        <f t="shared" ca="1" si="5"/>
        <v>0.94176453358424872</v>
      </c>
      <c r="K52">
        <f t="shared" ca="1" si="6"/>
        <v>0.94251824665614681</v>
      </c>
      <c r="L52">
        <f t="shared" ca="1" si="7"/>
        <v>5.5455944599246945E-4</v>
      </c>
      <c r="M52">
        <f t="shared" ca="1" si="8"/>
        <v>4.7361030575369533E-4</v>
      </c>
      <c r="N52">
        <f t="shared" ca="1" si="9"/>
        <v>1.0281697517461647E-3</v>
      </c>
      <c r="P52">
        <v>36</v>
      </c>
      <c r="Q52">
        <v>0</v>
      </c>
      <c r="R52">
        <v>36</v>
      </c>
      <c r="S52" t="b">
        <v>0</v>
      </c>
      <c r="V52">
        <f t="shared" ca="1" si="10"/>
        <v>0.95023140502785486</v>
      </c>
      <c r="W52">
        <f t="shared" ca="1" si="10"/>
        <v>0.43409319341264518</v>
      </c>
      <c r="X52">
        <f t="shared" ca="1" si="11"/>
        <v>1.647101475338604</v>
      </c>
      <c r="Y52">
        <f t="shared" ca="1" si="11"/>
        <v>-0.16596259490785101</v>
      </c>
      <c r="Z52">
        <f t="shared" ca="1" si="12"/>
        <v>1.647101475338604</v>
      </c>
      <c r="AA52">
        <f t="shared" ca="1" si="13"/>
        <v>0.67982291440111708</v>
      </c>
      <c r="AB52">
        <f t="shared" ca="1" si="14"/>
        <v>0.95023140502785486</v>
      </c>
      <c r="AC52">
        <f t="shared" ca="1" si="14"/>
        <v>0.75169170212635716</v>
      </c>
    </row>
    <row r="53" spans="5:29" x14ac:dyDescent="0.25">
      <c r="E53" s="23">
        <f t="shared" ca="1" si="2"/>
        <v>4.0833333333333357</v>
      </c>
      <c r="F53">
        <f t="shared" ca="1" si="0"/>
        <v>0.95998911480115767</v>
      </c>
      <c r="G53">
        <f t="shared" ca="1" si="1"/>
        <v>0.88470590494348345</v>
      </c>
      <c r="H53">
        <f t="shared" ca="1" si="3"/>
        <v>0.88470590494348211</v>
      </c>
      <c r="I53">
        <f t="shared" ca="1" si="4"/>
        <v>1.4881484779758608E-3</v>
      </c>
      <c r="J53">
        <f t="shared" ca="1" si="5"/>
        <v>0.94058806336434209</v>
      </c>
      <c r="K53">
        <f t="shared" ca="1" si="6"/>
        <v>0.94135652402815062</v>
      </c>
      <c r="L53">
        <f t="shared" ca="1" si="7"/>
        <v>5.5340531644906528E-4</v>
      </c>
      <c r="M53">
        <f t="shared" ca="1" si="8"/>
        <v>4.7204210028457258E-4</v>
      </c>
      <c r="N53">
        <f t="shared" ca="1" si="9"/>
        <v>1.0254474167336379E-3</v>
      </c>
      <c r="P53">
        <v>37</v>
      </c>
      <c r="Q53">
        <v>0</v>
      </c>
      <c r="R53">
        <v>37</v>
      </c>
      <c r="S53" t="b">
        <v>0</v>
      </c>
      <c r="V53">
        <f t="shared" ca="1" si="10"/>
        <v>0.1170870216575034</v>
      </c>
      <c r="W53">
        <f t="shared" ca="1" si="10"/>
        <v>0.45892111838947747</v>
      </c>
      <c r="X53">
        <f t="shared" ca="1" si="11"/>
        <v>-1.1896752842314573</v>
      </c>
      <c r="Y53">
        <f t="shared" ca="1" si="11"/>
        <v>-0.10315212383950478</v>
      </c>
      <c r="Z53">
        <f t="shared" ca="1" si="12"/>
        <v>-1.1896752842314573</v>
      </c>
      <c r="AA53">
        <f t="shared" ca="1" si="13"/>
        <v>-0.68417000181505816</v>
      </c>
      <c r="AB53">
        <f t="shared" ca="1" si="14"/>
        <v>0.11708702165750343</v>
      </c>
      <c r="AC53">
        <f t="shared" ca="1" si="14"/>
        <v>0.24693391127426956</v>
      </c>
    </row>
    <row r="54" spans="5:29" x14ac:dyDescent="0.25">
      <c r="E54" s="23">
        <f t="shared" ca="1" si="2"/>
        <v>4.1666666666666687</v>
      </c>
      <c r="F54">
        <f t="shared" ca="1" si="0"/>
        <v>0.95918945710913817</v>
      </c>
      <c r="G54">
        <f t="shared" ca="1" si="1"/>
        <v>0.88249690258459534</v>
      </c>
      <c r="H54">
        <f t="shared" ca="1" si="3"/>
        <v>0.8824969025845939</v>
      </c>
      <c r="I54">
        <f t="shared" ca="1" si="4"/>
        <v>1.4831962413622785E-3</v>
      </c>
      <c r="J54">
        <f t="shared" ca="1" si="5"/>
        <v>0.93941306281347581</v>
      </c>
      <c r="K54">
        <f t="shared" ca="1" si="6"/>
        <v>0.94019623330820412</v>
      </c>
      <c r="L54">
        <f t="shared" ca="1" si="7"/>
        <v>5.5225358883929845E-4</v>
      </c>
      <c r="M54">
        <f t="shared" ca="1" si="8"/>
        <v>4.70479087414451E-4</v>
      </c>
      <c r="N54">
        <f t="shared" ca="1" si="9"/>
        <v>1.0227326762537493E-3</v>
      </c>
      <c r="P54">
        <v>38</v>
      </c>
      <c r="Q54">
        <v>-0.68656330335191618</v>
      </c>
      <c r="R54">
        <v>38</v>
      </c>
      <c r="S54" t="b">
        <v>0</v>
      </c>
      <c r="V54">
        <f t="shared" ca="1" si="10"/>
        <v>0.95912070733051968</v>
      </c>
      <c r="W54">
        <f t="shared" ca="1" si="10"/>
        <v>0.91685879324934894</v>
      </c>
      <c r="X54">
        <f t="shared" ca="1" si="11"/>
        <v>1.7405722501752257</v>
      </c>
      <c r="Y54">
        <f t="shared" ca="1" si="11"/>
        <v>1.3842483817882512</v>
      </c>
      <c r="Z54">
        <f t="shared" ca="1" si="12"/>
        <v>1.7405722501752257</v>
      </c>
      <c r="AA54">
        <f t="shared" ca="1" si="13"/>
        <v>2.069080388863739</v>
      </c>
      <c r="AB54">
        <f t="shared" ca="1" si="14"/>
        <v>0.95912070733051968</v>
      </c>
      <c r="AC54">
        <f t="shared" ca="1" si="14"/>
        <v>0.98073072815262752</v>
      </c>
    </row>
    <row r="55" spans="5:29" x14ac:dyDescent="0.25">
      <c r="E55" s="23">
        <f t="shared" ca="1" si="2"/>
        <v>4.2500000000000018</v>
      </c>
      <c r="F55">
        <f t="shared" ca="1" si="0"/>
        <v>0.95839046552094687</v>
      </c>
      <c r="G55">
        <f t="shared" ca="1" si="1"/>
        <v>0.88029341583422105</v>
      </c>
      <c r="H55">
        <f t="shared" ca="1" si="3"/>
        <v>0.88029341583421961</v>
      </c>
      <c r="I55">
        <f t="shared" ca="1" si="4"/>
        <v>1.4782604847223212E-3</v>
      </c>
      <c r="J55">
        <f t="shared" ca="1" si="5"/>
        <v>0.93823953009571126</v>
      </c>
      <c r="K55">
        <f t="shared" ca="1" si="6"/>
        <v>0.939037372731376</v>
      </c>
      <c r="L55">
        <f t="shared" ca="1" si="7"/>
        <v>5.5110425816438892E-4</v>
      </c>
      <c r="M55">
        <f t="shared" ca="1" si="8"/>
        <v>4.6892124994971643E-4</v>
      </c>
      <c r="N55">
        <f t="shared" ca="1" si="9"/>
        <v>1.0200255081141054E-3</v>
      </c>
      <c r="P55">
        <v>39</v>
      </c>
      <c r="Q55">
        <v>0</v>
      </c>
      <c r="R55">
        <v>39</v>
      </c>
      <c r="S55" t="b">
        <v>0</v>
      </c>
      <c r="V55">
        <f t="shared" ca="1" si="10"/>
        <v>0.82407960008319125</v>
      </c>
      <c r="W55">
        <f t="shared" ca="1" si="10"/>
        <v>0.44499978251828443</v>
      </c>
      <c r="X55">
        <f t="shared" ca="1" si="11"/>
        <v>0.9310246761752099</v>
      </c>
      <c r="Y55">
        <f t="shared" ca="1" si="11"/>
        <v>-0.13830475834604433</v>
      </c>
      <c r="Z55">
        <f t="shared" ca="1" si="12"/>
        <v>0.9310246761752099</v>
      </c>
      <c r="AA55">
        <f t="shared" ca="1" si="13"/>
        <v>0.34573690389566269</v>
      </c>
      <c r="AB55">
        <f t="shared" ca="1" si="14"/>
        <v>0.82407960008319114</v>
      </c>
      <c r="AC55">
        <f t="shared" ca="1" si="14"/>
        <v>0.63522977633915678</v>
      </c>
    </row>
    <row r="56" spans="5:29" x14ac:dyDescent="0.25">
      <c r="E56" s="23">
        <f t="shared" ca="1" si="2"/>
        <v>4.3333333333333348</v>
      </c>
      <c r="F56">
        <f t="shared" ca="1" si="0"/>
        <v>0.9575921394817285</v>
      </c>
      <c r="G56">
        <f t="shared" ca="1" si="1"/>
        <v>0.8780954309205613</v>
      </c>
      <c r="H56">
        <f t="shared" ca="1" si="3"/>
        <v>0.87809543092055975</v>
      </c>
      <c r="I56">
        <f t="shared" ca="1" si="4"/>
        <v>1.4733411532139983E-3</v>
      </c>
      <c r="J56">
        <f t="shared" ca="1" si="5"/>
        <v>0.93706746337740343</v>
      </c>
      <c r="K56">
        <f t="shared" ca="1" si="6"/>
        <v>0.93787994053491031</v>
      </c>
      <c r="L56">
        <f t="shared" ca="1" si="7"/>
        <v>5.4995731943586405E-4</v>
      </c>
      <c r="M56">
        <f t="shared" ca="1" si="8"/>
        <v>4.6736857075372322E-4</v>
      </c>
      <c r="N56">
        <f t="shared" ca="1" si="9"/>
        <v>1.0173258901895873E-3</v>
      </c>
      <c r="P56">
        <v>40</v>
      </c>
      <c r="Q56">
        <v>0</v>
      </c>
      <c r="R56">
        <v>40</v>
      </c>
      <c r="S56" t="b">
        <v>0</v>
      </c>
      <c r="V56">
        <f t="shared" ca="1" si="10"/>
        <v>0.9932188916474638</v>
      </c>
      <c r="W56">
        <f t="shared" ca="1" si="10"/>
        <v>0.5870785820367308</v>
      </c>
      <c r="X56">
        <f t="shared" ca="1" si="11"/>
        <v>2.4686543022805534</v>
      </c>
      <c r="Y56">
        <f t="shared" ca="1" si="11"/>
        <v>0.22003636186049305</v>
      </c>
      <c r="Z56">
        <f t="shared" ca="1" si="12"/>
        <v>2.4686543022805534</v>
      </c>
      <c r="AA56">
        <f t="shared" ca="1" si="13"/>
        <v>1.4248842302677691</v>
      </c>
      <c r="AB56">
        <f t="shared" ca="1" si="14"/>
        <v>0.9932188916474638</v>
      </c>
      <c r="AC56">
        <f t="shared" ca="1" si="14"/>
        <v>0.92290466558138073</v>
      </c>
    </row>
    <row r="57" spans="5:29" x14ac:dyDescent="0.25">
      <c r="E57" s="23">
        <f t="shared" ca="1" si="2"/>
        <v>4.4166666666666679</v>
      </c>
      <c r="F57">
        <f t="shared" ca="1" si="0"/>
        <v>0.95679447843708998</v>
      </c>
      <c r="G57">
        <f t="shared" ca="1" si="1"/>
        <v>0.87590293410620312</v>
      </c>
      <c r="H57">
        <f t="shared" ca="1" si="3"/>
        <v>0.87590293410620157</v>
      </c>
      <c r="I57">
        <f t="shared" ca="1" si="4"/>
        <v>1.4684381921781715E-3</v>
      </c>
      <c r="J57">
        <f t="shared" ca="1" si="5"/>
        <v>0.9358968608271977</v>
      </c>
      <c r="K57">
        <f t="shared" ca="1" si="6"/>
        <v>0.93672393495822404</v>
      </c>
      <c r="L57">
        <f t="shared" ca="1" si="7"/>
        <v>5.4881276767579953E-4</v>
      </c>
      <c r="M57">
        <f t="shared" ca="1" si="8"/>
        <v>4.6582103274647101E-4</v>
      </c>
      <c r="N57">
        <f t="shared" ca="1" si="9"/>
        <v>1.0146338004222706E-3</v>
      </c>
      <c r="P57">
        <v>41</v>
      </c>
      <c r="Q57">
        <v>0</v>
      </c>
      <c r="R57">
        <v>41</v>
      </c>
      <c r="S57" t="b">
        <v>0</v>
      </c>
      <c r="V57">
        <f t="shared" ca="1" si="10"/>
        <v>0.4083072648642323</v>
      </c>
      <c r="W57">
        <f t="shared" ca="1" si="10"/>
        <v>0.13044883467677026</v>
      </c>
      <c r="X57">
        <f t="shared" ca="1" si="11"/>
        <v>-0.23190148677178696</v>
      </c>
      <c r="Y57">
        <f t="shared" ca="1" si="11"/>
        <v>-1.1242719614506156</v>
      </c>
      <c r="Z57">
        <f t="shared" ca="1" si="12"/>
        <v>-0.23190148677178696</v>
      </c>
      <c r="AA57">
        <f t="shared" ca="1" si="13"/>
        <v>-1.0895988227646856</v>
      </c>
      <c r="AB57">
        <f t="shared" ca="1" si="14"/>
        <v>0.4083072648642323</v>
      </c>
      <c r="AC57">
        <f t="shared" ca="1" si="14"/>
        <v>0.13794495094521692</v>
      </c>
    </row>
    <row r="58" spans="5:29" x14ac:dyDescent="0.25">
      <c r="E58" s="23">
        <f t="shared" ca="1" si="2"/>
        <v>4.5000000000000009</v>
      </c>
      <c r="F58">
        <f t="shared" ca="1" si="0"/>
        <v>0.95599748183309985</v>
      </c>
      <c r="G58">
        <f t="shared" ca="1" si="1"/>
        <v>0.87371591168803442</v>
      </c>
      <c r="H58">
        <f t="shared" ca="1" si="3"/>
        <v>0.87371591168803275</v>
      </c>
      <c r="I58">
        <f t="shared" ca="1" si="4"/>
        <v>1.4635515471372728E-3</v>
      </c>
      <c r="J58">
        <f t="shared" ca="1" si="5"/>
        <v>0.93472772061602749</v>
      </c>
      <c r="K58">
        <f t="shared" ca="1" si="6"/>
        <v>0.93556935424290377</v>
      </c>
      <c r="L58">
        <f t="shared" ca="1" si="7"/>
        <v>5.4767059791638209E-4</v>
      </c>
      <c r="M58">
        <f t="shared" ca="1" si="8"/>
        <v>4.6427861890477789E-4</v>
      </c>
      <c r="N58">
        <f t="shared" ca="1" si="9"/>
        <v>1.01194921682116E-3</v>
      </c>
      <c r="P58">
        <v>42</v>
      </c>
      <c r="Q58">
        <v>0</v>
      </c>
      <c r="R58">
        <v>42</v>
      </c>
      <c r="S58" t="b">
        <v>0</v>
      </c>
      <c r="V58">
        <f t="shared" ca="1" si="10"/>
        <v>0.86061129754844357</v>
      </c>
      <c r="W58">
        <f t="shared" ca="1" si="10"/>
        <v>0.79431406027598195</v>
      </c>
      <c r="X58">
        <f t="shared" ca="1" si="11"/>
        <v>1.0830698846349178</v>
      </c>
      <c r="Y58">
        <f t="shared" ca="1" si="11"/>
        <v>0.82148181278668364</v>
      </c>
      <c r="Z58">
        <f t="shared" ca="1" si="12"/>
        <v>1.0830698846349178</v>
      </c>
      <c r="AA58">
        <f t="shared" ca="1" si="13"/>
        <v>1.2529590609376191</v>
      </c>
      <c r="AB58">
        <f t="shared" ca="1" si="14"/>
        <v>0.86061129754844357</v>
      </c>
      <c r="AC58">
        <f t="shared" ca="1" si="14"/>
        <v>0.89488969699984622</v>
      </c>
    </row>
    <row r="59" spans="5:29" x14ac:dyDescent="0.25">
      <c r="E59" s="23">
        <f t="shared" ca="1" si="2"/>
        <v>4.5833333333333339</v>
      </c>
      <c r="F59">
        <f t="shared" ca="1" si="0"/>
        <v>0.95520114911628839</v>
      </c>
      <c r="G59">
        <f t="shared" ca="1" si="1"/>
        <v>0.87153434999715784</v>
      </c>
      <c r="H59">
        <f t="shared" ca="1" si="3"/>
        <v>0.87153434999715618</v>
      </c>
      <c r="I59">
        <f t="shared" ca="1" si="4"/>
        <v>1.4586811637953654E-3</v>
      </c>
      <c r="J59">
        <f t="shared" ca="1" si="5"/>
        <v>0.93356004091711098</v>
      </c>
      <c r="K59">
        <f t="shared" ca="1" si="6"/>
        <v>0.93441619663270392</v>
      </c>
      <c r="L59">
        <f t="shared" ca="1" si="7"/>
        <v>5.4653080520035912E-4</v>
      </c>
      <c r="M59">
        <f t="shared" ca="1" si="8"/>
        <v>4.627413122614667E-4</v>
      </c>
      <c r="N59">
        <f t="shared" ca="1" si="9"/>
        <v>1.0092721174618257E-3</v>
      </c>
      <c r="P59">
        <v>43</v>
      </c>
      <c r="Q59">
        <v>0</v>
      </c>
      <c r="R59">
        <v>43</v>
      </c>
      <c r="S59" t="b">
        <v>0</v>
      </c>
      <c r="V59">
        <f t="shared" ca="1" si="10"/>
        <v>0.15130316830061807</v>
      </c>
      <c r="W59">
        <f t="shared" ca="1" si="10"/>
        <v>0.80338302596498834</v>
      </c>
      <c r="X59">
        <f t="shared" ca="1" si="11"/>
        <v>-1.0308602987145972</v>
      </c>
      <c r="Y59">
        <f t="shared" ca="1" si="11"/>
        <v>0.85376727859067492</v>
      </c>
      <c r="Z59">
        <f t="shared" ca="1" si="12"/>
        <v>-1.0308602987145972</v>
      </c>
      <c r="AA59">
        <f t="shared" ca="1" si="13"/>
        <v>0.22395400282213196</v>
      </c>
      <c r="AB59">
        <f t="shared" ca="1" si="14"/>
        <v>0.15130316830061796</v>
      </c>
      <c r="AC59">
        <f t="shared" ca="1" si="14"/>
        <v>0.58860345271522152</v>
      </c>
    </row>
    <row r="60" spans="5:29" x14ac:dyDescent="0.25">
      <c r="E60" s="23">
        <f t="shared" ca="1" si="2"/>
        <v>4.666666666666667</v>
      </c>
      <c r="F60">
        <f t="shared" ca="1" si="0"/>
        <v>0.95440547973364664</v>
      </c>
      <c r="G60">
        <f t="shared" ca="1" si="1"/>
        <v>0.86935823539880586</v>
      </c>
      <c r="H60">
        <f t="shared" ca="1" si="3"/>
        <v>0.86935823539880408</v>
      </c>
      <c r="I60">
        <f t="shared" ca="1" si="4"/>
        <v>1.4538269880368629E-3</v>
      </c>
      <c r="J60">
        <f t="shared" ca="1" si="5"/>
        <v>0.93239381990594827</v>
      </c>
      <c r="K60">
        <f t="shared" ca="1" si="6"/>
        <v>0.93326446037354327</v>
      </c>
      <c r="L60">
        <f t="shared" ca="1" si="7"/>
        <v>5.4539338458075778E-4</v>
      </c>
      <c r="M60">
        <f t="shared" ca="1" si="8"/>
        <v>4.6120909590585099E-4</v>
      </c>
      <c r="N60">
        <f t="shared" ca="1" si="9"/>
        <v>1.0066024804866087E-3</v>
      </c>
      <c r="P60">
        <v>44</v>
      </c>
      <c r="Q60">
        <v>0</v>
      </c>
      <c r="R60">
        <v>44</v>
      </c>
      <c r="S60" t="b">
        <v>0</v>
      </c>
      <c r="V60">
        <f t="shared" ca="1" si="10"/>
        <v>0.75993361607498855</v>
      </c>
      <c r="W60">
        <f t="shared" ca="1" si="10"/>
        <v>0.12012110568858481</v>
      </c>
      <c r="X60">
        <f t="shared" ca="1" si="11"/>
        <v>0.70608903873671525</v>
      </c>
      <c r="Y60">
        <f t="shared" ca="1" si="11"/>
        <v>-1.1743816013557018</v>
      </c>
      <c r="Z60">
        <f t="shared" ca="1" si="12"/>
        <v>0.70608903873671525</v>
      </c>
      <c r="AA60">
        <f t="shared" ca="1" si="13"/>
        <v>-0.66399978114272962</v>
      </c>
      <c r="AB60">
        <f t="shared" ca="1" si="14"/>
        <v>0.75993361607498866</v>
      </c>
      <c r="AC60">
        <f t="shared" ca="1" si="14"/>
        <v>0.25334522558070255</v>
      </c>
    </row>
    <row r="61" spans="5:29" x14ac:dyDescent="0.25">
      <c r="E61" s="23">
        <f t="shared" ca="1" si="2"/>
        <v>4.75</v>
      </c>
      <c r="F61">
        <f t="shared" ca="1" si="0"/>
        <v>0.95361047313262637</v>
      </c>
      <c r="G61">
        <f t="shared" ca="1" si="1"/>
        <v>0.86718755429225491</v>
      </c>
      <c r="H61">
        <f t="shared" ca="1" si="3"/>
        <v>0.86718755429225314</v>
      </c>
      <c r="I61">
        <f t="shared" ca="1" si="4"/>
        <v>1.4489889659266681E-3</v>
      </c>
      <c r="J61">
        <f t="shared" ca="1" si="5"/>
        <v>0.93122905576031878</v>
      </c>
      <c r="K61">
        <f t="shared" ca="1" si="6"/>
        <v>0.93211414371350287</v>
      </c>
      <c r="L61">
        <f t="shared" ca="1" si="7"/>
        <v>5.4425833112081354E-4</v>
      </c>
      <c r="M61">
        <f t="shared" ca="1" si="8"/>
        <v>4.5968195298301469E-4</v>
      </c>
      <c r="N61">
        <f t="shared" ca="1" si="9"/>
        <v>1.0039402841038282E-3</v>
      </c>
      <c r="P61">
        <v>45</v>
      </c>
      <c r="Q61">
        <v>0</v>
      </c>
      <c r="R61">
        <v>45</v>
      </c>
      <c r="S61" t="b">
        <v>0</v>
      </c>
      <c r="V61">
        <f t="shared" ca="1" si="10"/>
        <v>0.12060175277487939</v>
      </c>
      <c r="W61">
        <f t="shared" ca="1" si="10"/>
        <v>0.66288471958362549</v>
      </c>
      <c r="X61">
        <f t="shared" ca="1" si="11"/>
        <v>-1.1719839363221134</v>
      </c>
      <c r="Y61">
        <f t="shared" ca="1" si="11"/>
        <v>0.42034894278353774</v>
      </c>
      <c r="Z61">
        <f t="shared" ca="1" si="12"/>
        <v>-1.1719839363221134</v>
      </c>
      <c r="AA61">
        <f t="shared" ca="1" si="13"/>
        <v>-0.22195910525658158</v>
      </c>
      <c r="AB61">
        <f t="shared" ca="1" si="14"/>
        <v>0.12060175277487938</v>
      </c>
      <c r="AC61">
        <f t="shared" ca="1" si="14"/>
        <v>0.41217285926762925</v>
      </c>
    </row>
    <row r="62" spans="5:29" x14ac:dyDescent="0.25">
      <c r="E62" s="23">
        <f t="shared" ca="1" si="2"/>
        <v>4.833333333333333</v>
      </c>
      <c r="F62">
        <f t="shared" ca="1" si="0"/>
        <v>0.95281612876113964</v>
      </c>
      <c r="G62">
        <f t="shared" ca="1" si="1"/>
        <v>0.8650222931107413</v>
      </c>
      <c r="H62">
        <f t="shared" ca="1" si="3"/>
        <v>0.86502229311073942</v>
      </c>
      <c r="I62">
        <f t="shared" ca="1" si="4"/>
        <v>1.4441670437085991E-3</v>
      </c>
      <c r="J62">
        <f t="shared" ca="1" si="5"/>
        <v>0.93006574666027853</v>
      </c>
      <c r="K62">
        <f t="shared" ca="1" si="6"/>
        <v>0.93096524490282306</v>
      </c>
      <c r="L62">
        <f t="shared" ca="1" si="7"/>
        <v>5.4312563989395097E-4</v>
      </c>
      <c r="M62">
        <f t="shared" ca="1" si="8"/>
        <v>4.5815986669398446E-4</v>
      </c>
      <c r="N62">
        <f t="shared" ca="1" si="9"/>
        <v>1.0012855065879354E-3</v>
      </c>
      <c r="P62">
        <v>46</v>
      </c>
      <c r="Q62">
        <v>0</v>
      </c>
      <c r="R62">
        <v>46</v>
      </c>
      <c r="S62" t="b">
        <v>0</v>
      </c>
      <c r="V62">
        <f t="shared" ca="1" si="10"/>
        <v>0.93204928507784668</v>
      </c>
      <c r="W62">
        <f t="shared" ca="1" si="10"/>
        <v>0.6898565370101134</v>
      </c>
      <c r="X62">
        <f t="shared" ca="1" si="11"/>
        <v>1.4912288188891747</v>
      </c>
      <c r="Y62">
        <f t="shared" ca="1" si="11"/>
        <v>0.49544373973386663</v>
      </c>
      <c r="Z62">
        <f t="shared" ca="1" si="12"/>
        <v>1.4912288188891747</v>
      </c>
      <c r="AA62">
        <f t="shared" ca="1" si="13"/>
        <v>1.1746812742000814</v>
      </c>
      <c r="AB62">
        <f t="shared" ca="1" si="14"/>
        <v>0.93204928507784668</v>
      </c>
      <c r="AC62">
        <f t="shared" ca="1" si="14"/>
        <v>0.87993887308823182</v>
      </c>
    </row>
    <row r="63" spans="5:29" x14ac:dyDescent="0.25">
      <c r="E63" s="23">
        <f t="shared" ca="1" si="2"/>
        <v>4.9166666666666661</v>
      </c>
      <c r="F63">
        <f t="shared" ca="1" si="0"/>
        <v>0.95202244606755837</v>
      </c>
      <c r="G63">
        <f t="shared" ca="1" si="1"/>
        <v>0.86286243832137544</v>
      </c>
      <c r="H63">
        <f t="shared" ca="1" si="3"/>
        <v>0.86286243832137344</v>
      </c>
      <c r="I63">
        <f t="shared" ca="1" si="4"/>
        <v>1.4393611678059765E-3</v>
      </c>
      <c r="J63">
        <f t="shared" ca="1" si="5"/>
        <v>0.92890389078815649</v>
      </c>
      <c r="K63">
        <f t="shared" ca="1" si="6"/>
        <v>0.92981776219390078</v>
      </c>
      <c r="L63">
        <f t="shared" ca="1" si="7"/>
        <v>5.4199530598423023E-4</v>
      </c>
      <c r="M63">
        <f t="shared" ca="1" si="8"/>
        <v>4.5664282029541189E-4</v>
      </c>
      <c r="N63">
        <f t="shared" ca="1" si="9"/>
        <v>9.9863812627964217E-4</v>
      </c>
      <c r="P63">
        <v>47</v>
      </c>
      <c r="Q63">
        <v>-0.69055832800854233</v>
      </c>
      <c r="R63">
        <v>47</v>
      </c>
      <c r="S63" t="b">
        <v>0</v>
      </c>
      <c r="V63">
        <f t="shared" ca="1" si="10"/>
        <v>0.95179391642729538</v>
      </c>
      <c r="W63">
        <f t="shared" ca="1" si="10"/>
        <v>6.9020429003216699E-2</v>
      </c>
      <c r="X63">
        <f t="shared" ca="1" si="11"/>
        <v>1.662501977699324</v>
      </c>
      <c r="Y63">
        <f t="shared" ca="1" si="11"/>
        <v>-1.4831262985757347</v>
      </c>
      <c r="Z63">
        <f t="shared" ca="1" si="12"/>
        <v>1.662501977699324</v>
      </c>
      <c r="AA63">
        <f t="shared" ca="1" si="13"/>
        <v>-0.45317406273770855</v>
      </c>
      <c r="AB63">
        <f t="shared" ca="1" si="14"/>
        <v>0.95179391642729538</v>
      </c>
      <c r="AC63">
        <f t="shared" ca="1" si="14"/>
        <v>0.32521170386401499</v>
      </c>
    </row>
    <row r="64" spans="5:29" x14ac:dyDescent="0.25">
      <c r="E64" s="23">
        <f t="shared" ca="1" si="2"/>
        <v>4.9999999999999991</v>
      </c>
      <c r="F64">
        <f t="shared" ca="1" si="0"/>
        <v>0.95122942450071402</v>
      </c>
      <c r="G64">
        <f t="shared" ca="1" si="1"/>
        <v>0.86070797642505781</v>
      </c>
      <c r="H64">
        <f t="shared" ca="1" si="3"/>
        <v>0.86070797642505581</v>
      </c>
      <c r="I64">
        <f t="shared" ca="1" si="4"/>
        <v>1.4345712848200535E-3</v>
      </c>
      <c r="J64">
        <f t="shared" ca="1" si="5"/>
        <v>0.92774348632855286</v>
      </c>
      <c r="K64">
        <f t="shared" ca="1" si="6"/>
        <v>0.92867169384128723</v>
      </c>
      <c r="L64">
        <f t="shared" ca="1" si="7"/>
        <v>5.4086732448544632E-4</v>
      </c>
      <c r="M64">
        <f t="shared" ca="1" si="8"/>
        <v>4.5513079709925925E-4</v>
      </c>
      <c r="N64">
        <f t="shared" ca="1" si="9"/>
        <v>9.9599812158470552E-4</v>
      </c>
      <c r="P64">
        <v>48</v>
      </c>
      <c r="Q64">
        <v>0</v>
      </c>
      <c r="R64">
        <v>48</v>
      </c>
      <c r="S64" t="b">
        <v>0</v>
      </c>
      <c r="V64">
        <f t="shared" ca="1" si="10"/>
        <v>0.56361143170811667</v>
      </c>
      <c r="W64">
        <f t="shared" ca="1" si="10"/>
        <v>1.5102823832648493E-2</v>
      </c>
      <c r="X64">
        <f t="shared" ca="1" si="11"/>
        <v>0.16013194602682967</v>
      </c>
      <c r="Y64">
        <f t="shared" ca="1" si="11"/>
        <v>-2.1673831937818862</v>
      </c>
      <c r="Z64">
        <f t="shared" ca="1" si="12"/>
        <v>0.16013194602682967</v>
      </c>
      <c r="AA64">
        <f t="shared" ca="1" si="13"/>
        <v>-1.7969429325371493</v>
      </c>
      <c r="AB64">
        <f t="shared" ca="1" si="14"/>
        <v>0.56361143170811667</v>
      </c>
      <c r="AC64">
        <f t="shared" ca="1" si="14"/>
        <v>3.6172339972587134E-2</v>
      </c>
    </row>
    <row r="65" spans="16:29" x14ac:dyDescent="0.25">
      <c r="P65">
        <v>49</v>
      </c>
      <c r="Q65">
        <v>-0.69356513047721524</v>
      </c>
      <c r="R65">
        <v>49</v>
      </c>
      <c r="S65" t="b">
        <v>0</v>
      </c>
      <c r="V65">
        <f t="shared" ca="1" si="10"/>
        <v>0.72541605279290411</v>
      </c>
      <c r="W65">
        <f t="shared" ca="1" si="10"/>
        <v>0.5436585654286773</v>
      </c>
      <c r="X65">
        <f t="shared" ca="1" si="11"/>
        <v>0.59900748320472352</v>
      </c>
      <c r="Y65">
        <f t="shared" ca="1" si="11"/>
        <v>0.10965515228265758</v>
      </c>
      <c r="Z65">
        <f t="shared" ca="1" si="12"/>
        <v>0.59900748320472352</v>
      </c>
      <c r="AA65">
        <f t="shared" ca="1" si="13"/>
        <v>0.39446788913499442</v>
      </c>
      <c r="AB65">
        <f t="shared" ca="1" si="14"/>
        <v>0.72541605279290422</v>
      </c>
      <c r="AC65">
        <f t="shared" ca="1" si="14"/>
        <v>0.65338218498490841</v>
      </c>
    </row>
    <row r="66" spans="16:29" x14ac:dyDescent="0.25">
      <c r="P66">
        <v>50</v>
      </c>
      <c r="Q66">
        <v>0</v>
      </c>
      <c r="R66">
        <v>50</v>
      </c>
      <c r="S66" t="b">
        <v>0</v>
      </c>
      <c r="V66">
        <f t="shared" ca="1" si="10"/>
        <v>0.52343402528643113</v>
      </c>
      <c r="W66">
        <f t="shared" ca="1" si="10"/>
        <v>0.41484753042123734</v>
      </c>
      <c r="X66">
        <f t="shared" ca="1" si="11"/>
        <v>5.8774211194801383E-2</v>
      </c>
      <c r="Y66">
        <f t="shared" ca="1" si="11"/>
        <v>-0.21509268002320964</v>
      </c>
      <c r="Z66">
        <f t="shared" ca="1" si="12"/>
        <v>5.8774211194801383E-2</v>
      </c>
      <c r="AA66">
        <f t="shared" ca="1" si="13"/>
        <v>-0.15688861947077648</v>
      </c>
      <c r="AB66">
        <f t="shared" ca="1" si="14"/>
        <v>0.52343402528643113</v>
      </c>
      <c r="AC66">
        <f t="shared" ca="1" si="14"/>
        <v>0.43766631456584032</v>
      </c>
    </row>
    <row r="67" spans="16:29" x14ac:dyDescent="0.25">
      <c r="P67">
        <v>51</v>
      </c>
      <c r="Q67">
        <v>0</v>
      </c>
      <c r="R67">
        <v>51</v>
      </c>
      <c r="S67" t="b">
        <v>0</v>
      </c>
      <c r="V67">
        <f t="shared" ca="1" si="10"/>
        <v>0.29683748670696797</v>
      </c>
      <c r="W67">
        <f t="shared" ca="1" si="10"/>
        <v>0.81020389310439234</v>
      </c>
      <c r="X67">
        <f t="shared" ca="1" si="11"/>
        <v>-0.53351811682901118</v>
      </c>
      <c r="Y67">
        <f t="shared" ca="1" si="11"/>
        <v>0.87864790337119048</v>
      </c>
      <c r="Z67">
        <f t="shared" ca="1" si="12"/>
        <v>-0.53351811682901118</v>
      </c>
      <c r="AA67">
        <f t="shared" ca="1" si="13"/>
        <v>0.49417234688688</v>
      </c>
      <c r="AB67">
        <f t="shared" ca="1" si="14"/>
        <v>0.29683748670696791</v>
      </c>
      <c r="AC67">
        <f t="shared" ca="1" si="14"/>
        <v>0.68940776623939004</v>
      </c>
    </row>
    <row r="68" spans="16:29" x14ac:dyDescent="0.25">
      <c r="P68">
        <v>52</v>
      </c>
      <c r="Q68">
        <v>0</v>
      </c>
      <c r="R68">
        <v>52</v>
      </c>
      <c r="S68" t="b">
        <v>0</v>
      </c>
      <c r="V68">
        <f t="shared" ca="1" si="10"/>
        <v>0.26949905225201709</v>
      </c>
      <c r="W68">
        <f t="shared" ca="1" si="10"/>
        <v>0.56420310226528114</v>
      </c>
      <c r="X68">
        <f t="shared" ca="1" si="11"/>
        <v>-0.61432875519851959</v>
      </c>
      <c r="Y68">
        <f t="shared" ca="1" si="11"/>
        <v>0.16163436285345678</v>
      </c>
      <c r="Z68">
        <f t="shared" ca="1" si="12"/>
        <v>-0.61432875519851959</v>
      </c>
      <c r="AA68">
        <f t="shared" ca="1" si="13"/>
        <v>-0.16718491324365442</v>
      </c>
      <c r="AB68">
        <f t="shared" ca="1" si="14"/>
        <v>0.26949905225201704</v>
      </c>
      <c r="AC68">
        <f t="shared" ca="1" si="14"/>
        <v>0.43361227741766917</v>
      </c>
    </row>
    <row r="69" spans="16:29" x14ac:dyDescent="0.25">
      <c r="P69">
        <v>53</v>
      </c>
      <c r="Q69">
        <v>-0.19807489530303646</v>
      </c>
      <c r="R69">
        <v>53</v>
      </c>
      <c r="S69" t="b">
        <v>0</v>
      </c>
      <c r="V69">
        <f t="shared" ca="1" si="10"/>
        <v>0.60933371522667912</v>
      </c>
      <c r="W69">
        <f t="shared" ca="1" si="10"/>
        <v>0.99964117718903778</v>
      </c>
      <c r="X69">
        <f t="shared" ca="1" si="11"/>
        <v>0.27758288794118163</v>
      </c>
      <c r="Y69">
        <f t="shared" ca="1" si="11"/>
        <v>3.3827475708206416</v>
      </c>
      <c r="Z69">
        <f t="shared" ca="1" si="12"/>
        <v>0.27758288794118163</v>
      </c>
      <c r="AA69">
        <f t="shared" ca="1" si="13"/>
        <v>3.0683367748913657</v>
      </c>
      <c r="AB69">
        <f t="shared" ca="1" si="14"/>
        <v>0.60933371522667912</v>
      </c>
      <c r="AC69">
        <f t="shared" ca="1" si="14"/>
        <v>0.99892373057840267</v>
      </c>
    </row>
    <row r="70" spans="16:29" x14ac:dyDescent="0.25">
      <c r="P70">
        <v>54</v>
      </c>
      <c r="Q70">
        <v>0.43328314895896847</v>
      </c>
      <c r="R70">
        <v>54</v>
      </c>
      <c r="S70" t="b">
        <v>0</v>
      </c>
      <c r="V70">
        <f t="shared" ca="1" si="10"/>
        <v>0.9423972329121697</v>
      </c>
      <c r="W70">
        <f t="shared" ca="1" si="10"/>
        <v>0.39057189627287126</v>
      </c>
      <c r="X70">
        <f t="shared" ca="1" si="11"/>
        <v>1.5752205985079513</v>
      </c>
      <c r="Y70">
        <f t="shared" ca="1" si="11"/>
        <v>-0.27782878624466084</v>
      </c>
      <c r="Z70">
        <f t="shared" ca="1" si="12"/>
        <v>1.5752205985079513</v>
      </c>
      <c r="AA70">
        <f t="shared" ca="1" si="13"/>
        <v>0.54700351246350276</v>
      </c>
      <c r="AB70">
        <f t="shared" ca="1" si="14"/>
        <v>0.9423972329121697</v>
      </c>
      <c r="AC70">
        <f t="shared" ca="1" si="14"/>
        <v>0.7078118404990652</v>
      </c>
    </row>
    <row r="71" spans="16:29" x14ac:dyDescent="0.25">
      <c r="P71">
        <v>55</v>
      </c>
      <c r="Q71">
        <v>0</v>
      </c>
      <c r="R71">
        <v>55</v>
      </c>
      <c r="S71" t="b">
        <v>0</v>
      </c>
      <c r="V71">
        <f t="shared" ca="1" si="10"/>
        <v>0.38003361032469141</v>
      </c>
      <c r="W71">
        <f t="shared" ca="1" si="10"/>
        <v>0.30955678810076626</v>
      </c>
      <c r="X71">
        <f t="shared" ca="1" si="11"/>
        <v>-0.30539251657134114</v>
      </c>
      <c r="Y71">
        <f t="shared" ca="1" si="11"/>
        <v>-0.49710703175728205</v>
      </c>
      <c r="Z71">
        <f t="shared" ca="1" si="12"/>
        <v>-0.30539251657134114</v>
      </c>
      <c r="AA71">
        <f t="shared" ca="1" si="13"/>
        <v>-0.58320357618735452</v>
      </c>
      <c r="AB71">
        <f t="shared" ca="1" si="14"/>
        <v>0.38003361032469141</v>
      </c>
      <c r="AC71">
        <f t="shared" ca="1" si="14"/>
        <v>0.2798781320122945</v>
      </c>
    </row>
    <row r="72" spans="16:29" x14ac:dyDescent="0.25">
      <c r="P72">
        <v>56</v>
      </c>
      <c r="Q72">
        <v>0</v>
      </c>
      <c r="R72">
        <v>56</v>
      </c>
      <c r="S72" t="b">
        <v>0</v>
      </c>
      <c r="V72">
        <f t="shared" ca="1" si="10"/>
        <v>0.90695273096151086</v>
      </c>
      <c r="W72">
        <f t="shared" ca="1" si="10"/>
        <v>0.75381650017661261</v>
      </c>
      <c r="X72">
        <f t="shared" ca="1" si="11"/>
        <v>1.3222210964353072</v>
      </c>
      <c r="Y72">
        <f t="shared" ca="1" si="11"/>
        <v>0.68654896283602107</v>
      </c>
      <c r="Z72">
        <f t="shared" ca="1" si="12"/>
        <v>1.3222210964353072</v>
      </c>
      <c r="AA72">
        <f t="shared" ca="1" si="13"/>
        <v>1.2556793909755064</v>
      </c>
      <c r="AB72">
        <f t="shared" ca="1" si="14"/>
        <v>0.90695273096151086</v>
      </c>
      <c r="AC72">
        <f t="shared" ca="1" si="14"/>
        <v>0.89538388290502025</v>
      </c>
    </row>
    <row r="73" spans="16:29" x14ac:dyDescent="0.25">
      <c r="P73">
        <v>57</v>
      </c>
      <c r="Q73">
        <v>-0.67889702784342887</v>
      </c>
      <c r="R73">
        <v>57</v>
      </c>
      <c r="S73" t="b">
        <v>0</v>
      </c>
      <c r="V73">
        <f t="shared" ca="1" si="10"/>
        <v>0.1204081843015401</v>
      </c>
      <c r="W73">
        <f t="shared" ca="1" si="10"/>
        <v>0.98630549695273018</v>
      </c>
      <c r="X73">
        <f t="shared" ca="1" si="11"/>
        <v>-1.1729487244145134</v>
      </c>
      <c r="Y73">
        <f t="shared" ca="1" si="11"/>
        <v>2.2059285037588356</v>
      </c>
      <c r="Z73">
        <f t="shared" ca="1" si="12"/>
        <v>-1.1729487244145134</v>
      </c>
      <c r="AA73">
        <f t="shared" ca="1" si="13"/>
        <v>1.3239157609800913</v>
      </c>
      <c r="AB73">
        <f t="shared" ca="1" si="14"/>
        <v>0.12040818430154013</v>
      </c>
      <c r="AC73">
        <f t="shared" ca="1" si="14"/>
        <v>0.90723448841719556</v>
      </c>
    </row>
    <row r="74" spans="16:29" x14ac:dyDescent="0.25">
      <c r="P74">
        <v>58</v>
      </c>
      <c r="Q74">
        <v>0.42827698751130194</v>
      </c>
      <c r="R74">
        <v>58</v>
      </c>
      <c r="S74" t="b">
        <v>0</v>
      </c>
      <c r="V74">
        <f t="shared" ca="1" si="10"/>
        <v>0.38850462315284739</v>
      </c>
      <c r="W74">
        <f t="shared" ca="1" si="10"/>
        <v>0.87937225809605435</v>
      </c>
      <c r="X74">
        <f t="shared" ca="1" si="11"/>
        <v>-0.28321863233384914</v>
      </c>
      <c r="Y74">
        <f t="shared" ca="1" si="11"/>
        <v>1.1718544838001497</v>
      </c>
      <c r="Z74">
        <f t="shared" ca="1" si="12"/>
        <v>-0.28321863233384914</v>
      </c>
      <c r="AA74">
        <f t="shared" ca="1" si="13"/>
        <v>0.87324643634270505</v>
      </c>
      <c r="AB74">
        <f t="shared" ca="1" si="14"/>
        <v>0.38850462315284739</v>
      </c>
      <c r="AC74">
        <f t="shared" ca="1" si="14"/>
        <v>0.80873561544979622</v>
      </c>
    </row>
    <row r="75" spans="16:29" x14ac:dyDescent="0.25">
      <c r="P75">
        <v>59</v>
      </c>
      <c r="Q75">
        <v>0</v>
      </c>
      <c r="R75">
        <v>59</v>
      </c>
      <c r="S75" t="b">
        <v>1</v>
      </c>
      <c r="V75">
        <f t="shared" ca="1" si="10"/>
        <v>0.94360234615699201</v>
      </c>
      <c r="W75">
        <f t="shared" ca="1" si="10"/>
        <v>0.58840141964735848</v>
      </c>
      <c r="X75">
        <f t="shared" ca="1" si="11"/>
        <v>1.5857531917092913</v>
      </c>
      <c r="Y75">
        <f t="shared" ca="1" si="11"/>
        <v>0.22343475071682053</v>
      </c>
      <c r="Z75">
        <f t="shared" ca="1" si="12"/>
        <v>1.5857531917092913</v>
      </c>
      <c r="AA75">
        <f t="shared" ca="1" si="13"/>
        <v>0.98637676606365554</v>
      </c>
      <c r="AB75">
        <f t="shared" ca="1" si="14"/>
        <v>0.94360234615699201</v>
      </c>
      <c r="AC75">
        <f t="shared" ca="1" si="14"/>
        <v>0.83802586900290554</v>
      </c>
    </row>
    <row r="76" spans="16:29" x14ac:dyDescent="0.25">
      <c r="P76">
        <v>60</v>
      </c>
      <c r="Q76">
        <v>0</v>
      </c>
      <c r="R76">
        <v>60</v>
      </c>
      <c r="S76" t="b">
        <v>0</v>
      </c>
      <c r="V76">
        <f t="shared" ca="1" si="10"/>
        <v>5.3071060413559135E-2</v>
      </c>
      <c r="W76">
        <f t="shared" ca="1" si="10"/>
        <v>0.32568531660347932</v>
      </c>
      <c r="X76">
        <f t="shared" ca="1" si="11"/>
        <v>-1.6157789196950294</v>
      </c>
      <c r="Y76">
        <f t="shared" ca="1" si="11"/>
        <v>-0.45185890201946199</v>
      </c>
      <c r="Z76">
        <f t="shared" ca="1" si="12"/>
        <v>-1.6157789196950294</v>
      </c>
      <c r="AA76">
        <f t="shared" ca="1" si="13"/>
        <v>-1.1992107479225123</v>
      </c>
      <c r="AB76">
        <f t="shared" ca="1" si="14"/>
        <v>5.3071060413559114E-2</v>
      </c>
      <c r="AC76">
        <f t="shared" ca="1" si="14"/>
        <v>0.1152230045533096</v>
      </c>
    </row>
    <row r="77" spans="16:29" x14ac:dyDescent="0.25">
      <c r="P77">
        <v>61</v>
      </c>
      <c r="Q77">
        <v>0.43397377668588427</v>
      </c>
      <c r="R77">
        <v>61</v>
      </c>
      <c r="S77" t="b">
        <v>0</v>
      </c>
      <c r="V77">
        <f t="shared" ca="1" si="10"/>
        <v>0.85167365621245106</v>
      </c>
      <c r="W77">
        <f t="shared" ca="1" si="10"/>
        <v>0.97060257503653591</v>
      </c>
      <c r="X77">
        <f t="shared" ca="1" si="11"/>
        <v>1.043638469299534</v>
      </c>
      <c r="Y77">
        <f t="shared" ca="1" si="11"/>
        <v>1.8897242438103741</v>
      </c>
      <c r="Z77">
        <f t="shared" ca="1" si="12"/>
        <v>1.043638469299534</v>
      </c>
      <c r="AA77">
        <f t="shared" ca="1" si="13"/>
        <v>2.1583684359368891</v>
      </c>
      <c r="AB77">
        <f t="shared" ca="1" si="14"/>
        <v>0.85167365621245072</v>
      </c>
      <c r="AC77">
        <f t="shared" ca="1" si="14"/>
        <v>0.98455040111712444</v>
      </c>
    </row>
    <row r="78" spans="16:29" x14ac:dyDescent="0.25">
      <c r="P78">
        <v>62</v>
      </c>
      <c r="Q78">
        <v>0</v>
      </c>
      <c r="R78">
        <v>62</v>
      </c>
      <c r="S78" t="b">
        <v>0</v>
      </c>
      <c r="V78">
        <f t="shared" ca="1" si="10"/>
        <v>0.56401718915252275</v>
      </c>
      <c r="W78">
        <f t="shared" ca="1" si="10"/>
        <v>0.18349081699194048</v>
      </c>
      <c r="X78">
        <f t="shared" ca="1" si="11"/>
        <v>0.16116223837477597</v>
      </c>
      <c r="Y78">
        <f t="shared" ca="1" si="11"/>
        <v>-0.90214163554595217</v>
      </c>
      <c r="Z78">
        <f t="shared" ca="1" si="12"/>
        <v>0.16116223837477597</v>
      </c>
      <c r="AA78">
        <f t="shared" ca="1" si="13"/>
        <v>-0.70069645500704913</v>
      </c>
      <c r="AB78">
        <f t="shared" ca="1" si="14"/>
        <v>0.56401718915252275</v>
      </c>
      <c r="AC78">
        <f t="shared" ca="1" si="14"/>
        <v>0.24174623442719301</v>
      </c>
    </row>
    <row r="79" spans="16:29" x14ac:dyDescent="0.25">
      <c r="P79">
        <v>63</v>
      </c>
      <c r="Q79">
        <v>0</v>
      </c>
      <c r="R79">
        <v>63</v>
      </c>
      <c r="S79" t="b">
        <v>0</v>
      </c>
      <c r="V79">
        <f t="shared" ca="1" si="10"/>
        <v>0.94842083453213233</v>
      </c>
      <c r="W79">
        <f t="shared" ca="1" si="10"/>
        <v>0.9264202568451998</v>
      </c>
      <c r="X79">
        <f t="shared" ca="1" si="11"/>
        <v>1.6297311493019779</v>
      </c>
      <c r="Y79">
        <f t="shared" ca="1" si="11"/>
        <v>1.4496380255762458</v>
      </c>
      <c r="Z79">
        <f t="shared" ca="1" si="12"/>
        <v>1.6297311493019779</v>
      </c>
      <c r="AA79">
        <f t="shared" ca="1" si="13"/>
        <v>2.0702889310919335</v>
      </c>
      <c r="AB79">
        <f t="shared" ca="1" si="14"/>
        <v>0.94842083453213233</v>
      </c>
      <c r="AC79">
        <f t="shared" ca="1" si="14"/>
        <v>0.98078735224262203</v>
      </c>
    </row>
    <row r="80" spans="16:29" x14ac:dyDescent="0.25">
      <c r="P80">
        <v>64</v>
      </c>
      <c r="Q80">
        <v>0.90786115621300301</v>
      </c>
      <c r="R80">
        <v>64</v>
      </c>
      <c r="S80" t="b">
        <v>0</v>
      </c>
      <c r="V80">
        <f t="shared" ca="1" si="10"/>
        <v>4.4153741320397732E-2</v>
      </c>
      <c r="W80">
        <f t="shared" ca="1" si="10"/>
        <v>3.8945749157867304E-2</v>
      </c>
      <c r="X80">
        <f t="shared" ca="1" si="11"/>
        <v>-1.7043941149689714</v>
      </c>
      <c r="Y80">
        <f t="shared" ca="1" si="11"/>
        <v>-1.7630533132928672</v>
      </c>
      <c r="Z80">
        <f t="shared" ca="1" si="12"/>
        <v>-1.7043941149689714</v>
      </c>
      <c r="AA80">
        <f t="shared" ca="1" si="13"/>
        <v>-2.3790460150224333</v>
      </c>
      <c r="AB80">
        <f t="shared" ca="1" si="14"/>
        <v>4.4153741320397753E-2</v>
      </c>
      <c r="AC80">
        <f t="shared" ca="1" si="14"/>
        <v>8.6787545293462998E-3</v>
      </c>
    </row>
    <row r="81" spans="16:29" x14ac:dyDescent="0.25">
      <c r="P81">
        <v>65</v>
      </c>
      <c r="Q81">
        <v>-0.66937390264464536</v>
      </c>
      <c r="R81">
        <v>65</v>
      </c>
      <c r="S81" t="b">
        <v>0</v>
      </c>
      <c r="V81">
        <f t="shared" ca="1" si="10"/>
        <v>0.79369011927039379</v>
      </c>
      <c r="W81">
        <f t="shared" ca="1" si="10"/>
        <v>0.83350568567390659</v>
      </c>
      <c r="X81">
        <f t="shared" ca="1" si="11"/>
        <v>0.81929213033809356</v>
      </c>
      <c r="Y81">
        <f t="shared" ca="1" si="11"/>
        <v>0.96811161709320337</v>
      </c>
      <c r="Z81">
        <f t="shared" ca="1" si="12"/>
        <v>0.81929213033809356</v>
      </c>
      <c r="AA81">
        <f t="shared" ca="1" si="13"/>
        <v>1.2480553192705939</v>
      </c>
      <c r="AB81">
        <f t="shared" ca="1" si="14"/>
        <v>0.79369011927039379</v>
      </c>
      <c r="AC81">
        <f t="shared" ca="1" si="14"/>
        <v>0.89399460033878986</v>
      </c>
    </row>
    <row r="82" spans="16:29" x14ac:dyDescent="0.25">
      <c r="P82">
        <v>66</v>
      </c>
      <c r="Q82">
        <v>0</v>
      </c>
      <c r="R82">
        <v>66</v>
      </c>
      <c r="S82" t="b">
        <v>0</v>
      </c>
      <c r="V82">
        <f t="shared" ca="1" si="10"/>
        <v>0.58627653139582581</v>
      </c>
      <c r="W82">
        <f t="shared" ca="1" si="10"/>
        <v>0.71022305852552869</v>
      </c>
      <c r="X82">
        <f t="shared" ca="1" si="11"/>
        <v>0.21797712152001261</v>
      </c>
      <c r="Y82">
        <f t="shared" ca="1" si="11"/>
        <v>0.55403647567495873</v>
      </c>
      <c r="Z82">
        <f t="shared" ca="1" si="12"/>
        <v>0.21797712152001261</v>
      </c>
      <c r="AA82">
        <f t="shared" ca="1" si="13"/>
        <v>0.58879822331771969</v>
      </c>
      <c r="AB82">
        <f t="shared" ca="1" si="14"/>
        <v>0.58627653139582581</v>
      </c>
      <c r="AC82">
        <f t="shared" ca="1" si="14"/>
        <v>0.72200168108251883</v>
      </c>
    </row>
    <row r="83" spans="16:29" x14ac:dyDescent="0.25">
      <c r="P83">
        <v>67</v>
      </c>
      <c r="Q83">
        <v>0</v>
      </c>
      <c r="R83">
        <v>67</v>
      </c>
      <c r="S83" t="b">
        <v>0</v>
      </c>
      <c r="V83">
        <f t="shared" ca="1" si="10"/>
        <v>0.22343981959966741</v>
      </c>
      <c r="W83">
        <f t="shared" ca="1" si="10"/>
        <v>0.14941930855757468</v>
      </c>
      <c r="X83">
        <f t="shared" ca="1" si="11"/>
        <v>-0.76062741674081824</v>
      </c>
      <c r="Y83">
        <f t="shared" ca="1" si="11"/>
        <v>-1.0389271528125896</v>
      </c>
      <c r="Z83">
        <f t="shared" ca="1" si="12"/>
        <v>-0.76062741674081824</v>
      </c>
      <c r="AA83">
        <f t="shared" ca="1" si="13"/>
        <v>-1.2800510153875493</v>
      </c>
      <c r="AB83">
        <f t="shared" ca="1" si="14"/>
        <v>0.22343981959966736</v>
      </c>
      <c r="AC83">
        <f t="shared" ca="1" si="14"/>
        <v>0.10026359732253273</v>
      </c>
    </row>
    <row r="84" spans="16:29" x14ac:dyDescent="0.25">
      <c r="P84">
        <v>68</v>
      </c>
      <c r="Q84">
        <v>0</v>
      </c>
      <c r="R84">
        <v>68</v>
      </c>
      <c r="S84" t="b">
        <v>0</v>
      </c>
      <c r="V84">
        <f t="shared" ref="V84:W115" ca="1" si="15">RAND()</f>
        <v>0.1846128047861928</v>
      </c>
      <c r="W84">
        <f t="shared" ca="1" si="15"/>
        <v>0.79439785396528395</v>
      </c>
      <c r="X84">
        <f t="shared" ref="X84:Y147" ca="1" si="16">NORMSINV(V84)</f>
        <v>-0.89792486093178991</v>
      </c>
      <c r="Y84">
        <f t="shared" ca="1" si="16"/>
        <v>0.82177618156722565</v>
      </c>
      <c r="Z84">
        <f t="shared" ref="Z84:Z147" ca="1" si="17">X84</f>
        <v>-0.89792486093178991</v>
      </c>
      <c r="AA84">
        <f t="shared" ref="AA84:AA147" ca="1" si="18">X84*$C$12+SQRT(1-$C$12^2)*Y84</f>
        <v>0.26271661899629578</v>
      </c>
      <c r="AB84">
        <f t="shared" ref="AB84:AC147" ca="1" si="19">_xlfn.NORM.S.DIST(Z84,TRUE)</f>
        <v>0.18461280478619285</v>
      </c>
      <c r="AC84">
        <f t="shared" ca="1" si="19"/>
        <v>0.60361549674254267</v>
      </c>
    </row>
    <row r="85" spans="16:29" x14ac:dyDescent="0.25">
      <c r="P85">
        <v>69</v>
      </c>
      <c r="Q85">
        <v>0</v>
      </c>
      <c r="R85">
        <v>69</v>
      </c>
      <c r="S85" t="b">
        <v>0</v>
      </c>
      <c r="V85">
        <f t="shared" ca="1" si="15"/>
        <v>0.66330806430044897</v>
      </c>
      <c r="W85">
        <f t="shared" ca="1" si="15"/>
        <v>0.89851053570658612</v>
      </c>
      <c r="X85">
        <f t="shared" ca="1" si="16"/>
        <v>0.42150840994516509</v>
      </c>
      <c r="Y85">
        <f t="shared" ca="1" si="16"/>
        <v>1.2731102320655221</v>
      </c>
      <c r="Z85">
        <f t="shared" ca="1" si="17"/>
        <v>0.42150840994516509</v>
      </c>
      <c r="AA85">
        <f t="shared" ca="1" si="18"/>
        <v>1.3133000077592267</v>
      </c>
      <c r="AB85">
        <f t="shared" ca="1" si="19"/>
        <v>0.66330806430044909</v>
      </c>
      <c r="AC85">
        <f t="shared" ca="1" si="19"/>
        <v>0.90545906203401527</v>
      </c>
    </row>
    <row r="86" spans="16:29" x14ac:dyDescent="0.25">
      <c r="P86">
        <v>70</v>
      </c>
      <c r="Q86">
        <v>0</v>
      </c>
      <c r="R86">
        <v>70</v>
      </c>
      <c r="S86" t="b">
        <v>0</v>
      </c>
      <c r="V86">
        <f t="shared" ca="1" si="15"/>
        <v>0.10527754337641415</v>
      </c>
      <c r="W86">
        <f t="shared" ca="1" si="15"/>
        <v>0.24599597223546832</v>
      </c>
      <c r="X86">
        <f t="shared" ca="1" si="16"/>
        <v>-1.2520405548302729</v>
      </c>
      <c r="Y86">
        <f t="shared" ca="1" si="16"/>
        <v>-0.68714407123977761</v>
      </c>
      <c r="Z86">
        <f t="shared" ca="1" si="17"/>
        <v>-1.2520405548302729</v>
      </c>
      <c r="AA86">
        <f t="shared" ca="1" si="18"/>
        <v>-1.2211044991686479</v>
      </c>
      <c r="AB86">
        <f t="shared" ca="1" si="19"/>
        <v>0.10527754337641405</v>
      </c>
      <c r="AC86">
        <f t="shared" ca="1" si="19"/>
        <v>0.11102322821507415</v>
      </c>
    </row>
    <row r="87" spans="16:29" x14ac:dyDescent="0.25">
      <c r="P87">
        <v>71</v>
      </c>
      <c r="Q87">
        <v>0</v>
      </c>
      <c r="R87">
        <v>71</v>
      </c>
      <c r="S87" t="b">
        <v>0</v>
      </c>
      <c r="V87">
        <f t="shared" ca="1" si="15"/>
        <v>0.69546695351044951</v>
      </c>
      <c r="W87">
        <f t="shared" ca="1" si="15"/>
        <v>0.25707411157183147</v>
      </c>
      <c r="X87">
        <f t="shared" ca="1" si="16"/>
        <v>0.51140700195991418</v>
      </c>
      <c r="Y87">
        <f t="shared" ca="1" si="16"/>
        <v>-0.65239215615330004</v>
      </c>
      <c r="Z87">
        <f t="shared" ca="1" si="17"/>
        <v>0.51140700195991418</v>
      </c>
      <c r="AA87">
        <f t="shared" ca="1" si="18"/>
        <v>-0.30928467947850513</v>
      </c>
      <c r="AB87">
        <f t="shared" ca="1" si="19"/>
        <v>0.69546695351044963</v>
      </c>
      <c r="AC87">
        <f t="shared" ca="1" si="19"/>
        <v>0.37855249202748542</v>
      </c>
    </row>
    <row r="88" spans="16:29" x14ac:dyDescent="0.25">
      <c r="P88">
        <v>72</v>
      </c>
      <c r="Q88">
        <v>-0.66763768006487023</v>
      </c>
      <c r="R88">
        <v>72</v>
      </c>
      <c r="S88" t="b">
        <v>0</v>
      </c>
      <c r="V88">
        <f t="shared" ca="1" si="15"/>
        <v>0.18088994090019528</v>
      </c>
      <c r="W88">
        <f t="shared" ca="1" si="15"/>
        <v>0.81563252218038995</v>
      </c>
      <c r="X88">
        <f t="shared" ca="1" si="16"/>
        <v>-0.9119787921891831</v>
      </c>
      <c r="Y88">
        <f t="shared" ca="1" si="16"/>
        <v>0.89884550950156761</v>
      </c>
      <c r="Z88">
        <f t="shared" ca="1" si="17"/>
        <v>-0.9119787921891831</v>
      </c>
      <c r="AA88">
        <f t="shared" ca="1" si="18"/>
        <v>0.322433649211333</v>
      </c>
      <c r="AB88">
        <f t="shared" ca="1" si="19"/>
        <v>0.18088994090019495</v>
      </c>
      <c r="AC88">
        <f t="shared" ca="1" si="19"/>
        <v>0.62643790206924899</v>
      </c>
    </row>
    <row r="89" spans="16:29" x14ac:dyDescent="0.25">
      <c r="P89">
        <v>73</v>
      </c>
      <c r="Q89">
        <v>0.44797252020598288</v>
      </c>
      <c r="R89">
        <v>73</v>
      </c>
      <c r="S89" t="b">
        <v>0</v>
      </c>
      <c r="V89">
        <f t="shared" ca="1" si="15"/>
        <v>0.15722625618906771</v>
      </c>
      <c r="W89">
        <f t="shared" ca="1" si="15"/>
        <v>0.6917810946303059</v>
      </c>
      <c r="X89">
        <f t="shared" ca="1" si="16"/>
        <v>-1.0059232058562966</v>
      </c>
      <c r="Y89">
        <f t="shared" ca="1" si="16"/>
        <v>0.50090524539445447</v>
      </c>
      <c r="Z89">
        <f t="shared" ca="1" si="17"/>
        <v>-1.0059232058562966</v>
      </c>
      <c r="AA89">
        <f t="shared" ca="1" si="18"/>
        <v>-6.9164935527672555E-2</v>
      </c>
      <c r="AB89">
        <f t="shared" ca="1" si="19"/>
        <v>0.15722625618906766</v>
      </c>
      <c r="AC89">
        <f t="shared" ca="1" si="19"/>
        <v>0.47242916681877323</v>
      </c>
    </row>
    <row r="90" spans="16:29" x14ac:dyDescent="0.25">
      <c r="P90">
        <v>74</v>
      </c>
      <c r="Q90">
        <v>0</v>
      </c>
      <c r="R90">
        <v>74</v>
      </c>
      <c r="S90" t="b">
        <v>0</v>
      </c>
      <c r="V90">
        <f t="shared" ca="1" si="15"/>
        <v>0.30906296459131555</v>
      </c>
      <c r="W90">
        <f t="shared" ca="1" si="15"/>
        <v>0.24287756053595788</v>
      </c>
      <c r="X90">
        <f t="shared" ca="1" si="16"/>
        <v>-0.49850814584698622</v>
      </c>
      <c r="Y90">
        <f t="shared" ca="1" si="16"/>
        <v>-0.69707617871480643</v>
      </c>
      <c r="Z90">
        <f t="shared" ca="1" si="17"/>
        <v>-0.49850814584698622</v>
      </c>
      <c r="AA90">
        <f t="shared" ca="1" si="18"/>
        <v>-0.85293975206349681</v>
      </c>
      <c r="AB90">
        <f t="shared" ca="1" si="19"/>
        <v>0.30906296459131544</v>
      </c>
      <c r="AC90">
        <f t="shared" ca="1" si="19"/>
        <v>0.19684635781861873</v>
      </c>
    </row>
    <row r="91" spans="16:29" x14ac:dyDescent="0.25">
      <c r="P91">
        <v>75</v>
      </c>
      <c r="Q91">
        <v>0</v>
      </c>
      <c r="R91">
        <v>75</v>
      </c>
      <c r="S91" t="b">
        <v>0</v>
      </c>
      <c r="V91">
        <f t="shared" ca="1" si="15"/>
        <v>0.75375224872785251</v>
      </c>
      <c r="W91">
        <f t="shared" ca="1" si="15"/>
        <v>0.27391017541093765</v>
      </c>
      <c r="X91">
        <f t="shared" ca="1" si="16"/>
        <v>0.6863451203482388</v>
      </c>
      <c r="Y91">
        <f t="shared" ca="1" si="16"/>
        <v>-0.60102948078687368</v>
      </c>
      <c r="Z91">
        <f t="shared" ca="1" si="17"/>
        <v>0.6863451203482388</v>
      </c>
      <c r="AA91">
        <f t="shared" ca="1" si="18"/>
        <v>-0.17733423861068437</v>
      </c>
      <c r="AB91">
        <f t="shared" ca="1" si="19"/>
        <v>0.75375224872785263</v>
      </c>
      <c r="AC91">
        <f t="shared" ca="1" si="19"/>
        <v>0.4296229292208868</v>
      </c>
    </row>
    <row r="92" spans="16:29" x14ac:dyDescent="0.25">
      <c r="P92">
        <v>76</v>
      </c>
      <c r="Q92">
        <v>0</v>
      </c>
      <c r="R92">
        <v>76</v>
      </c>
      <c r="S92" t="b">
        <v>0</v>
      </c>
      <c r="V92">
        <f t="shared" ca="1" si="15"/>
        <v>0.53281643270245937</v>
      </c>
      <c r="W92">
        <f t="shared" ca="1" si="15"/>
        <v>0.3870263312098231</v>
      </c>
      <c r="X92">
        <f t="shared" ca="1" si="16"/>
        <v>8.2351585243440745E-2</v>
      </c>
      <c r="Y92">
        <f t="shared" ca="1" si="16"/>
        <v>-0.28707791450822528</v>
      </c>
      <c r="Z92">
        <f t="shared" ca="1" si="17"/>
        <v>8.2351585243440745E-2</v>
      </c>
      <c r="AA92">
        <f t="shared" ca="1" si="18"/>
        <v>-0.20744097420785995</v>
      </c>
      <c r="AB92">
        <f t="shared" ca="1" si="19"/>
        <v>0.53281643270245937</v>
      </c>
      <c r="AC92">
        <f t="shared" ca="1" si="19"/>
        <v>0.41783274283713612</v>
      </c>
    </row>
    <row r="93" spans="16:29" x14ac:dyDescent="0.25">
      <c r="P93">
        <v>77</v>
      </c>
      <c r="Q93">
        <v>0</v>
      </c>
      <c r="R93">
        <v>77</v>
      </c>
      <c r="S93" t="b">
        <v>0</v>
      </c>
      <c r="V93">
        <f t="shared" ca="1" si="15"/>
        <v>0.80479440528809076</v>
      </c>
      <c r="W93">
        <f t="shared" ca="1" si="15"/>
        <v>0.57181412557530742</v>
      </c>
      <c r="X93">
        <f t="shared" ca="1" si="16"/>
        <v>0.85887190830673654</v>
      </c>
      <c r="Y93">
        <f t="shared" ca="1" si="16"/>
        <v>0.18099468375581354</v>
      </c>
      <c r="Z93">
        <f t="shared" ca="1" si="17"/>
        <v>0.85887190830673654</v>
      </c>
      <c r="AA93">
        <f t="shared" ca="1" si="18"/>
        <v>0.58618194823583347</v>
      </c>
      <c r="AB93">
        <f t="shared" ca="1" si="19"/>
        <v>0.80479440528809087</v>
      </c>
      <c r="AC93">
        <f t="shared" ca="1" si="19"/>
        <v>0.72112337439042973</v>
      </c>
    </row>
    <row r="94" spans="16:29" x14ac:dyDescent="0.25">
      <c r="P94">
        <v>78</v>
      </c>
      <c r="Q94">
        <v>-0.66685802052238108</v>
      </c>
      <c r="R94">
        <v>78</v>
      </c>
      <c r="S94" t="b">
        <v>0</v>
      </c>
      <c r="V94">
        <f t="shared" ca="1" si="15"/>
        <v>0.61850479453475393</v>
      </c>
      <c r="W94">
        <f t="shared" ca="1" si="15"/>
        <v>0.70128442655348844</v>
      </c>
      <c r="X94">
        <f t="shared" ca="1" si="16"/>
        <v>0.30155618790604849</v>
      </c>
      <c r="Y94">
        <f t="shared" ca="1" si="16"/>
        <v>0.52809824784519999</v>
      </c>
      <c r="Z94">
        <f t="shared" ca="1" si="17"/>
        <v>0.30155618790604849</v>
      </c>
      <c r="AA94">
        <f t="shared" ca="1" si="18"/>
        <v>0.60812459228101812</v>
      </c>
      <c r="AB94">
        <f t="shared" ca="1" si="19"/>
        <v>0.61850479453475393</v>
      </c>
      <c r="AC94">
        <f t="shared" ca="1" si="19"/>
        <v>0.728447578573441</v>
      </c>
    </row>
    <row r="95" spans="16:29" x14ac:dyDescent="0.25">
      <c r="P95">
        <v>79</v>
      </c>
      <c r="Q95">
        <v>0</v>
      </c>
      <c r="R95">
        <v>79</v>
      </c>
      <c r="S95" t="b">
        <v>0</v>
      </c>
      <c r="V95">
        <f t="shared" ca="1" si="15"/>
        <v>0.37604442869414234</v>
      </c>
      <c r="W95">
        <f t="shared" ca="1" si="15"/>
        <v>0.67383486657245206</v>
      </c>
      <c r="X95">
        <f t="shared" ca="1" si="16"/>
        <v>-0.31588623879529726</v>
      </c>
      <c r="Y95">
        <f t="shared" ca="1" si="16"/>
        <v>0.45052730986214656</v>
      </c>
      <c r="Z95">
        <f t="shared" ca="1" si="17"/>
        <v>-0.31588623879529726</v>
      </c>
      <c r="AA95">
        <f t="shared" ca="1" si="18"/>
        <v>0.23222497604163375</v>
      </c>
      <c r="AB95">
        <f t="shared" ca="1" si="19"/>
        <v>0.37604442869414234</v>
      </c>
      <c r="AC95">
        <f t="shared" ca="1" si="19"/>
        <v>0.59181836006750543</v>
      </c>
    </row>
    <row r="96" spans="16:29" x14ac:dyDescent="0.25">
      <c r="P96">
        <v>80</v>
      </c>
      <c r="Q96">
        <v>0</v>
      </c>
      <c r="R96">
        <v>80</v>
      </c>
      <c r="S96" t="b">
        <v>0</v>
      </c>
      <c r="V96">
        <f t="shared" ca="1" si="15"/>
        <v>0.83140796430607766</v>
      </c>
      <c r="W96">
        <f t="shared" ca="1" si="15"/>
        <v>0.80716130507353812</v>
      </c>
      <c r="X96">
        <f t="shared" ca="1" si="16"/>
        <v>0.95974400254355186</v>
      </c>
      <c r="Y96">
        <f t="shared" ca="1" si="16"/>
        <v>0.86748305935224745</v>
      </c>
      <c r="Z96">
        <f t="shared" ca="1" si="17"/>
        <v>0.95974400254355186</v>
      </c>
      <c r="AA96">
        <f t="shared" ca="1" si="18"/>
        <v>1.2311343680234661</v>
      </c>
      <c r="AB96">
        <f t="shared" ca="1" si="19"/>
        <v>0.83140796430607755</v>
      </c>
      <c r="AC96">
        <f t="shared" ca="1" si="19"/>
        <v>0.89086369329524628</v>
      </c>
    </row>
    <row r="97" spans="16:29" x14ac:dyDescent="0.25">
      <c r="P97">
        <v>81</v>
      </c>
      <c r="Q97">
        <v>0</v>
      </c>
      <c r="R97">
        <v>81</v>
      </c>
      <c r="S97" t="b">
        <v>1</v>
      </c>
      <c r="V97">
        <f t="shared" ca="1" si="15"/>
        <v>0.26078854253652328</v>
      </c>
      <c r="W97">
        <f t="shared" ca="1" si="15"/>
        <v>0.74971205730076151</v>
      </c>
      <c r="X97">
        <f t="shared" ca="1" si="16"/>
        <v>-0.64091626910800903</v>
      </c>
      <c r="Y97">
        <f t="shared" ca="1" si="16"/>
        <v>0.67358391002814599</v>
      </c>
      <c r="Z97">
        <f t="shared" ca="1" si="17"/>
        <v>-0.64091626910800903</v>
      </c>
      <c r="AA97">
        <f t="shared" ca="1" si="18"/>
        <v>0.26288264311082155</v>
      </c>
      <c r="AB97">
        <f t="shared" ca="1" si="19"/>
        <v>0.26078854253652317</v>
      </c>
      <c r="AC97">
        <f t="shared" ca="1" si="19"/>
        <v>0.60367948263883986</v>
      </c>
    </row>
    <row r="98" spans="16:29" x14ac:dyDescent="0.25">
      <c r="P98">
        <v>82</v>
      </c>
      <c r="Q98">
        <v>0</v>
      </c>
      <c r="R98">
        <v>82</v>
      </c>
      <c r="S98" t="b">
        <v>0</v>
      </c>
      <c r="V98">
        <f t="shared" ca="1" si="15"/>
        <v>0.39878262975112122</v>
      </c>
      <c r="W98">
        <f t="shared" ca="1" si="15"/>
        <v>0.72357570924527614</v>
      </c>
      <c r="X98">
        <f t="shared" ca="1" si="16"/>
        <v>-0.25649937950377955</v>
      </c>
      <c r="Y98">
        <f t="shared" ca="1" si="16"/>
        <v>0.59349701284030998</v>
      </c>
      <c r="Z98">
        <f t="shared" ca="1" si="17"/>
        <v>-0.25649937950377955</v>
      </c>
      <c r="AA98">
        <f t="shared" ca="1" si="18"/>
        <v>0.38573380043799776</v>
      </c>
      <c r="AB98">
        <f t="shared" ca="1" si="19"/>
        <v>0.39878262975112122</v>
      </c>
      <c r="AC98">
        <f t="shared" ca="1" si="19"/>
        <v>0.65015308631794544</v>
      </c>
    </row>
    <row r="99" spans="16:29" x14ac:dyDescent="0.25">
      <c r="P99">
        <v>83</v>
      </c>
      <c r="Q99">
        <v>0</v>
      </c>
      <c r="R99">
        <v>83</v>
      </c>
      <c r="S99" t="b">
        <v>0</v>
      </c>
      <c r="V99">
        <f t="shared" ca="1" si="15"/>
        <v>0.44429880525637289</v>
      </c>
      <c r="W99">
        <f t="shared" ca="1" si="15"/>
        <v>0.86649638452511801</v>
      </c>
      <c r="X99">
        <f t="shared" ca="1" si="16"/>
        <v>-0.14007895196224929</v>
      </c>
      <c r="Y99">
        <f t="shared" ca="1" si="16"/>
        <v>1.1099809606247744</v>
      </c>
      <c r="Z99">
        <f t="shared" ca="1" si="17"/>
        <v>-0.14007895196224929</v>
      </c>
      <c r="AA99">
        <f t="shared" ca="1" si="18"/>
        <v>0.89123223363698467</v>
      </c>
      <c r="AB99">
        <f t="shared" ca="1" si="19"/>
        <v>0.44429880525637289</v>
      </c>
      <c r="AC99">
        <f t="shared" ca="1" si="19"/>
        <v>0.8135977024238098</v>
      </c>
    </row>
    <row r="100" spans="16:29" x14ac:dyDescent="0.25">
      <c r="P100">
        <v>84</v>
      </c>
      <c r="Q100">
        <v>0.43768709089270147</v>
      </c>
      <c r="R100">
        <v>84</v>
      </c>
      <c r="S100" t="b">
        <v>0</v>
      </c>
      <c r="V100">
        <f t="shared" ca="1" si="15"/>
        <v>3.703385579498808E-2</v>
      </c>
      <c r="W100">
        <f t="shared" ca="1" si="15"/>
        <v>0.15692012152817503</v>
      </c>
      <c r="X100">
        <f t="shared" ca="1" si="16"/>
        <v>-1.7861948689908</v>
      </c>
      <c r="Y100">
        <f t="shared" ca="1" si="16"/>
        <v>-1.0071967323415765</v>
      </c>
      <c r="Z100">
        <f t="shared" ca="1" si="17"/>
        <v>-1.7861948689908</v>
      </c>
      <c r="AA100">
        <f t="shared" ca="1" si="18"/>
        <v>-1.7653553913118809</v>
      </c>
      <c r="AB100">
        <f t="shared" ca="1" si="19"/>
        <v>3.703385579498808E-2</v>
      </c>
      <c r="AC100">
        <f t="shared" ca="1" si="19"/>
        <v>3.8752027782853561E-2</v>
      </c>
    </row>
    <row r="101" spans="16:29" x14ac:dyDescent="0.25">
      <c r="P101">
        <v>85</v>
      </c>
      <c r="Q101">
        <v>-0.69726739481277966</v>
      </c>
      <c r="R101">
        <v>85</v>
      </c>
      <c r="S101" t="b">
        <v>0</v>
      </c>
      <c r="V101">
        <f t="shared" ca="1" si="15"/>
        <v>0.46854121012654859</v>
      </c>
      <c r="W101">
        <f t="shared" ca="1" si="15"/>
        <v>0.73740148037473074</v>
      </c>
      <c r="X101">
        <f t="shared" ca="1" si="16"/>
        <v>-7.8937393575295695E-2</v>
      </c>
      <c r="Y101">
        <f t="shared" ca="1" si="16"/>
        <v>0.63535480187084681</v>
      </c>
      <c r="Z101">
        <f t="shared" ca="1" si="17"/>
        <v>-7.8937393575295695E-2</v>
      </c>
      <c r="AA101">
        <f t="shared" ca="1" si="18"/>
        <v>0.5107647020489342</v>
      </c>
      <c r="AB101">
        <f t="shared" ca="1" si="19"/>
        <v>0.46854121012654859</v>
      </c>
      <c r="AC101">
        <f t="shared" ca="1" si="19"/>
        <v>0.69524208576627666</v>
      </c>
    </row>
    <row r="102" spans="16:29" x14ac:dyDescent="0.25">
      <c r="P102">
        <v>86</v>
      </c>
      <c r="Q102">
        <v>-0.22382874629794075</v>
      </c>
      <c r="R102">
        <v>86</v>
      </c>
      <c r="S102" t="b">
        <v>0</v>
      </c>
      <c r="V102">
        <f t="shared" ca="1" si="15"/>
        <v>0.34038602608951707</v>
      </c>
      <c r="W102">
        <f t="shared" ca="1" si="15"/>
        <v>0.33381620622864083</v>
      </c>
      <c r="X102">
        <f t="shared" ca="1" si="16"/>
        <v>-0.41140982313570368</v>
      </c>
      <c r="Y102">
        <f t="shared" ca="1" si="16"/>
        <v>-0.42939964450366674</v>
      </c>
      <c r="Z102">
        <f t="shared" ca="1" si="17"/>
        <v>-0.41140982313570368</v>
      </c>
      <c r="AA102">
        <f t="shared" ca="1" si="18"/>
        <v>-0.57757591208403425</v>
      </c>
      <c r="AB102">
        <f t="shared" ca="1" si="19"/>
        <v>0.34038602608951701</v>
      </c>
      <c r="AC102">
        <f t="shared" ca="1" si="19"/>
        <v>0.28177523678182159</v>
      </c>
    </row>
    <row r="103" spans="16:29" x14ac:dyDescent="0.25">
      <c r="P103">
        <v>87</v>
      </c>
      <c r="Q103">
        <v>0</v>
      </c>
      <c r="R103">
        <v>87</v>
      </c>
      <c r="S103" t="b">
        <v>0</v>
      </c>
      <c r="V103">
        <f t="shared" ca="1" si="15"/>
        <v>0.92430213911086012</v>
      </c>
      <c r="W103">
        <f t="shared" ca="1" si="15"/>
        <v>0.90967873996584991</v>
      </c>
      <c r="X103">
        <f t="shared" ca="1" si="16"/>
        <v>1.4346189142273755</v>
      </c>
      <c r="Y103">
        <f t="shared" ca="1" si="16"/>
        <v>1.3387793351055786</v>
      </c>
      <c r="Z103">
        <f t="shared" ca="1" si="17"/>
        <v>1.4346189142273755</v>
      </c>
      <c r="AA103">
        <f t="shared" ca="1" si="18"/>
        <v>1.8767263713767586</v>
      </c>
      <c r="AB103">
        <f t="shared" ca="1" si="19"/>
        <v>0.92430213911086001</v>
      </c>
      <c r="AC103">
        <f t="shared" ca="1" si="19"/>
        <v>0.96972219684605021</v>
      </c>
    </row>
    <row r="104" spans="16:29" x14ac:dyDescent="0.25">
      <c r="P104">
        <v>88</v>
      </c>
      <c r="Q104">
        <v>0</v>
      </c>
      <c r="R104">
        <v>88</v>
      </c>
      <c r="S104" t="b">
        <v>0</v>
      </c>
      <c r="V104">
        <f t="shared" ca="1" si="15"/>
        <v>0.60408061610764086</v>
      </c>
      <c r="W104">
        <f t="shared" ca="1" si="15"/>
        <v>0.31850184418519678</v>
      </c>
      <c r="X104">
        <f t="shared" ca="1" si="16"/>
        <v>0.2639236288746869</v>
      </c>
      <c r="Y104">
        <f t="shared" ca="1" si="16"/>
        <v>-0.47189226645978027</v>
      </c>
      <c r="Z104">
        <f t="shared" ca="1" si="17"/>
        <v>0.2639236288746869</v>
      </c>
      <c r="AA104">
        <f t="shared" ca="1" si="18"/>
        <v>-0.27670887616624168</v>
      </c>
      <c r="AB104">
        <f t="shared" ca="1" si="19"/>
        <v>0.60408061610764086</v>
      </c>
      <c r="AC104">
        <f t="shared" ca="1" si="19"/>
        <v>0.39100182785732857</v>
      </c>
    </row>
    <row r="105" spans="16:29" x14ac:dyDescent="0.25">
      <c r="P105">
        <v>89</v>
      </c>
      <c r="Q105">
        <v>0</v>
      </c>
      <c r="R105">
        <v>89</v>
      </c>
      <c r="S105" t="b">
        <v>0</v>
      </c>
      <c r="V105">
        <f t="shared" ca="1" si="15"/>
        <v>0.57297964367238741</v>
      </c>
      <c r="W105">
        <f t="shared" ca="1" si="15"/>
        <v>0.43657696596142759</v>
      </c>
      <c r="X105">
        <f t="shared" ca="1" si="16"/>
        <v>0.18396525438345579</v>
      </c>
      <c r="Y105">
        <f t="shared" ca="1" si="16"/>
        <v>-0.15965362773829725</v>
      </c>
      <c r="Z105">
        <f t="shared" ca="1" si="17"/>
        <v>0.18396525438345579</v>
      </c>
      <c r="AA105">
        <f t="shared" ca="1" si="18"/>
        <v>-4.628147023598142E-2</v>
      </c>
      <c r="AB105">
        <f t="shared" ca="1" si="19"/>
        <v>0.57297964367238741</v>
      </c>
      <c r="AC105">
        <f t="shared" ca="1" si="19"/>
        <v>0.48154295404574604</v>
      </c>
    </row>
    <row r="106" spans="16:29" x14ac:dyDescent="0.25">
      <c r="P106">
        <v>90</v>
      </c>
      <c r="Q106">
        <v>0</v>
      </c>
      <c r="R106">
        <v>90</v>
      </c>
      <c r="S106" t="b">
        <v>0</v>
      </c>
      <c r="V106">
        <f t="shared" ca="1" si="15"/>
        <v>0.46254100283736233</v>
      </c>
      <c r="W106">
        <f t="shared" ca="1" si="15"/>
        <v>0.48518836239164198</v>
      </c>
      <c r="X106">
        <f t="shared" ca="1" si="16"/>
        <v>-9.4034179537473311E-2</v>
      </c>
      <c r="Y106">
        <f t="shared" ca="1" si="16"/>
        <v>-3.7135803322985661E-2</v>
      </c>
      <c r="Z106">
        <f t="shared" ca="1" si="17"/>
        <v>-9.4034179537473311E-2</v>
      </c>
      <c r="AA106">
        <f t="shared" ca="1" si="18"/>
        <v>-7.9177638836384817E-2</v>
      </c>
      <c r="AB106">
        <f t="shared" ca="1" si="19"/>
        <v>0.46254100283736233</v>
      </c>
      <c r="AC106">
        <f t="shared" ca="1" si="19"/>
        <v>0.46844566518377828</v>
      </c>
    </row>
    <row r="107" spans="16:29" x14ac:dyDescent="0.25">
      <c r="P107">
        <v>91</v>
      </c>
      <c r="Q107">
        <v>0</v>
      </c>
      <c r="R107">
        <v>91</v>
      </c>
      <c r="S107" t="b">
        <v>0</v>
      </c>
      <c r="V107">
        <f t="shared" ca="1" si="15"/>
        <v>0.13685239502700597</v>
      </c>
      <c r="W107">
        <f t="shared" ca="1" si="15"/>
        <v>0.57161503937470437</v>
      </c>
      <c r="X107">
        <f t="shared" ca="1" si="16"/>
        <v>-1.0945706264461141</v>
      </c>
      <c r="Y107">
        <f t="shared" ca="1" si="16"/>
        <v>0.18048743064659378</v>
      </c>
      <c r="Z107">
        <f t="shared" ca="1" si="17"/>
        <v>-1.0945706264461141</v>
      </c>
      <c r="AA107">
        <f t="shared" ca="1" si="18"/>
        <v>-0.39097861321932481</v>
      </c>
      <c r="AB107">
        <f t="shared" ca="1" si="19"/>
        <v>0.13685239502700594</v>
      </c>
      <c r="AC107">
        <f t="shared" ca="1" si="19"/>
        <v>0.34790652215978168</v>
      </c>
    </row>
    <row r="108" spans="16:29" x14ac:dyDescent="0.25">
      <c r="P108">
        <v>92</v>
      </c>
      <c r="Q108">
        <v>0</v>
      </c>
      <c r="R108">
        <v>92</v>
      </c>
      <c r="S108" t="b">
        <v>0</v>
      </c>
      <c r="V108">
        <f t="shared" ca="1" si="15"/>
        <v>0.91333821302492124</v>
      </c>
      <c r="W108">
        <f t="shared" ca="1" si="15"/>
        <v>0.48993524056561144</v>
      </c>
      <c r="X108">
        <f t="shared" ca="1" si="16"/>
        <v>1.3616018409705541</v>
      </c>
      <c r="Y108">
        <f t="shared" ca="1" si="16"/>
        <v>-2.523128743469755E-2</v>
      </c>
      <c r="Z108">
        <f t="shared" ca="1" si="17"/>
        <v>1.3616018409705541</v>
      </c>
      <c r="AA108">
        <f t="shared" ca="1" si="18"/>
        <v>0.65894998459664189</v>
      </c>
      <c r="AB108">
        <f t="shared" ca="1" si="19"/>
        <v>0.91333821302492135</v>
      </c>
      <c r="AC108">
        <f t="shared" ca="1" si="19"/>
        <v>0.74503605668559469</v>
      </c>
    </row>
    <row r="109" spans="16:29" x14ac:dyDescent="0.25">
      <c r="P109">
        <v>93</v>
      </c>
      <c r="Q109">
        <v>0</v>
      </c>
      <c r="R109">
        <v>93</v>
      </c>
      <c r="S109" t="b">
        <v>0</v>
      </c>
      <c r="V109">
        <f t="shared" ca="1" si="15"/>
        <v>0.53579189555790585</v>
      </c>
      <c r="W109">
        <f t="shared" ca="1" si="15"/>
        <v>0.22290519082813043</v>
      </c>
      <c r="X109">
        <f t="shared" ca="1" si="16"/>
        <v>8.983767502135985E-2</v>
      </c>
      <c r="Y109">
        <f t="shared" ca="1" si="16"/>
        <v>-0.76241830990016546</v>
      </c>
      <c r="Z109">
        <f t="shared" ca="1" si="17"/>
        <v>8.983767502135985E-2</v>
      </c>
      <c r="AA109">
        <f t="shared" ca="1" si="18"/>
        <v>-0.61535478717326009</v>
      </c>
      <c r="AB109">
        <f t="shared" ca="1" si="19"/>
        <v>0.53579189555790585</v>
      </c>
      <c r="AC109">
        <f t="shared" ca="1" si="19"/>
        <v>0.26916022160120823</v>
      </c>
    </row>
    <row r="110" spans="16:29" x14ac:dyDescent="0.25">
      <c r="P110">
        <v>94</v>
      </c>
      <c r="Q110">
        <v>0</v>
      </c>
      <c r="R110">
        <v>94</v>
      </c>
      <c r="S110" t="b">
        <v>0</v>
      </c>
      <c r="V110">
        <f t="shared" ca="1" si="15"/>
        <v>5.1073511721416165E-2</v>
      </c>
      <c r="W110">
        <f t="shared" ca="1" si="15"/>
        <v>0.97978907237678736</v>
      </c>
      <c r="X110">
        <f t="shared" ca="1" si="16"/>
        <v>-1.6345328069051575</v>
      </c>
      <c r="Y110">
        <f t="shared" ca="1" si="16"/>
        <v>2.0494118932669401</v>
      </c>
      <c r="Z110">
        <f t="shared" ca="1" si="17"/>
        <v>-1.6345328069051575</v>
      </c>
      <c r="AA110">
        <f t="shared" ca="1" si="18"/>
        <v>0.95757635893455384</v>
      </c>
      <c r="AB110">
        <f t="shared" ca="1" si="19"/>
        <v>5.1073511721416179E-2</v>
      </c>
      <c r="AC110">
        <f t="shared" ca="1" si="19"/>
        <v>0.83086178750112105</v>
      </c>
    </row>
    <row r="111" spans="16:29" x14ac:dyDescent="0.25">
      <c r="P111">
        <v>95</v>
      </c>
      <c r="Q111">
        <v>0</v>
      </c>
      <c r="R111">
        <v>95</v>
      </c>
      <c r="S111" t="b">
        <v>0</v>
      </c>
      <c r="V111">
        <f t="shared" ca="1" si="15"/>
        <v>0.72332512073599387</v>
      </c>
      <c r="W111">
        <f t="shared" ca="1" si="15"/>
        <v>7.0055948773390941E-3</v>
      </c>
      <c r="X111">
        <f t="shared" ca="1" si="16"/>
        <v>0.59274808104768306</v>
      </c>
      <c r="Y111">
        <f t="shared" ca="1" si="16"/>
        <v>-2.4569763825176523</v>
      </c>
      <c r="Z111">
        <f t="shared" ca="1" si="17"/>
        <v>0.59274808104768306</v>
      </c>
      <c r="AA111">
        <f t="shared" ca="1" si="18"/>
        <v>-1.8314299232348377</v>
      </c>
      <c r="AB111">
        <f t="shared" ca="1" si="19"/>
        <v>0.72332512073599398</v>
      </c>
      <c r="AC111">
        <f t="shared" ca="1" si="19"/>
        <v>3.3518199197175046E-2</v>
      </c>
    </row>
    <row r="112" spans="16:29" x14ac:dyDescent="0.25">
      <c r="P112">
        <v>96</v>
      </c>
      <c r="Q112">
        <v>0</v>
      </c>
      <c r="R112">
        <v>96</v>
      </c>
      <c r="S112" t="b">
        <v>0</v>
      </c>
      <c r="V112">
        <f t="shared" ca="1" si="15"/>
        <v>0.97917307753305438</v>
      </c>
      <c r="W112">
        <f t="shared" ca="1" si="15"/>
        <v>0.42158077577842712</v>
      </c>
      <c r="X112">
        <f t="shared" ca="1" si="16"/>
        <v>2.0369620523160243</v>
      </c>
      <c r="Y112">
        <f t="shared" ca="1" si="16"/>
        <v>-0.19785111631108862</v>
      </c>
      <c r="Z112">
        <f t="shared" ca="1" si="17"/>
        <v>2.0369620523160243</v>
      </c>
      <c r="AA112">
        <f t="shared" ca="1" si="18"/>
        <v>0.84713693326549966</v>
      </c>
      <c r="AB112">
        <f t="shared" ca="1" si="19"/>
        <v>0.97917307753305438</v>
      </c>
      <c r="AC112">
        <f t="shared" ca="1" si="19"/>
        <v>0.80154059945962319</v>
      </c>
    </row>
    <row r="113" spans="16:29" x14ac:dyDescent="0.25">
      <c r="P113">
        <v>97</v>
      </c>
      <c r="Q113">
        <v>-0.68465815023786492</v>
      </c>
      <c r="R113">
        <v>97</v>
      </c>
      <c r="S113" t="b">
        <v>0</v>
      </c>
      <c r="V113">
        <f t="shared" ca="1" si="15"/>
        <v>0.89402902925946726</v>
      </c>
      <c r="W113">
        <f t="shared" ca="1" si="15"/>
        <v>0.71556206526355615</v>
      </c>
      <c r="X113">
        <f t="shared" ca="1" si="16"/>
        <v>1.2482433816778942</v>
      </c>
      <c r="Y113">
        <f t="shared" ca="1" si="16"/>
        <v>0.5697078432965017</v>
      </c>
      <c r="Z113">
        <f t="shared" ca="1" si="17"/>
        <v>1.2482433816778942</v>
      </c>
      <c r="AA113">
        <f t="shared" ca="1" si="18"/>
        <v>1.1175031558689617</v>
      </c>
      <c r="AB113">
        <f t="shared" ca="1" si="19"/>
        <v>0.89402902925946726</v>
      </c>
      <c r="AC113">
        <f t="shared" ca="1" si="19"/>
        <v>0.86811037450825679</v>
      </c>
    </row>
    <row r="114" spans="16:29" x14ac:dyDescent="0.25">
      <c r="P114">
        <v>98</v>
      </c>
      <c r="Q114">
        <v>-0.69080591431119043</v>
      </c>
      <c r="R114">
        <v>98</v>
      </c>
      <c r="S114" t="b">
        <v>0</v>
      </c>
      <c r="V114">
        <f t="shared" ca="1" si="15"/>
        <v>0.13157063457901297</v>
      </c>
      <c r="W114">
        <f t="shared" ca="1" si="15"/>
        <v>9.6837858706249613E-2</v>
      </c>
      <c r="X114">
        <f t="shared" ca="1" si="16"/>
        <v>-1.1189973509599731</v>
      </c>
      <c r="Y114">
        <f t="shared" ca="1" si="16"/>
        <v>-1.2997819388994096</v>
      </c>
      <c r="Z114">
        <f t="shared" ca="1" si="17"/>
        <v>-1.1189973509599731</v>
      </c>
      <c r="AA114">
        <f t="shared" ca="1" si="18"/>
        <v>-1.6851428539470681</v>
      </c>
      <c r="AB114">
        <f t="shared" ca="1" si="19"/>
        <v>0.13157063457901294</v>
      </c>
      <c r="AC114">
        <f t="shared" ca="1" si="19"/>
        <v>4.5980506672277682E-2</v>
      </c>
    </row>
    <row r="115" spans="16:29" x14ac:dyDescent="0.25">
      <c r="P115">
        <v>99</v>
      </c>
      <c r="Q115">
        <v>0</v>
      </c>
      <c r="R115">
        <v>99</v>
      </c>
      <c r="S115" t="b">
        <v>1</v>
      </c>
      <c r="V115">
        <f t="shared" ca="1" si="15"/>
        <v>0.41188465476873459</v>
      </c>
      <c r="W115">
        <f t="shared" ca="1" si="15"/>
        <v>0.52221173252002007</v>
      </c>
      <c r="X115">
        <f t="shared" ca="1" si="16"/>
        <v>-0.22269960406137976</v>
      </c>
      <c r="Y115">
        <f t="shared" ca="1" si="16"/>
        <v>5.5705353111921985E-2</v>
      </c>
      <c r="Z115">
        <f t="shared" ca="1" si="17"/>
        <v>-0.22269960406137976</v>
      </c>
      <c r="AA115">
        <f t="shared" ca="1" si="18"/>
        <v>-6.3107551108982918E-2</v>
      </c>
      <c r="AB115">
        <f t="shared" ca="1" si="19"/>
        <v>0.41188465476873454</v>
      </c>
      <c r="AC115">
        <f t="shared" ca="1" si="19"/>
        <v>0.47484043068568865</v>
      </c>
    </row>
    <row r="116" spans="16:29" x14ac:dyDescent="0.25">
      <c r="P116">
        <v>100</v>
      </c>
      <c r="Q116">
        <v>0</v>
      </c>
      <c r="R116">
        <v>100</v>
      </c>
      <c r="S116" t="b">
        <v>0</v>
      </c>
      <c r="V116">
        <f t="shared" ref="V116:W147" ca="1" si="20">RAND()</f>
        <v>0.83729779222609191</v>
      </c>
      <c r="W116">
        <f t="shared" ca="1" si="20"/>
        <v>0.1272307918210509</v>
      </c>
      <c r="X116">
        <f t="shared" ca="1" si="16"/>
        <v>0.98341259169440998</v>
      </c>
      <c r="Y116">
        <f t="shared" ca="1" si="16"/>
        <v>-1.1395793712286593</v>
      </c>
      <c r="Z116">
        <f t="shared" ca="1" si="17"/>
        <v>0.98341259169440998</v>
      </c>
      <c r="AA116">
        <f t="shared" ca="1" si="18"/>
        <v>-0.49519838926551135</v>
      </c>
      <c r="AB116">
        <f t="shared" ca="1" si="19"/>
        <v>0.83729779222609146</v>
      </c>
      <c r="AC116">
        <f t="shared" ca="1" si="19"/>
        <v>0.31023004375316887</v>
      </c>
    </row>
    <row r="117" spans="16:29" x14ac:dyDescent="0.25">
      <c r="P117">
        <v>101</v>
      </c>
      <c r="Q117">
        <v>0</v>
      </c>
      <c r="R117">
        <v>101</v>
      </c>
      <c r="S117" t="b">
        <v>0</v>
      </c>
      <c r="V117">
        <f t="shared" ca="1" si="20"/>
        <v>0.38870687244790991</v>
      </c>
      <c r="W117">
        <f t="shared" ca="1" si="20"/>
        <v>8.7685022558484205E-2</v>
      </c>
      <c r="X117">
        <f t="shared" ca="1" si="16"/>
        <v>-0.28269096221002021</v>
      </c>
      <c r="Y117">
        <f t="shared" ca="1" si="16"/>
        <v>-1.3551491399841173</v>
      </c>
      <c r="Z117">
        <f t="shared" ca="1" si="17"/>
        <v>-0.28269096221002021</v>
      </c>
      <c r="AA117">
        <f t="shared" ca="1" si="18"/>
        <v>-1.31493906224789</v>
      </c>
      <c r="AB117">
        <f t="shared" ca="1" si="19"/>
        <v>0.38870687244790991</v>
      </c>
      <c r="AC117">
        <f t="shared" ca="1" si="19"/>
        <v>9.4265191650766356E-2</v>
      </c>
    </row>
    <row r="118" spans="16:29" x14ac:dyDescent="0.25">
      <c r="P118">
        <v>102</v>
      </c>
      <c r="Q118">
        <v>0.44506639951389781</v>
      </c>
      <c r="R118">
        <v>102</v>
      </c>
      <c r="S118" t="b">
        <v>0</v>
      </c>
      <c r="V118">
        <f t="shared" ca="1" si="20"/>
        <v>0.80990070470675468</v>
      </c>
      <c r="W118">
        <f t="shared" ca="1" si="20"/>
        <v>0.77497971864588855</v>
      </c>
      <c r="X118">
        <f t="shared" ca="1" si="16"/>
        <v>0.87753044370814126</v>
      </c>
      <c r="Y118">
        <f t="shared" ca="1" si="16"/>
        <v>0.75534740385352306</v>
      </c>
      <c r="Z118">
        <f t="shared" ca="1" si="17"/>
        <v>0.87753044370814126</v>
      </c>
      <c r="AA118">
        <f t="shared" ca="1" si="18"/>
        <v>1.0929152622738454</v>
      </c>
      <c r="AB118">
        <f t="shared" ca="1" si="19"/>
        <v>0.80990070470675457</v>
      </c>
      <c r="AC118">
        <f t="shared" ca="1" si="19"/>
        <v>0.86278449672911872</v>
      </c>
    </row>
    <row r="119" spans="16:29" x14ac:dyDescent="0.25">
      <c r="P119">
        <v>103</v>
      </c>
      <c r="Q119">
        <v>0</v>
      </c>
      <c r="R119">
        <v>103</v>
      </c>
      <c r="S119" t="b">
        <v>0</v>
      </c>
      <c r="V119">
        <f t="shared" ca="1" si="20"/>
        <v>0.9989691340656105</v>
      </c>
      <c r="W119">
        <f t="shared" ca="1" si="20"/>
        <v>0.66642633406656626</v>
      </c>
      <c r="X119">
        <f t="shared" ca="1" si="16"/>
        <v>3.0811926769368556</v>
      </c>
      <c r="Y119">
        <f t="shared" ca="1" si="16"/>
        <v>0.43006641216306912</v>
      </c>
      <c r="Z119">
        <f t="shared" ca="1" si="17"/>
        <v>3.0811926769368556</v>
      </c>
      <c r="AA119">
        <f t="shared" ca="1" si="18"/>
        <v>1.9130447767160745</v>
      </c>
      <c r="AB119">
        <f t="shared" ca="1" si="19"/>
        <v>0.9989691340656105</v>
      </c>
      <c r="AC119">
        <f t="shared" ca="1" si="19"/>
        <v>0.97212883978864184</v>
      </c>
    </row>
    <row r="120" spans="16:29" x14ac:dyDescent="0.25">
      <c r="P120">
        <v>104</v>
      </c>
      <c r="Q120">
        <v>0</v>
      </c>
      <c r="R120">
        <v>104</v>
      </c>
      <c r="S120" t="b">
        <v>0</v>
      </c>
      <c r="V120">
        <f t="shared" ca="1" si="20"/>
        <v>0.77604535406822517</v>
      </c>
      <c r="W120">
        <f t="shared" ca="1" si="20"/>
        <v>0.44377479638627493</v>
      </c>
      <c r="X120">
        <f t="shared" ca="1" si="16"/>
        <v>0.75890516026146893</v>
      </c>
      <c r="Y120">
        <f t="shared" ca="1" si="16"/>
        <v>-0.14140552124970984</v>
      </c>
      <c r="Z120">
        <f t="shared" ca="1" si="17"/>
        <v>0.75890516026146893</v>
      </c>
      <c r="AA120">
        <f t="shared" ca="1" si="18"/>
        <v>0.25699180649310549</v>
      </c>
      <c r="AB120">
        <f t="shared" ca="1" si="19"/>
        <v>0.77604535406822517</v>
      </c>
      <c r="AC120">
        <f t="shared" ca="1" si="19"/>
        <v>0.6014074509096019</v>
      </c>
    </row>
    <row r="121" spans="16:29" x14ac:dyDescent="0.25">
      <c r="P121">
        <v>105</v>
      </c>
      <c r="Q121">
        <v>-0.69691135832883178</v>
      </c>
      <c r="R121">
        <v>105</v>
      </c>
      <c r="S121" t="b">
        <v>0</v>
      </c>
      <c r="V121">
        <f t="shared" ca="1" si="20"/>
        <v>0.14382679172344326</v>
      </c>
      <c r="W121">
        <f t="shared" ca="1" si="20"/>
        <v>0.26814550796329406</v>
      </c>
      <c r="X121">
        <f t="shared" ca="1" si="16"/>
        <v>-1.0632831074815541</v>
      </c>
      <c r="Y121">
        <f t="shared" ca="1" si="16"/>
        <v>-0.61843138307572465</v>
      </c>
      <c r="Z121">
        <f t="shared" ca="1" si="17"/>
        <v>-1.0632831074815541</v>
      </c>
      <c r="AA121">
        <f t="shared" ca="1" si="18"/>
        <v>-1.0672188419819002</v>
      </c>
      <c r="AB121">
        <f t="shared" ca="1" si="19"/>
        <v>0.14382679172344326</v>
      </c>
      <c r="AC121">
        <f t="shared" ca="1" si="19"/>
        <v>0.14293651304469354</v>
      </c>
    </row>
    <row r="122" spans="16:29" x14ac:dyDescent="0.25">
      <c r="P122">
        <v>106</v>
      </c>
      <c r="Q122">
        <v>0</v>
      </c>
      <c r="R122">
        <v>106</v>
      </c>
      <c r="S122" t="b">
        <v>1</v>
      </c>
      <c r="V122">
        <f t="shared" ca="1" si="20"/>
        <v>0.47158051675129775</v>
      </c>
      <c r="W122">
        <f t="shared" ca="1" si="20"/>
        <v>0.65114485810494049</v>
      </c>
      <c r="X122">
        <f t="shared" ca="1" si="16"/>
        <v>-7.1297438904130539E-2</v>
      </c>
      <c r="Y122">
        <f t="shared" ca="1" si="16"/>
        <v>0.38841319130839941</v>
      </c>
      <c r="Z122">
        <f t="shared" ca="1" si="17"/>
        <v>-7.1297438904130539E-2</v>
      </c>
      <c r="AA122">
        <f t="shared" ca="1" si="18"/>
        <v>0.30072697138599375</v>
      </c>
      <c r="AB122">
        <f t="shared" ca="1" si="19"/>
        <v>0.47158051675129775</v>
      </c>
      <c r="AC122">
        <f t="shared" ca="1" si="19"/>
        <v>0.61818864996174172</v>
      </c>
    </row>
    <row r="123" spans="16:29" x14ac:dyDescent="0.25">
      <c r="P123">
        <v>107</v>
      </c>
      <c r="Q123">
        <v>0.4322075926072288</v>
      </c>
      <c r="R123">
        <v>107</v>
      </c>
      <c r="S123" t="b">
        <v>0</v>
      </c>
      <c r="V123">
        <f t="shared" ca="1" si="20"/>
        <v>0.8930172673869905</v>
      </c>
      <c r="W123">
        <f t="shared" ca="1" si="20"/>
        <v>0.45095297612896279</v>
      </c>
      <c r="X123">
        <f t="shared" ca="1" si="16"/>
        <v>1.2427350995564355</v>
      </c>
      <c r="Y123">
        <f t="shared" ca="1" si="16"/>
        <v>-0.12325401696401003</v>
      </c>
      <c r="Z123">
        <f t="shared" ca="1" si="17"/>
        <v>1.2427350995564355</v>
      </c>
      <c r="AA123">
        <f t="shared" ca="1" si="18"/>
        <v>0.51462643996890689</v>
      </c>
      <c r="AB123">
        <f t="shared" ca="1" si="19"/>
        <v>0.8930172673869905</v>
      </c>
      <c r="AC123">
        <f t="shared" ca="1" si="19"/>
        <v>0.69659295728687276</v>
      </c>
    </row>
    <row r="124" spans="16:29" x14ac:dyDescent="0.25">
      <c r="P124">
        <v>108</v>
      </c>
      <c r="Q124">
        <v>0</v>
      </c>
      <c r="R124">
        <v>108</v>
      </c>
      <c r="S124" t="b">
        <v>0</v>
      </c>
      <c r="V124">
        <f t="shared" ca="1" si="20"/>
        <v>0.21417558863561303</v>
      </c>
      <c r="W124">
        <f t="shared" ca="1" si="20"/>
        <v>0.48741779311740163</v>
      </c>
      <c r="X124">
        <f t="shared" ca="1" si="16"/>
        <v>-0.79201629099200732</v>
      </c>
      <c r="Y124">
        <f t="shared" ca="1" si="16"/>
        <v>-3.1544145993621091E-2</v>
      </c>
      <c r="Z124">
        <f t="shared" ca="1" si="17"/>
        <v>-0.79201629099200732</v>
      </c>
      <c r="AA124">
        <f t="shared" ca="1" si="18"/>
        <v>-0.42332617726716465</v>
      </c>
      <c r="AB124">
        <f t="shared" ca="1" si="19"/>
        <v>0.21417558863561309</v>
      </c>
      <c r="AC124">
        <f t="shared" ca="1" si="19"/>
        <v>0.33602864891697759</v>
      </c>
    </row>
    <row r="125" spans="16:29" x14ac:dyDescent="0.25">
      <c r="P125">
        <v>109</v>
      </c>
      <c r="Q125">
        <v>0</v>
      </c>
      <c r="R125">
        <v>109</v>
      </c>
      <c r="S125" t="b">
        <v>0</v>
      </c>
      <c r="V125">
        <f t="shared" ca="1" si="20"/>
        <v>0.29878339646159124</v>
      </c>
      <c r="W125">
        <f t="shared" ca="1" si="20"/>
        <v>4.1467952106493455E-2</v>
      </c>
      <c r="X125">
        <f t="shared" ca="1" si="16"/>
        <v>-0.52790281195330813</v>
      </c>
      <c r="Y125">
        <f t="shared" ca="1" si="16"/>
        <v>-1.7338995698636597</v>
      </c>
      <c r="Z125">
        <f t="shared" ca="1" si="17"/>
        <v>-0.52790281195330813</v>
      </c>
      <c r="AA125">
        <f t="shared" ca="1" si="18"/>
        <v>-1.7655524810894945</v>
      </c>
      <c r="AB125">
        <f t="shared" ca="1" si="19"/>
        <v>0.29878339646159124</v>
      </c>
      <c r="AC125">
        <f t="shared" ca="1" si="19"/>
        <v>3.8735479091628305E-2</v>
      </c>
    </row>
    <row r="126" spans="16:29" x14ac:dyDescent="0.25">
      <c r="P126">
        <v>110</v>
      </c>
      <c r="Q126">
        <v>-0.69063759694059867</v>
      </c>
      <c r="R126">
        <v>110</v>
      </c>
      <c r="S126" t="b">
        <v>0</v>
      </c>
      <c r="V126">
        <f t="shared" ca="1" si="20"/>
        <v>0.47973816500799971</v>
      </c>
      <c r="W126">
        <f t="shared" ca="1" si="20"/>
        <v>0.11522691564821907</v>
      </c>
      <c r="X126">
        <f t="shared" ca="1" si="16"/>
        <v>-5.0810743306589447E-2</v>
      </c>
      <c r="Y126">
        <f t="shared" ca="1" si="16"/>
        <v>-1.199190626258626</v>
      </c>
      <c r="Z126">
        <f t="shared" ca="1" si="17"/>
        <v>-5.0810743306589447E-2</v>
      </c>
      <c r="AA126">
        <f t="shared" ca="1" si="18"/>
        <v>-1.0639349179734352</v>
      </c>
      <c r="AB126">
        <f t="shared" ca="1" si="19"/>
        <v>0.47973816500799971</v>
      </c>
      <c r="AC126">
        <f t="shared" ca="1" si="19"/>
        <v>0.14367909171212084</v>
      </c>
    </row>
    <row r="127" spans="16:29" x14ac:dyDescent="0.25">
      <c r="P127">
        <v>111</v>
      </c>
      <c r="Q127">
        <v>0</v>
      </c>
      <c r="R127">
        <v>111</v>
      </c>
      <c r="S127" t="b">
        <v>0</v>
      </c>
      <c r="V127">
        <f t="shared" ca="1" si="20"/>
        <v>1.2485487440058063E-2</v>
      </c>
      <c r="W127">
        <f t="shared" ca="1" si="20"/>
        <v>0.63228998006912529</v>
      </c>
      <c r="X127">
        <f t="shared" ca="1" si="16"/>
        <v>-2.2418514475562619</v>
      </c>
      <c r="Y127">
        <f t="shared" ca="1" si="16"/>
        <v>0.33792455880419242</v>
      </c>
      <c r="Z127">
        <f t="shared" ca="1" si="17"/>
        <v>-2.2418514475562619</v>
      </c>
      <c r="AA127">
        <f t="shared" ca="1" si="18"/>
        <v>-0.82827447129105192</v>
      </c>
      <c r="AB127">
        <f t="shared" ca="1" si="19"/>
        <v>1.2485487440058072E-2</v>
      </c>
      <c r="AC127">
        <f t="shared" ca="1" si="19"/>
        <v>0.20375753850623329</v>
      </c>
    </row>
    <row r="128" spans="16:29" x14ac:dyDescent="0.25">
      <c r="P128">
        <v>112</v>
      </c>
      <c r="Q128">
        <v>0</v>
      </c>
      <c r="R128">
        <v>112</v>
      </c>
      <c r="S128" t="b">
        <v>0</v>
      </c>
      <c r="V128">
        <f t="shared" ca="1" si="20"/>
        <v>0.68979144892480548</v>
      </c>
      <c r="W128">
        <f t="shared" ca="1" si="20"/>
        <v>0.99382754844440191</v>
      </c>
      <c r="X128">
        <f t="shared" ca="1" si="16"/>
        <v>0.4952592919134205</v>
      </c>
      <c r="Y128">
        <f t="shared" ca="1" si="16"/>
        <v>2.5021287236864009</v>
      </c>
      <c r="Z128">
        <f t="shared" ca="1" si="17"/>
        <v>0.4952592919134205</v>
      </c>
      <c r="AA128">
        <f t="shared" ca="1" si="18"/>
        <v>2.4145366842078677</v>
      </c>
      <c r="AB128">
        <f t="shared" ca="1" si="19"/>
        <v>0.68979144892480548</v>
      </c>
      <c r="AC128">
        <f t="shared" ca="1" si="19"/>
        <v>0.99212238182423307</v>
      </c>
    </row>
    <row r="129" spans="16:29" x14ac:dyDescent="0.25">
      <c r="P129">
        <v>113</v>
      </c>
      <c r="Q129">
        <v>0</v>
      </c>
      <c r="R129">
        <v>113</v>
      </c>
      <c r="S129" t="b">
        <v>0</v>
      </c>
      <c r="V129">
        <f t="shared" ca="1" si="20"/>
        <v>0.616052529434445</v>
      </c>
      <c r="W129">
        <f t="shared" ca="1" si="20"/>
        <v>0.5204926487872702</v>
      </c>
      <c r="X129">
        <f t="shared" ca="1" si="16"/>
        <v>0.29512951829846568</v>
      </c>
      <c r="Y129">
        <f t="shared" ca="1" si="16"/>
        <v>5.1390063581891916E-2</v>
      </c>
      <c r="Z129">
        <f t="shared" ca="1" si="17"/>
        <v>0.29512951829846568</v>
      </c>
      <c r="AA129">
        <f t="shared" ca="1" si="18"/>
        <v>0.19206985971324875</v>
      </c>
      <c r="AB129">
        <f t="shared" ca="1" si="19"/>
        <v>0.616052529434445</v>
      </c>
      <c r="AC129">
        <f t="shared" ca="1" si="19"/>
        <v>0.57615625810286786</v>
      </c>
    </row>
    <row r="130" spans="16:29" x14ac:dyDescent="0.25">
      <c r="P130">
        <v>114</v>
      </c>
      <c r="Q130">
        <v>0</v>
      </c>
      <c r="R130">
        <v>114</v>
      </c>
      <c r="S130" t="b">
        <v>0</v>
      </c>
      <c r="V130">
        <f t="shared" ca="1" si="20"/>
        <v>0.35750467089357396</v>
      </c>
      <c r="W130">
        <f t="shared" ca="1" si="20"/>
        <v>0.14854640007978859</v>
      </c>
      <c r="X130">
        <f t="shared" ca="1" si="16"/>
        <v>-0.36513673344495318</v>
      </c>
      <c r="Y130">
        <f t="shared" ca="1" si="16"/>
        <v>-1.0426880372180589</v>
      </c>
      <c r="Z130">
        <f t="shared" ca="1" si="17"/>
        <v>-0.36513673344495318</v>
      </c>
      <c r="AA130">
        <f t="shared" ca="1" si="18"/>
        <v>-1.0855626951754498</v>
      </c>
      <c r="AB130">
        <f t="shared" ca="1" si="19"/>
        <v>0.35750467089357396</v>
      </c>
      <c r="AC130">
        <f t="shared" ca="1" si="19"/>
        <v>0.13883625590075585</v>
      </c>
    </row>
    <row r="131" spans="16:29" x14ac:dyDescent="0.25">
      <c r="P131">
        <v>115</v>
      </c>
      <c r="Q131">
        <v>0.48827694282593986</v>
      </c>
      <c r="R131">
        <v>115</v>
      </c>
      <c r="S131" t="b">
        <v>0</v>
      </c>
      <c r="V131">
        <f t="shared" ca="1" si="20"/>
        <v>0.97993244950466751</v>
      </c>
      <c r="W131">
        <f t="shared" ca="1" si="20"/>
        <v>9.0622766722913584E-2</v>
      </c>
      <c r="X131">
        <f t="shared" ca="1" si="16"/>
        <v>2.0523557565034247</v>
      </c>
      <c r="Y131">
        <f t="shared" ca="1" si="16"/>
        <v>-1.3369298582774907</v>
      </c>
      <c r="Z131">
        <f t="shared" ca="1" si="17"/>
        <v>2.0523557565034247</v>
      </c>
      <c r="AA131">
        <f t="shared" ca="1" si="18"/>
        <v>-0.13163734209452382</v>
      </c>
      <c r="AB131">
        <f t="shared" ca="1" si="19"/>
        <v>0.97993244950466751</v>
      </c>
      <c r="AC131">
        <f t="shared" ca="1" si="19"/>
        <v>0.44763557390223291</v>
      </c>
    </row>
    <row r="132" spans="16:29" x14ac:dyDescent="0.25">
      <c r="P132">
        <v>116</v>
      </c>
      <c r="Q132">
        <v>-0.68195698373031699</v>
      </c>
      <c r="R132">
        <v>116</v>
      </c>
      <c r="S132" t="b">
        <v>1</v>
      </c>
      <c r="V132">
        <f t="shared" ca="1" si="20"/>
        <v>0.16609113651843432</v>
      </c>
      <c r="W132">
        <f t="shared" ca="1" si="20"/>
        <v>4.4995333176556906E-2</v>
      </c>
      <c r="X132">
        <f t="shared" ca="1" si="16"/>
        <v>-0.96972763259912542</v>
      </c>
      <c r="Y132">
        <f t="shared" ca="1" si="16"/>
        <v>-1.6954469472835307</v>
      </c>
      <c r="Z132">
        <f t="shared" ca="1" si="17"/>
        <v>-0.96972763259912542</v>
      </c>
      <c r="AA132">
        <f t="shared" ca="1" si="18"/>
        <v>-1.9531639434158761</v>
      </c>
      <c r="AB132">
        <f t="shared" ca="1" si="19"/>
        <v>0.16609113651843441</v>
      </c>
      <c r="AC132">
        <f t="shared" ca="1" si="19"/>
        <v>2.5400086023197068E-2</v>
      </c>
    </row>
    <row r="133" spans="16:29" x14ac:dyDescent="0.25">
      <c r="P133">
        <v>117</v>
      </c>
      <c r="Q133">
        <v>-0.67576508001099367</v>
      </c>
      <c r="R133">
        <v>117</v>
      </c>
      <c r="S133" t="b">
        <v>0</v>
      </c>
      <c r="V133">
        <f t="shared" ca="1" si="20"/>
        <v>0.59097936503637039</v>
      </c>
      <c r="W133">
        <f t="shared" ca="1" si="20"/>
        <v>0.61862060522164208</v>
      </c>
      <c r="X133">
        <f t="shared" ca="1" si="16"/>
        <v>0.23006498899707281</v>
      </c>
      <c r="Y133">
        <f t="shared" ca="1" si="16"/>
        <v>0.30185999996163509</v>
      </c>
      <c r="Z133">
        <f t="shared" ca="1" si="17"/>
        <v>0.23006498899707281</v>
      </c>
      <c r="AA133">
        <f t="shared" ca="1" si="18"/>
        <v>0.37645092285168208</v>
      </c>
      <c r="AB133">
        <f t="shared" ca="1" si="19"/>
        <v>0.59097936503637039</v>
      </c>
      <c r="AC133">
        <f t="shared" ca="1" si="19"/>
        <v>0.64670915278441921</v>
      </c>
    </row>
    <row r="134" spans="16:29" x14ac:dyDescent="0.25">
      <c r="P134">
        <v>118</v>
      </c>
      <c r="Q134">
        <v>0</v>
      </c>
      <c r="R134">
        <v>118</v>
      </c>
      <c r="S134" t="b">
        <v>0</v>
      </c>
      <c r="V134">
        <f t="shared" ca="1" si="20"/>
        <v>0.3293063830220746</v>
      </c>
      <c r="W134">
        <f t="shared" ca="1" si="20"/>
        <v>0.30440216463197578</v>
      </c>
      <c r="X134">
        <f t="shared" ca="1" si="16"/>
        <v>-0.44182925632786191</v>
      </c>
      <c r="Y134">
        <f t="shared" ca="1" si="16"/>
        <v>-0.51178094287337217</v>
      </c>
      <c r="Z134">
        <f t="shared" ca="1" si="17"/>
        <v>-0.44182925632786191</v>
      </c>
      <c r="AA134">
        <f t="shared" ca="1" si="18"/>
        <v>-0.66412992586502384</v>
      </c>
      <c r="AB134">
        <f t="shared" ca="1" si="19"/>
        <v>0.32930638302207449</v>
      </c>
      <c r="AC134">
        <f t="shared" ca="1" si="19"/>
        <v>0.25330357907446499</v>
      </c>
    </row>
    <row r="135" spans="16:29" x14ac:dyDescent="0.25">
      <c r="P135">
        <v>119</v>
      </c>
      <c r="Q135">
        <v>0</v>
      </c>
      <c r="R135">
        <v>119</v>
      </c>
      <c r="S135" t="b">
        <v>0</v>
      </c>
      <c r="V135">
        <f t="shared" ca="1" si="20"/>
        <v>0.13199276086377076</v>
      </c>
      <c r="W135">
        <f t="shared" ca="1" si="20"/>
        <v>0.56442913273047779</v>
      </c>
      <c r="X135">
        <f t="shared" ca="1" si="16"/>
        <v>-1.1170205897266798</v>
      </c>
      <c r="Y135">
        <f t="shared" ca="1" si="16"/>
        <v>0.16220841348832857</v>
      </c>
      <c r="Z135">
        <f t="shared" ca="1" si="17"/>
        <v>-1.1170205897266798</v>
      </c>
      <c r="AA135">
        <f t="shared" ca="1" si="18"/>
        <v>-0.41803368807487695</v>
      </c>
      <c r="AB135">
        <f t="shared" ca="1" si="19"/>
        <v>0.13199276086377068</v>
      </c>
      <c r="AC135">
        <f t="shared" ca="1" si="19"/>
        <v>0.33796124338728106</v>
      </c>
    </row>
    <row r="136" spans="16:29" x14ac:dyDescent="0.25">
      <c r="P136">
        <v>120</v>
      </c>
      <c r="Q136">
        <v>-0.68088587595325423</v>
      </c>
      <c r="R136">
        <v>120</v>
      </c>
      <c r="S136" t="b">
        <v>0</v>
      </c>
      <c r="V136">
        <f t="shared" ca="1" si="20"/>
        <v>0.21901687895131428</v>
      </c>
      <c r="W136">
        <f t="shared" ca="1" si="20"/>
        <v>0.71849103701500694</v>
      </c>
      <c r="X136">
        <f t="shared" ca="1" si="16"/>
        <v>-0.77551778924191128</v>
      </c>
      <c r="Y136">
        <f t="shared" ca="1" si="16"/>
        <v>0.57836469289532721</v>
      </c>
      <c r="Z136">
        <f t="shared" ca="1" si="17"/>
        <v>-0.77551778924191128</v>
      </c>
      <c r="AA136">
        <f t="shared" ca="1" si="18"/>
        <v>0.11311962207838294</v>
      </c>
      <c r="AB136">
        <f t="shared" ca="1" si="19"/>
        <v>0.21901687895131408</v>
      </c>
      <c r="AC136">
        <f t="shared" ca="1" si="19"/>
        <v>0.54503214066441497</v>
      </c>
    </row>
    <row r="137" spans="16:29" x14ac:dyDescent="0.25">
      <c r="P137">
        <v>121</v>
      </c>
      <c r="Q137">
        <v>0.48107222533871047</v>
      </c>
      <c r="R137">
        <v>121</v>
      </c>
      <c r="S137" t="b">
        <v>0</v>
      </c>
      <c r="V137">
        <f t="shared" ca="1" si="20"/>
        <v>0.79413234445289338</v>
      </c>
      <c r="W137">
        <f t="shared" ca="1" si="20"/>
        <v>7.7650563732420075E-2</v>
      </c>
      <c r="X137">
        <f t="shared" ca="1" si="16"/>
        <v>0.82084368616866665</v>
      </c>
      <c r="Y137">
        <f t="shared" ca="1" si="16"/>
        <v>-1.4210537728594408</v>
      </c>
      <c r="Z137">
        <f t="shared" ca="1" si="17"/>
        <v>0.82084368616866665</v>
      </c>
      <c r="AA137">
        <f t="shared" ca="1" si="18"/>
        <v>-0.82024682435566376</v>
      </c>
      <c r="AB137">
        <f t="shared" ca="1" si="19"/>
        <v>0.79413234445289338</v>
      </c>
      <c r="AC137">
        <f t="shared" ca="1" si="19"/>
        <v>0.20603770679019676</v>
      </c>
    </row>
    <row r="138" spans="16:29" x14ac:dyDescent="0.25">
      <c r="P138">
        <v>122</v>
      </c>
      <c r="Q138">
        <v>0.43499503120215638</v>
      </c>
      <c r="R138">
        <v>122</v>
      </c>
      <c r="S138" t="b">
        <v>1</v>
      </c>
      <c r="V138">
        <f t="shared" ca="1" si="20"/>
        <v>0.83410859098210899</v>
      </c>
      <c r="W138">
        <f t="shared" ca="1" si="20"/>
        <v>0.31207692190423642</v>
      </c>
      <c r="X138">
        <f t="shared" ca="1" si="16"/>
        <v>0.97052911820057253</v>
      </c>
      <c r="Y138">
        <f t="shared" ca="1" si="16"/>
        <v>-0.48997181438860227</v>
      </c>
      <c r="Z138">
        <f t="shared" ca="1" si="17"/>
        <v>0.97052911820057253</v>
      </c>
      <c r="AA138">
        <f t="shared" ca="1" si="18"/>
        <v>6.0936520701402985E-2</v>
      </c>
      <c r="AB138">
        <f t="shared" ca="1" si="19"/>
        <v>0.83410859098210921</v>
      </c>
      <c r="AC138">
        <f t="shared" ca="1" si="19"/>
        <v>0.5242951179189359</v>
      </c>
    </row>
    <row r="139" spans="16:29" x14ac:dyDescent="0.25">
      <c r="P139">
        <v>123</v>
      </c>
      <c r="Q139">
        <v>0</v>
      </c>
      <c r="R139">
        <v>123</v>
      </c>
      <c r="S139" t="b">
        <v>0</v>
      </c>
      <c r="V139">
        <f t="shared" ca="1" si="20"/>
        <v>0.82199971981801079</v>
      </c>
      <c r="W139">
        <f t="shared" ca="1" si="20"/>
        <v>0.73336660291488154</v>
      </c>
      <c r="X139">
        <f t="shared" ca="1" si="16"/>
        <v>0.92301275095532509</v>
      </c>
      <c r="Y139">
        <f t="shared" ca="1" si="16"/>
        <v>0.62302697716969113</v>
      </c>
      <c r="Z139">
        <f t="shared" ca="1" si="17"/>
        <v>0.92301275095532509</v>
      </c>
      <c r="AA139">
        <f t="shared" ca="1" si="18"/>
        <v>1.0010635649496424</v>
      </c>
      <c r="AB139">
        <f t="shared" ca="1" si="19"/>
        <v>0.82199971981801123</v>
      </c>
      <c r="AC139">
        <f t="shared" ca="1" si="19"/>
        <v>0.84160196079494609</v>
      </c>
    </row>
    <row r="140" spans="16:29" x14ac:dyDescent="0.25">
      <c r="P140">
        <v>124</v>
      </c>
      <c r="Q140">
        <v>0</v>
      </c>
      <c r="R140">
        <v>124</v>
      </c>
      <c r="S140" t="b">
        <v>0</v>
      </c>
      <c r="V140">
        <f t="shared" ca="1" si="20"/>
        <v>0.75622855472257389</v>
      </c>
      <c r="W140">
        <f t="shared" ca="1" si="20"/>
        <v>0.29360110327455358</v>
      </c>
      <c r="X140">
        <f t="shared" ca="1" si="16"/>
        <v>0.69422217118037854</v>
      </c>
      <c r="Y140">
        <f t="shared" ca="1" si="16"/>
        <v>-0.54289484342280403</v>
      </c>
      <c r="Z140">
        <f t="shared" ca="1" si="17"/>
        <v>0.69422217118037854</v>
      </c>
      <c r="AA140">
        <f t="shared" ca="1" si="18"/>
        <v>-0.12304964039753413</v>
      </c>
      <c r="AB140">
        <f t="shared" ca="1" si="19"/>
        <v>0.75622855472257389</v>
      </c>
      <c r="AC140">
        <f t="shared" ca="1" si="19"/>
        <v>0.45103389462974464</v>
      </c>
    </row>
    <row r="141" spans="16:29" x14ac:dyDescent="0.25">
      <c r="P141">
        <v>125</v>
      </c>
      <c r="Q141">
        <v>-0.69546118481039509</v>
      </c>
      <c r="R141">
        <v>125</v>
      </c>
      <c r="S141" t="b">
        <v>0</v>
      </c>
      <c r="V141">
        <f t="shared" ca="1" si="20"/>
        <v>0.82448048691235676</v>
      </c>
      <c r="W141">
        <f t="shared" ca="1" si="20"/>
        <v>9.1008087671485494E-2</v>
      </c>
      <c r="X141">
        <f t="shared" ca="1" si="16"/>
        <v>0.93257581328535477</v>
      </c>
      <c r="Y141">
        <f t="shared" ca="1" si="16"/>
        <v>-1.3345728914258346</v>
      </c>
      <c r="Z141">
        <f t="shared" ca="1" si="17"/>
        <v>0.93257581328535477</v>
      </c>
      <c r="AA141">
        <f t="shared" ca="1" si="18"/>
        <v>-0.68948612053414682</v>
      </c>
      <c r="AB141">
        <f t="shared" ca="1" si="19"/>
        <v>0.82448048691235654</v>
      </c>
      <c r="AC141">
        <f t="shared" ca="1" si="19"/>
        <v>0.24525870228880003</v>
      </c>
    </row>
    <row r="142" spans="16:29" x14ac:dyDescent="0.25">
      <c r="P142">
        <v>126</v>
      </c>
      <c r="Q142">
        <v>0</v>
      </c>
      <c r="R142">
        <v>126</v>
      </c>
      <c r="S142" t="b">
        <v>0</v>
      </c>
      <c r="V142">
        <f t="shared" ca="1" si="20"/>
        <v>0.41314970807956131</v>
      </c>
      <c r="W142">
        <f t="shared" ca="1" si="20"/>
        <v>0.40982747019940768</v>
      </c>
      <c r="X142">
        <f t="shared" ca="1" si="16"/>
        <v>-0.21945013939299782</v>
      </c>
      <c r="Y142">
        <f t="shared" ca="1" si="16"/>
        <v>-0.22798880921187345</v>
      </c>
      <c r="Z142">
        <f t="shared" ca="1" si="17"/>
        <v>-0.21945013939299782</v>
      </c>
      <c r="AA142">
        <f t="shared" ca="1" si="18"/>
        <v>-0.30716917025254492</v>
      </c>
      <c r="AB142">
        <f t="shared" ca="1" si="19"/>
        <v>0.41314970807956131</v>
      </c>
      <c r="AC142">
        <f t="shared" ca="1" si="19"/>
        <v>0.3793573052354573</v>
      </c>
    </row>
    <row r="143" spans="16:29" x14ac:dyDescent="0.25">
      <c r="P143">
        <v>127</v>
      </c>
      <c r="Q143">
        <v>0</v>
      </c>
      <c r="R143">
        <v>127</v>
      </c>
      <c r="S143" t="b">
        <v>0</v>
      </c>
      <c r="V143">
        <f t="shared" ca="1" si="20"/>
        <v>0.12601880306600055</v>
      </c>
      <c r="W143">
        <f t="shared" ca="1" si="20"/>
        <v>0.71394740481409347</v>
      </c>
      <c r="X143">
        <f t="shared" ca="1" si="16"/>
        <v>-1.1454142306889787</v>
      </c>
      <c r="Y143">
        <f t="shared" ca="1" si="16"/>
        <v>0.56495379756596065</v>
      </c>
      <c r="Z143">
        <f t="shared" ca="1" si="17"/>
        <v>-1.1454142306889787</v>
      </c>
      <c r="AA143">
        <f t="shared" ca="1" si="18"/>
        <v>-8.3442774687876309E-2</v>
      </c>
      <c r="AB143">
        <f t="shared" ca="1" si="19"/>
        <v>0.12601880306600044</v>
      </c>
      <c r="AC143">
        <f t="shared" ca="1" si="19"/>
        <v>0.46674973889937077</v>
      </c>
    </row>
    <row r="144" spans="16:29" x14ac:dyDescent="0.25">
      <c r="P144">
        <v>128</v>
      </c>
      <c r="Q144">
        <v>-0.67317956414260061</v>
      </c>
      <c r="R144">
        <v>128</v>
      </c>
      <c r="S144" t="b">
        <v>0</v>
      </c>
      <c r="V144">
        <f t="shared" ca="1" si="20"/>
        <v>1.0501262346605311E-2</v>
      </c>
      <c r="W144">
        <f t="shared" ca="1" si="20"/>
        <v>0.15694021231928512</v>
      </c>
      <c r="X144">
        <f t="shared" ca="1" si="16"/>
        <v>-2.3079390866307481</v>
      </c>
      <c r="Y144">
        <f t="shared" ca="1" si="16"/>
        <v>-1.0071131041565917</v>
      </c>
      <c r="Z144">
        <f t="shared" ca="1" si="17"/>
        <v>-2.3079390866307481</v>
      </c>
      <c r="AA144">
        <f t="shared" ca="1" si="18"/>
        <v>-2.0261550759991858</v>
      </c>
      <c r="AB144">
        <f t="shared" ca="1" si="19"/>
        <v>1.0501262346605313E-2</v>
      </c>
      <c r="AC144">
        <f t="shared" ca="1" si="19"/>
        <v>2.1374447807458154E-2</v>
      </c>
    </row>
    <row r="145" spans="16:29" x14ac:dyDescent="0.25">
      <c r="P145">
        <v>129</v>
      </c>
      <c r="Q145">
        <v>0</v>
      </c>
      <c r="R145">
        <v>129</v>
      </c>
      <c r="S145" t="b">
        <v>0</v>
      </c>
      <c r="V145">
        <f t="shared" ca="1" si="20"/>
        <v>0.86315304716279395</v>
      </c>
      <c r="W145">
        <f t="shared" ca="1" si="20"/>
        <v>0.64024749534077241</v>
      </c>
      <c r="X145">
        <f t="shared" ca="1" si="16"/>
        <v>1.0945954595120457</v>
      </c>
      <c r="Y145">
        <f t="shared" ca="1" si="16"/>
        <v>0.35912041584668997</v>
      </c>
      <c r="Z145">
        <f t="shared" ca="1" si="17"/>
        <v>1.0945954595120457</v>
      </c>
      <c r="AA145">
        <f t="shared" ca="1" si="18"/>
        <v>0.85830513289688803</v>
      </c>
      <c r="AB145">
        <f t="shared" ca="1" si="19"/>
        <v>0.86315304716279395</v>
      </c>
      <c r="AC145">
        <f t="shared" ca="1" si="19"/>
        <v>0.80463800206089831</v>
      </c>
    </row>
    <row r="146" spans="16:29" x14ac:dyDescent="0.25">
      <c r="P146">
        <v>130</v>
      </c>
      <c r="Q146">
        <v>0.4690381907508861</v>
      </c>
      <c r="R146">
        <v>130</v>
      </c>
      <c r="S146" t="b">
        <v>0</v>
      </c>
      <c r="V146">
        <f t="shared" ca="1" si="20"/>
        <v>6.9145125867853707E-2</v>
      </c>
      <c r="W146">
        <f t="shared" ca="1" si="20"/>
        <v>0.64177793636383829</v>
      </c>
      <c r="X146">
        <f t="shared" ca="1" si="16"/>
        <v>-1.4821881011664297</v>
      </c>
      <c r="Y146">
        <f t="shared" ca="1" si="16"/>
        <v>0.36321520889877401</v>
      </c>
      <c r="Z146">
        <f t="shared" ca="1" si="17"/>
        <v>-1.4821881011664297</v>
      </c>
      <c r="AA146">
        <f t="shared" ca="1" si="18"/>
        <v>-0.42654045263600487</v>
      </c>
      <c r="AB146">
        <f t="shared" ca="1" si="19"/>
        <v>6.9145125867853763E-2</v>
      </c>
      <c r="AC146">
        <f t="shared" ca="1" si="19"/>
        <v>0.33485703888972301</v>
      </c>
    </row>
    <row r="147" spans="16:29" x14ac:dyDescent="0.25">
      <c r="P147">
        <v>131</v>
      </c>
      <c r="Q147">
        <v>0</v>
      </c>
      <c r="R147">
        <v>131</v>
      </c>
      <c r="S147" t="b">
        <v>0</v>
      </c>
      <c r="V147">
        <f t="shared" ca="1" si="20"/>
        <v>0.30644499014232818</v>
      </c>
      <c r="W147">
        <f t="shared" ca="1" si="20"/>
        <v>0.41977896999236552</v>
      </c>
      <c r="X147">
        <f t="shared" ca="1" si="16"/>
        <v>-0.505952521650891</v>
      </c>
      <c r="Y147">
        <f t="shared" ca="1" si="16"/>
        <v>-0.20245895897402377</v>
      </c>
      <c r="Z147">
        <f t="shared" ca="1" si="17"/>
        <v>-0.505952521650891</v>
      </c>
      <c r="AA147">
        <f t="shared" ca="1" si="18"/>
        <v>-0.4283108625207015</v>
      </c>
      <c r="AB147">
        <f t="shared" ca="1" si="19"/>
        <v>0.30644499014232807</v>
      </c>
      <c r="AC147">
        <f t="shared" ca="1" si="19"/>
        <v>0.33421240574590394</v>
      </c>
    </row>
    <row r="148" spans="16:29" x14ac:dyDescent="0.25">
      <c r="P148">
        <v>132</v>
      </c>
      <c r="Q148">
        <v>0</v>
      </c>
      <c r="R148">
        <v>132</v>
      </c>
      <c r="S148" t="b">
        <v>0</v>
      </c>
      <c r="V148">
        <f t="shared" ref="V148:W179" ca="1" si="21">RAND()</f>
        <v>0.46168064081779492</v>
      </c>
      <c r="W148">
        <f t="shared" ca="1" si="21"/>
        <v>0.5355482616439502</v>
      </c>
      <c r="X148">
        <f t="shared" ref="X148:Y211" ca="1" si="22">NORMSINV(V148)</f>
        <v>-9.6200565575518232E-2</v>
      </c>
      <c r="Y148">
        <f t="shared" ca="1" si="22"/>
        <v>8.9224522814402796E-2</v>
      </c>
      <c r="Z148">
        <f t="shared" ref="Z148:Z211" ca="1" si="23">X148</f>
        <v>-9.6200565575518232E-2</v>
      </c>
      <c r="AA148">
        <f t="shared" ref="AA148:AA211" ca="1" si="24">X148*$C$12+SQRT(1-$C$12^2)*Y148</f>
        <v>2.9170420610057923E-2</v>
      </c>
      <c r="AB148">
        <f t="shared" ref="AB148:AC211" ca="1" si="25">_xlfn.NORM.S.DIST(Z148,TRUE)</f>
        <v>0.46168064081779492</v>
      </c>
      <c r="AC148">
        <f t="shared" ca="1" si="25"/>
        <v>0.51163566393791315</v>
      </c>
    </row>
    <row r="149" spans="16:29" x14ac:dyDescent="0.25">
      <c r="P149">
        <v>133</v>
      </c>
      <c r="Q149">
        <v>0</v>
      </c>
      <c r="R149">
        <v>133</v>
      </c>
      <c r="S149" t="b">
        <v>0</v>
      </c>
      <c r="V149">
        <f t="shared" ca="1" si="21"/>
        <v>0.57913600608926141</v>
      </c>
      <c r="W149">
        <f t="shared" ca="1" si="21"/>
        <v>0.46902838252701873</v>
      </c>
      <c r="X149">
        <f t="shared" ca="1" si="22"/>
        <v>0.19968366768970491</v>
      </c>
      <c r="Y149">
        <f t="shared" ca="1" si="22"/>
        <v>-7.7712481850756285E-2</v>
      </c>
      <c r="Z149">
        <f t="shared" ca="1" si="23"/>
        <v>0.19968366768970491</v>
      </c>
      <c r="AA149">
        <f t="shared" ca="1" si="24"/>
        <v>3.2540850370960384E-2</v>
      </c>
      <c r="AB149">
        <f t="shared" ca="1" si="25"/>
        <v>0.57913600608926141</v>
      </c>
      <c r="AC149">
        <f t="shared" ca="1" si="25"/>
        <v>0.5129796303093348</v>
      </c>
    </row>
    <row r="150" spans="16:29" x14ac:dyDescent="0.25">
      <c r="P150">
        <v>134</v>
      </c>
      <c r="Q150">
        <v>0</v>
      </c>
      <c r="R150">
        <v>134</v>
      </c>
      <c r="S150" t="b">
        <v>0</v>
      </c>
      <c r="V150">
        <f t="shared" ca="1" si="21"/>
        <v>0.71712744525140126</v>
      </c>
      <c r="W150">
        <f t="shared" ca="1" si="21"/>
        <v>0.40266034248240146</v>
      </c>
      <c r="X150">
        <f t="shared" ca="1" si="22"/>
        <v>0.57432911672448517</v>
      </c>
      <c r="Y150">
        <f t="shared" ca="1" si="22"/>
        <v>-0.24646707991680711</v>
      </c>
      <c r="Z150">
        <f t="shared" ca="1" si="23"/>
        <v>0.57432911672448517</v>
      </c>
      <c r="AA150">
        <f t="shared" ca="1" si="24"/>
        <v>7.3717805957718208E-2</v>
      </c>
      <c r="AB150">
        <f t="shared" ca="1" si="25"/>
        <v>0.71712744525140126</v>
      </c>
      <c r="AC150">
        <f t="shared" ca="1" si="25"/>
        <v>0.52938253488346931</v>
      </c>
    </row>
    <row r="151" spans="16:29" x14ac:dyDescent="0.25">
      <c r="P151">
        <v>135</v>
      </c>
      <c r="Q151">
        <v>0</v>
      </c>
      <c r="R151">
        <v>135</v>
      </c>
      <c r="S151" t="b">
        <v>0</v>
      </c>
      <c r="V151">
        <f t="shared" ca="1" si="21"/>
        <v>0.16648692883288696</v>
      </c>
      <c r="W151">
        <f t="shared" ca="1" si="21"/>
        <v>0.81597431411923738</v>
      </c>
      <c r="X151">
        <f t="shared" ca="1" si="22"/>
        <v>-0.96814119686083888</v>
      </c>
      <c r="Y151">
        <f t="shared" ca="1" si="22"/>
        <v>0.90012943773523624</v>
      </c>
      <c r="Z151">
        <f t="shared" ca="1" si="23"/>
        <v>-0.96814119686083888</v>
      </c>
      <c r="AA151">
        <f t="shared" ca="1" si="24"/>
        <v>0.29546436134249821</v>
      </c>
      <c r="AB151">
        <f t="shared" ca="1" si="25"/>
        <v>0.16648692883288713</v>
      </c>
      <c r="AC151">
        <f t="shared" ca="1" si="25"/>
        <v>0.61618041338520047</v>
      </c>
    </row>
    <row r="152" spans="16:29" x14ac:dyDescent="0.25">
      <c r="P152">
        <v>136</v>
      </c>
      <c r="Q152">
        <v>0</v>
      </c>
      <c r="R152">
        <v>136</v>
      </c>
      <c r="S152" t="b">
        <v>0</v>
      </c>
      <c r="V152">
        <f t="shared" ca="1" si="21"/>
        <v>0.20580559977626156</v>
      </c>
      <c r="W152">
        <f t="shared" ca="1" si="21"/>
        <v>0.73681261609489435</v>
      </c>
      <c r="X152">
        <f t="shared" ca="1" si="22"/>
        <v>-0.8210615681731358</v>
      </c>
      <c r="Y152">
        <f t="shared" ca="1" si="22"/>
        <v>0.63354965152629206</v>
      </c>
      <c r="Z152">
        <f t="shared" ca="1" si="23"/>
        <v>-0.8210615681731358</v>
      </c>
      <c r="AA152">
        <f t="shared" ca="1" si="24"/>
        <v>0.13813930869397956</v>
      </c>
      <c r="AB152">
        <f t="shared" ca="1" si="25"/>
        <v>0.20580559977626139</v>
      </c>
      <c r="AC152">
        <f t="shared" ca="1" si="25"/>
        <v>0.55493484014063288</v>
      </c>
    </row>
    <row r="153" spans="16:29" x14ac:dyDescent="0.25">
      <c r="P153">
        <v>137</v>
      </c>
      <c r="Q153">
        <v>-0.69179296418274017</v>
      </c>
      <c r="R153">
        <v>137</v>
      </c>
      <c r="S153" t="b">
        <v>0</v>
      </c>
      <c r="V153">
        <f t="shared" ca="1" si="21"/>
        <v>0.36184348453344495</v>
      </c>
      <c r="W153">
        <f t="shared" ca="1" si="21"/>
        <v>0.70477931406956762</v>
      </c>
      <c r="X153">
        <f t="shared" ca="1" si="22"/>
        <v>-0.35353556747992937</v>
      </c>
      <c r="Y153">
        <f t="shared" ca="1" si="22"/>
        <v>0.53819653515196564</v>
      </c>
      <c r="Z153">
        <f t="shared" ca="1" si="23"/>
        <v>-0.35353556747992937</v>
      </c>
      <c r="AA153">
        <f t="shared" ca="1" si="24"/>
        <v>0.28932408793040221</v>
      </c>
      <c r="AB153">
        <f t="shared" ca="1" si="25"/>
        <v>0.36184348453344489</v>
      </c>
      <c r="AC153">
        <f t="shared" ca="1" si="25"/>
        <v>0.61383330966239935</v>
      </c>
    </row>
    <row r="154" spans="16:29" x14ac:dyDescent="0.25">
      <c r="P154">
        <v>138</v>
      </c>
      <c r="Q154">
        <v>-0.69863263013837473</v>
      </c>
      <c r="R154">
        <v>138</v>
      </c>
      <c r="S154" t="b">
        <v>0</v>
      </c>
      <c r="V154">
        <f t="shared" ca="1" si="21"/>
        <v>0.66619773578807806</v>
      </c>
      <c r="W154">
        <f t="shared" ca="1" si="21"/>
        <v>0.68615201048716168</v>
      </c>
      <c r="X154">
        <f t="shared" ca="1" si="22"/>
        <v>0.42943796733568951</v>
      </c>
      <c r="Y154">
        <f t="shared" ca="1" si="22"/>
        <v>0.48497232207855684</v>
      </c>
      <c r="Z154">
        <f t="shared" ca="1" si="23"/>
        <v>0.42943796733568951</v>
      </c>
      <c r="AA154">
        <f t="shared" ca="1" si="24"/>
        <v>0.63471733472020375</v>
      </c>
      <c r="AB154">
        <f t="shared" ca="1" si="25"/>
        <v>0.66619773578807817</v>
      </c>
      <c r="AC154">
        <f t="shared" ca="1" si="25"/>
        <v>0.73719360706631454</v>
      </c>
    </row>
    <row r="155" spans="16:29" x14ac:dyDescent="0.25">
      <c r="P155">
        <v>139</v>
      </c>
      <c r="Q155">
        <v>0</v>
      </c>
      <c r="R155">
        <v>139</v>
      </c>
      <c r="S155" t="b">
        <v>0</v>
      </c>
      <c r="V155">
        <f t="shared" ca="1" si="21"/>
        <v>4.4693077352082167E-2</v>
      </c>
      <c r="W155">
        <f t="shared" ca="1" si="21"/>
        <v>0.46822728277235648</v>
      </c>
      <c r="X155">
        <f t="shared" ca="1" si="22"/>
        <v>-1.6986446685439633</v>
      </c>
      <c r="Y155">
        <f t="shared" ca="1" si="22"/>
        <v>-7.9726772884252867E-2</v>
      </c>
      <c r="Z155">
        <f t="shared" ca="1" si="23"/>
        <v>-1.6986446685439633</v>
      </c>
      <c r="AA155">
        <f t="shared" ca="1" si="24"/>
        <v>-0.91836774495149698</v>
      </c>
      <c r="AB155">
        <f t="shared" ca="1" si="25"/>
        <v>4.469307735208216E-2</v>
      </c>
      <c r="AC155">
        <f t="shared" ca="1" si="25"/>
        <v>0.17921318569096875</v>
      </c>
    </row>
    <row r="156" spans="16:29" x14ac:dyDescent="0.25">
      <c r="P156">
        <v>140</v>
      </c>
      <c r="Q156">
        <v>0.44354825828739919</v>
      </c>
      <c r="R156">
        <v>140</v>
      </c>
      <c r="S156" t="b">
        <v>0</v>
      </c>
      <c r="V156">
        <f t="shared" ca="1" si="21"/>
        <v>0.89111951580765736</v>
      </c>
      <c r="W156">
        <f t="shared" ca="1" si="21"/>
        <v>0.96004092805048813</v>
      </c>
      <c r="X156">
        <f t="shared" ca="1" si="22"/>
        <v>1.2325037454470336</v>
      </c>
      <c r="Y156">
        <f t="shared" ca="1" si="22"/>
        <v>1.75116121670625</v>
      </c>
      <c r="Z156">
        <f t="shared" ca="1" si="23"/>
        <v>1.2325037454470336</v>
      </c>
      <c r="AA156">
        <f t="shared" ca="1" si="24"/>
        <v>2.1328019725131959</v>
      </c>
      <c r="AB156">
        <f t="shared" ca="1" si="25"/>
        <v>0.89111951580765747</v>
      </c>
      <c r="AC156">
        <f t="shared" ca="1" si="25"/>
        <v>0.98352951280760714</v>
      </c>
    </row>
    <row r="157" spans="16:29" x14ac:dyDescent="0.25">
      <c r="P157">
        <v>141</v>
      </c>
      <c r="Q157">
        <v>0</v>
      </c>
      <c r="R157">
        <v>141</v>
      </c>
      <c r="S157" t="b">
        <v>0</v>
      </c>
      <c r="V157">
        <f t="shared" ca="1" si="21"/>
        <v>0.53643795963220031</v>
      </c>
      <c r="W157">
        <f t="shared" ca="1" si="21"/>
        <v>0.95735461521277565</v>
      </c>
      <c r="X157">
        <f t="shared" ca="1" si="22"/>
        <v>9.1463785292102223E-2</v>
      </c>
      <c r="Y157">
        <f t="shared" ca="1" si="22"/>
        <v>1.7207799085622475</v>
      </c>
      <c r="Z157">
        <f t="shared" ca="1" si="23"/>
        <v>9.1463785292102223E-2</v>
      </c>
      <c r="AA157">
        <f t="shared" ca="1" si="24"/>
        <v>1.5359710077828208</v>
      </c>
      <c r="AB157">
        <f t="shared" ca="1" si="25"/>
        <v>0.53643795963220031</v>
      </c>
      <c r="AC157">
        <f t="shared" ca="1" si="25"/>
        <v>0.93772725444266714</v>
      </c>
    </row>
    <row r="158" spans="16:29" x14ac:dyDescent="0.25">
      <c r="P158">
        <v>142</v>
      </c>
      <c r="Q158">
        <v>0</v>
      </c>
      <c r="R158">
        <v>142</v>
      </c>
      <c r="S158" t="b">
        <v>0</v>
      </c>
      <c r="V158">
        <f t="shared" ca="1" si="21"/>
        <v>0.14043280666622093</v>
      </c>
      <c r="W158">
        <f t="shared" ca="1" si="21"/>
        <v>0.46933803184166778</v>
      </c>
      <c r="X158">
        <f t="shared" ca="1" si="22"/>
        <v>-1.078376851088622</v>
      </c>
      <c r="Y158">
        <f t="shared" ca="1" si="22"/>
        <v>-7.6933982300562018E-2</v>
      </c>
      <c r="Z158">
        <f t="shared" ca="1" si="23"/>
        <v>-1.078376851088622</v>
      </c>
      <c r="AA158">
        <f t="shared" ca="1" si="24"/>
        <v>-0.6058152086309001</v>
      </c>
      <c r="AB158">
        <f t="shared" ca="1" si="25"/>
        <v>0.14043280666622079</v>
      </c>
      <c r="AC158">
        <f t="shared" ca="1" si="25"/>
        <v>0.27231873468996382</v>
      </c>
    </row>
    <row r="159" spans="16:29" x14ac:dyDescent="0.25">
      <c r="P159">
        <v>143</v>
      </c>
      <c r="Q159">
        <v>0</v>
      </c>
      <c r="R159">
        <v>143</v>
      </c>
      <c r="S159" t="b">
        <v>0</v>
      </c>
      <c r="V159">
        <f t="shared" ca="1" si="21"/>
        <v>0.87797905927888609</v>
      </c>
      <c r="W159">
        <f t="shared" ca="1" si="21"/>
        <v>0.7866267225437894</v>
      </c>
      <c r="X159">
        <f t="shared" ca="1" si="22"/>
        <v>1.1649434565110446</v>
      </c>
      <c r="Y159">
        <f t="shared" ca="1" si="22"/>
        <v>0.79477128911502548</v>
      </c>
      <c r="Z159">
        <f t="shared" ca="1" si="23"/>
        <v>1.1649434565110446</v>
      </c>
      <c r="AA159">
        <f t="shared" ca="1" si="24"/>
        <v>1.270763854827641</v>
      </c>
      <c r="AB159">
        <f t="shared" ca="1" si="25"/>
        <v>0.87797905927888609</v>
      </c>
      <c r="AC159">
        <f t="shared" ca="1" si="25"/>
        <v>0.89809366442202931</v>
      </c>
    </row>
    <row r="160" spans="16:29" x14ac:dyDescent="0.25">
      <c r="P160">
        <v>144</v>
      </c>
      <c r="Q160">
        <v>0</v>
      </c>
      <c r="R160">
        <v>144</v>
      </c>
      <c r="S160" t="b">
        <v>0</v>
      </c>
      <c r="V160">
        <f t="shared" ca="1" si="21"/>
        <v>0.46302383419799997</v>
      </c>
      <c r="W160">
        <f t="shared" ca="1" si="21"/>
        <v>7.1867810936104615E-2</v>
      </c>
      <c r="X160">
        <f t="shared" ca="1" si="22"/>
        <v>-9.281860722664273E-2</v>
      </c>
      <c r="Y160">
        <f t="shared" ca="1" si="22"/>
        <v>-1.4620203921439361</v>
      </c>
      <c r="Z160">
        <f t="shared" ca="1" si="23"/>
        <v>-9.281860722664273E-2</v>
      </c>
      <c r="AA160">
        <f t="shared" ca="1" si="24"/>
        <v>-1.3125561040608569</v>
      </c>
      <c r="AB160">
        <f t="shared" ca="1" si="25"/>
        <v>0.46302383419799997</v>
      </c>
      <c r="AC160">
        <f t="shared" ca="1" si="25"/>
        <v>9.4666284607610174E-2</v>
      </c>
    </row>
    <row r="161" spans="16:29" x14ac:dyDescent="0.25">
      <c r="P161">
        <v>145</v>
      </c>
      <c r="Q161">
        <v>0</v>
      </c>
      <c r="R161">
        <v>145</v>
      </c>
      <c r="S161" t="b">
        <v>0</v>
      </c>
      <c r="V161">
        <f t="shared" ca="1" si="21"/>
        <v>5.1437674617164308E-2</v>
      </c>
      <c r="W161">
        <f t="shared" ca="1" si="21"/>
        <v>0.67154128638426169</v>
      </c>
      <c r="X161">
        <f t="shared" ca="1" si="22"/>
        <v>-1.6310709514849424</v>
      </c>
      <c r="Y161">
        <f t="shared" ca="1" si="22"/>
        <v>0.44417311639713702</v>
      </c>
      <c r="Z161">
        <f t="shared" ca="1" si="23"/>
        <v>-1.6310709514849424</v>
      </c>
      <c r="AA161">
        <f t="shared" ca="1" si="24"/>
        <v>-0.43087027326444816</v>
      </c>
      <c r="AB161">
        <f t="shared" ca="1" si="25"/>
        <v>5.1437674617164357E-2</v>
      </c>
      <c r="AC161">
        <f t="shared" ca="1" si="25"/>
        <v>0.33328134963126815</v>
      </c>
    </row>
    <row r="162" spans="16:29" x14ac:dyDescent="0.25">
      <c r="P162">
        <v>146</v>
      </c>
      <c r="Q162">
        <v>0</v>
      </c>
      <c r="R162">
        <v>146</v>
      </c>
      <c r="S162" t="b">
        <v>0</v>
      </c>
      <c r="V162">
        <f t="shared" ca="1" si="21"/>
        <v>0.37181163651374427</v>
      </c>
      <c r="W162">
        <f t="shared" ca="1" si="21"/>
        <v>0.76787543524496404</v>
      </c>
      <c r="X162">
        <f t="shared" ca="1" si="22"/>
        <v>-0.32705898437324604</v>
      </c>
      <c r="Y162">
        <f t="shared" ca="1" si="22"/>
        <v>0.73186801624438846</v>
      </c>
      <c r="Z162">
        <f t="shared" ca="1" si="23"/>
        <v>-0.32705898437324604</v>
      </c>
      <c r="AA162">
        <f t="shared" ca="1" si="24"/>
        <v>0.47028680209833951</v>
      </c>
      <c r="AB162">
        <f t="shared" ca="1" si="25"/>
        <v>0.37181163651374427</v>
      </c>
      <c r="AC162">
        <f t="shared" ca="1" si="25"/>
        <v>0.68092493728402892</v>
      </c>
    </row>
    <row r="163" spans="16:29" x14ac:dyDescent="0.25">
      <c r="P163">
        <v>147</v>
      </c>
      <c r="Q163">
        <v>0</v>
      </c>
      <c r="R163">
        <v>147</v>
      </c>
      <c r="S163" t="b">
        <v>0</v>
      </c>
      <c r="V163">
        <f t="shared" ca="1" si="21"/>
        <v>0.8326225353013974</v>
      </c>
      <c r="W163">
        <f t="shared" ca="1" si="21"/>
        <v>0.82790426012983909</v>
      </c>
      <c r="X163">
        <f t="shared" ca="1" si="22"/>
        <v>0.96458058161734372</v>
      </c>
      <c r="Y163">
        <f t="shared" ca="1" si="22"/>
        <v>0.9459159064235414</v>
      </c>
      <c r="Z163">
        <f t="shared" ca="1" si="23"/>
        <v>0.96458058161734372</v>
      </c>
      <c r="AA163">
        <f t="shared" ca="1" si="24"/>
        <v>1.3014774956152426</v>
      </c>
      <c r="AB163">
        <f t="shared" ca="1" si="25"/>
        <v>0.8326225353013974</v>
      </c>
      <c r="AC163">
        <f t="shared" ca="1" si="25"/>
        <v>0.90345246865863538</v>
      </c>
    </row>
    <row r="164" spans="16:29" x14ac:dyDescent="0.25">
      <c r="P164">
        <v>148</v>
      </c>
      <c r="Q164">
        <v>0</v>
      </c>
      <c r="R164">
        <v>148</v>
      </c>
      <c r="S164" t="b">
        <v>0</v>
      </c>
      <c r="V164">
        <f t="shared" ca="1" si="21"/>
        <v>0.99027951585620222</v>
      </c>
      <c r="W164">
        <f t="shared" ca="1" si="21"/>
        <v>0.34039160539618118</v>
      </c>
      <c r="X164">
        <f t="shared" ca="1" si="22"/>
        <v>2.3369656875147449</v>
      </c>
      <c r="Y164">
        <f t="shared" ca="1" si="22"/>
        <v>-0.41139460285281976</v>
      </c>
      <c r="Z164">
        <f t="shared" ca="1" si="23"/>
        <v>2.3369656875147449</v>
      </c>
      <c r="AA164">
        <f t="shared" ca="1" si="24"/>
        <v>0.81220466670702041</v>
      </c>
      <c r="AB164">
        <f t="shared" ca="1" si="25"/>
        <v>0.99027951585620222</v>
      </c>
      <c r="AC164">
        <f t="shared" ca="1" si="25"/>
        <v>0.79166289889944241</v>
      </c>
    </row>
    <row r="165" spans="16:29" x14ac:dyDescent="0.25">
      <c r="P165">
        <v>149</v>
      </c>
      <c r="Q165">
        <v>0</v>
      </c>
      <c r="R165">
        <v>149</v>
      </c>
      <c r="S165" t="b">
        <v>0</v>
      </c>
      <c r="V165">
        <f t="shared" ca="1" si="21"/>
        <v>0.78684175109750354</v>
      </c>
      <c r="W165">
        <f t="shared" ca="1" si="21"/>
        <v>0.2222104410349236</v>
      </c>
      <c r="X165">
        <f t="shared" ca="1" si="22"/>
        <v>0.79551068535677683</v>
      </c>
      <c r="Y165">
        <f t="shared" ca="1" si="22"/>
        <v>-0.76474923495572511</v>
      </c>
      <c r="Z165">
        <f t="shared" ca="1" si="23"/>
        <v>0.79551068535677683</v>
      </c>
      <c r="AA165">
        <f t="shared" ca="1" si="24"/>
        <v>-0.26453692231798398</v>
      </c>
      <c r="AB165">
        <f t="shared" ca="1" si="25"/>
        <v>0.78684175109750343</v>
      </c>
      <c r="AC165">
        <f t="shared" ca="1" si="25"/>
        <v>0.3956831089458086</v>
      </c>
    </row>
    <row r="166" spans="16:29" x14ac:dyDescent="0.25">
      <c r="P166">
        <v>150</v>
      </c>
      <c r="Q166">
        <v>0</v>
      </c>
      <c r="R166">
        <v>150</v>
      </c>
      <c r="S166" t="b">
        <v>0</v>
      </c>
      <c r="V166">
        <f t="shared" ca="1" si="21"/>
        <v>0.43894519764144591</v>
      </c>
      <c r="W166">
        <f t="shared" ca="1" si="21"/>
        <v>0.66828286558402095</v>
      </c>
      <c r="X166">
        <f t="shared" ca="1" si="22"/>
        <v>-0.15364405904448239</v>
      </c>
      <c r="Y166">
        <f t="shared" ca="1" si="22"/>
        <v>0.4351765688469772</v>
      </c>
      <c r="Z166">
        <f t="shared" ca="1" si="23"/>
        <v>-0.15364405904448239</v>
      </c>
      <c r="AA166">
        <f t="shared" ca="1" si="24"/>
        <v>0.30005193423098875</v>
      </c>
      <c r="AB166">
        <f t="shared" ca="1" si="25"/>
        <v>0.43894519764144591</v>
      </c>
      <c r="AC166">
        <f t="shared" ca="1" si="25"/>
        <v>0.61793122911754916</v>
      </c>
    </row>
    <row r="167" spans="16:29" x14ac:dyDescent="0.25">
      <c r="P167">
        <v>151</v>
      </c>
      <c r="Q167">
        <v>0</v>
      </c>
      <c r="R167">
        <v>151</v>
      </c>
      <c r="S167" t="b">
        <v>0</v>
      </c>
      <c r="V167">
        <f t="shared" ca="1" si="21"/>
        <v>0.18897117525167961</v>
      </c>
      <c r="W167">
        <f t="shared" ca="1" si="21"/>
        <v>3.4117628891227603E-2</v>
      </c>
      <c r="X167">
        <f t="shared" ca="1" si="22"/>
        <v>-0.88169391869327618</v>
      </c>
      <c r="Y167">
        <f t="shared" ca="1" si="22"/>
        <v>-1.8234500367980242</v>
      </c>
      <c r="Z167">
        <f t="shared" ca="1" si="23"/>
        <v>-0.88169391869327618</v>
      </c>
      <c r="AA167">
        <f t="shared" ca="1" si="24"/>
        <v>-2.0200010137453965</v>
      </c>
      <c r="AB167">
        <f t="shared" ca="1" si="25"/>
        <v>0.18897117525167981</v>
      </c>
      <c r="AC167">
        <f t="shared" ca="1" si="25"/>
        <v>2.1691641191238502E-2</v>
      </c>
    </row>
    <row r="168" spans="16:29" x14ac:dyDescent="0.25">
      <c r="P168">
        <v>152</v>
      </c>
      <c r="Q168">
        <v>0</v>
      </c>
      <c r="R168">
        <v>152</v>
      </c>
      <c r="S168" t="b">
        <v>0</v>
      </c>
      <c r="V168">
        <f t="shared" ca="1" si="21"/>
        <v>0.51007771759192599</v>
      </c>
      <c r="W168">
        <f t="shared" ca="1" si="21"/>
        <v>0.328316302405667</v>
      </c>
      <c r="X168">
        <f t="shared" ca="1" si="22"/>
        <v>2.5263779072820694E-2</v>
      </c>
      <c r="Y168">
        <f t="shared" ca="1" si="22"/>
        <v>-0.4445671316653087</v>
      </c>
      <c r="Z168">
        <f t="shared" ca="1" si="23"/>
        <v>2.5263779072820694E-2</v>
      </c>
      <c r="AA168">
        <f t="shared" ca="1" si="24"/>
        <v>-0.37237454017332827</v>
      </c>
      <c r="AB168">
        <f t="shared" ca="1" si="25"/>
        <v>0.51007771759192599</v>
      </c>
      <c r="AC168">
        <f t="shared" ca="1" si="25"/>
        <v>0.35480700357511769</v>
      </c>
    </row>
    <row r="169" spans="16:29" x14ac:dyDescent="0.25">
      <c r="P169">
        <v>153</v>
      </c>
      <c r="Q169">
        <v>0</v>
      </c>
      <c r="R169">
        <v>153</v>
      </c>
      <c r="S169" t="b">
        <v>0</v>
      </c>
      <c r="V169">
        <f t="shared" ca="1" si="21"/>
        <v>0.75831180232347839</v>
      </c>
      <c r="W169">
        <f t="shared" ca="1" si="21"/>
        <v>0.83949424723315202</v>
      </c>
      <c r="X169">
        <f t="shared" ca="1" si="22"/>
        <v>0.70088242175709969</v>
      </c>
      <c r="Y169">
        <f t="shared" ca="1" si="22"/>
        <v>0.99238140664340213</v>
      </c>
      <c r="Z169">
        <f t="shared" ca="1" si="23"/>
        <v>0.70088242175709969</v>
      </c>
      <c r="AA169">
        <f t="shared" ca="1" si="24"/>
        <v>1.2098687192750712</v>
      </c>
      <c r="AB169">
        <f t="shared" ca="1" si="25"/>
        <v>0.75831180232347839</v>
      </c>
      <c r="AC169">
        <f t="shared" ca="1" si="25"/>
        <v>0.88683536401527707</v>
      </c>
    </row>
    <row r="170" spans="16:29" x14ac:dyDescent="0.25">
      <c r="P170">
        <v>154</v>
      </c>
      <c r="Q170">
        <v>0</v>
      </c>
      <c r="R170">
        <v>154</v>
      </c>
      <c r="S170" t="b">
        <v>0</v>
      </c>
      <c r="V170">
        <f t="shared" ca="1" si="21"/>
        <v>0.86623788201170804</v>
      </c>
      <c r="W170">
        <f t="shared" ca="1" si="21"/>
        <v>0.79988368639746554</v>
      </c>
      <c r="X170">
        <f t="shared" ca="1" si="22"/>
        <v>1.1087820032873501</v>
      </c>
      <c r="Y170">
        <f t="shared" ca="1" si="22"/>
        <v>0.84120584395408771</v>
      </c>
      <c r="Z170">
        <f t="shared" ca="1" si="23"/>
        <v>1.1087820032873501</v>
      </c>
      <c r="AA170">
        <f t="shared" ca="1" si="24"/>
        <v>1.2828966323198432</v>
      </c>
      <c r="AB170">
        <f t="shared" ca="1" si="25"/>
        <v>0.86623788201170793</v>
      </c>
      <c r="AC170">
        <f t="shared" ca="1" si="25"/>
        <v>0.90023585356690505</v>
      </c>
    </row>
    <row r="171" spans="16:29" x14ac:dyDescent="0.25">
      <c r="P171">
        <v>155</v>
      </c>
      <c r="Q171">
        <v>0</v>
      </c>
      <c r="R171">
        <v>155</v>
      </c>
      <c r="S171" t="b">
        <v>0</v>
      </c>
      <c r="V171">
        <f t="shared" ca="1" si="21"/>
        <v>0.84287205251508335</v>
      </c>
      <c r="W171">
        <f t="shared" ca="1" si="21"/>
        <v>0.86572109462700875</v>
      </c>
      <c r="X171">
        <f t="shared" ca="1" si="22"/>
        <v>1.0063319941803284</v>
      </c>
      <c r="Y171">
        <f t="shared" ca="1" si="22"/>
        <v>1.1063898640543968</v>
      </c>
      <c r="Z171">
        <f t="shared" ca="1" si="23"/>
        <v>1.0063319941803284</v>
      </c>
      <c r="AA171">
        <f t="shared" ca="1" si="24"/>
        <v>1.4613277258508832</v>
      </c>
      <c r="AB171">
        <f t="shared" ca="1" si="25"/>
        <v>0.84287205251508324</v>
      </c>
      <c r="AC171">
        <f t="shared" ca="1" si="25"/>
        <v>0.92803723774707314</v>
      </c>
    </row>
    <row r="172" spans="16:29" x14ac:dyDescent="0.25">
      <c r="P172">
        <v>156</v>
      </c>
      <c r="Q172">
        <v>0.46914083554779201</v>
      </c>
      <c r="R172">
        <v>156</v>
      </c>
      <c r="S172" t="b">
        <v>0</v>
      </c>
      <c r="V172">
        <f t="shared" ca="1" si="21"/>
        <v>0.74367851354007986</v>
      </c>
      <c r="W172">
        <f t="shared" ca="1" si="21"/>
        <v>8.2157781644680128E-2</v>
      </c>
      <c r="X172">
        <f t="shared" ca="1" si="22"/>
        <v>0.65472787798008647</v>
      </c>
      <c r="Y172">
        <f t="shared" ca="1" si="22"/>
        <v>-1.3907028162095763</v>
      </c>
      <c r="Z172">
        <f t="shared" ca="1" si="23"/>
        <v>0.65472787798008647</v>
      </c>
      <c r="AA172">
        <f t="shared" ca="1" si="24"/>
        <v>-0.87702002896201103</v>
      </c>
      <c r="AB172">
        <f t="shared" ca="1" si="25"/>
        <v>0.74367851354007986</v>
      </c>
      <c r="AC172">
        <f t="shared" ca="1" si="25"/>
        <v>0.19023787964346267</v>
      </c>
    </row>
    <row r="173" spans="16:29" x14ac:dyDescent="0.25">
      <c r="P173">
        <v>157</v>
      </c>
      <c r="Q173">
        <v>0</v>
      </c>
      <c r="R173">
        <v>157</v>
      </c>
      <c r="S173" t="b">
        <v>1</v>
      </c>
      <c r="V173">
        <f t="shared" ca="1" si="21"/>
        <v>0.61828827002591236</v>
      </c>
      <c r="W173">
        <f t="shared" ca="1" si="21"/>
        <v>0.55099414861068019</v>
      </c>
      <c r="X173">
        <f t="shared" ca="1" si="22"/>
        <v>0.30098824280262759</v>
      </c>
      <c r="Y173">
        <f t="shared" ca="1" si="22"/>
        <v>0.12817345985031989</v>
      </c>
      <c r="Z173">
        <f t="shared" ca="1" si="23"/>
        <v>0.30098824280262759</v>
      </c>
      <c r="AA173">
        <f t="shared" ca="1" si="24"/>
        <v>0.26149559372263559</v>
      </c>
      <c r="AB173">
        <f t="shared" ca="1" si="25"/>
        <v>0.61828827002591247</v>
      </c>
      <c r="AC173">
        <f t="shared" ca="1" si="25"/>
        <v>0.60314482647662415</v>
      </c>
    </row>
    <row r="174" spans="16:29" x14ac:dyDescent="0.25">
      <c r="P174">
        <v>158</v>
      </c>
      <c r="Q174">
        <v>0</v>
      </c>
      <c r="R174">
        <v>158</v>
      </c>
      <c r="S174" t="b">
        <v>0</v>
      </c>
      <c r="V174">
        <f t="shared" ca="1" si="21"/>
        <v>0.2939890359374473</v>
      </c>
      <c r="W174">
        <f t="shared" ca="1" si="21"/>
        <v>0.38339875434791915</v>
      </c>
      <c r="X174">
        <f t="shared" ca="1" si="22"/>
        <v>-0.54176838693146945</v>
      </c>
      <c r="Y174">
        <f t="shared" ca="1" si="22"/>
        <v>-0.29656647539653624</v>
      </c>
      <c r="Z174">
        <f t="shared" ca="1" si="23"/>
        <v>-0.54176838693146945</v>
      </c>
      <c r="AA174">
        <f t="shared" ca="1" si="24"/>
        <v>-0.52771829506994772</v>
      </c>
      <c r="AB174">
        <f t="shared" ca="1" si="25"/>
        <v>0.2939890359374473</v>
      </c>
      <c r="AC174">
        <f t="shared" ca="1" si="25"/>
        <v>0.29884743662524349</v>
      </c>
    </row>
    <row r="175" spans="16:29" x14ac:dyDescent="0.25">
      <c r="P175">
        <v>159</v>
      </c>
      <c r="Q175">
        <v>0.44214495221667283</v>
      </c>
      <c r="R175">
        <v>159</v>
      </c>
      <c r="S175" t="b">
        <v>0</v>
      </c>
      <c r="V175">
        <f t="shared" ca="1" si="21"/>
        <v>2.3570801987922385E-2</v>
      </c>
      <c r="W175">
        <f t="shared" ca="1" si="21"/>
        <v>0.6319461128497047</v>
      </c>
      <c r="X175">
        <f t="shared" ca="1" si="22"/>
        <v>-1.9850257742990349</v>
      </c>
      <c r="Y175">
        <f t="shared" ca="1" si="22"/>
        <v>0.33701210578857244</v>
      </c>
      <c r="Z175">
        <f t="shared" ca="1" si="23"/>
        <v>-1.9850257742990349</v>
      </c>
      <c r="AA175">
        <f t="shared" ca="1" si="24"/>
        <v>-0.70065184215372511</v>
      </c>
      <c r="AB175">
        <f t="shared" ca="1" si="25"/>
        <v>2.3570801987922382E-2</v>
      </c>
      <c r="AC175">
        <f t="shared" ca="1" si="25"/>
        <v>0.24176015839063131</v>
      </c>
    </row>
    <row r="176" spans="16:29" x14ac:dyDescent="0.25">
      <c r="P176">
        <v>160</v>
      </c>
      <c r="Q176">
        <v>0.48325551995039084</v>
      </c>
      <c r="R176">
        <v>160</v>
      </c>
      <c r="S176" t="b">
        <v>0</v>
      </c>
      <c r="V176">
        <f t="shared" ca="1" si="21"/>
        <v>6.8538811082959228E-2</v>
      </c>
      <c r="W176">
        <f t="shared" ca="1" si="21"/>
        <v>0.78750449018214908</v>
      </c>
      <c r="X176">
        <f t="shared" ca="1" si="22"/>
        <v>-1.4867622231156001</v>
      </c>
      <c r="Y176">
        <f t="shared" ca="1" si="22"/>
        <v>0.79779231858914346</v>
      </c>
      <c r="Z176">
        <f t="shared" ca="1" si="23"/>
        <v>-1.4867622231156001</v>
      </c>
      <c r="AA176">
        <f t="shared" ca="1" si="24"/>
        <v>-5.2472696715513578E-2</v>
      </c>
      <c r="AB176">
        <f t="shared" ca="1" si="25"/>
        <v>6.8538811082959228E-2</v>
      </c>
      <c r="AC176">
        <f t="shared" ca="1" si="25"/>
        <v>0.47907602510974689</v>
      </c>
    </row>
    <row r="177" spans="16:29" x14ac:dyDescent="0.25">
      <c r="P177">
        <v>161</v>
      </c>
      <c r="Q177">
        <v>-0.69152223658115108</v>
      </c>
      <c r="R177">
        <v>161</v>
      </c>
      <c r="S177" t="b">
        <v>0</v>
      </c>
      <c r="V177">
        <f t="shared" ca="1" si="21"/>
        <v>0.61382788554341894</v>
      </c>
      <c r="W177">
        <f t="shared" ca="1" si="21"/>
        <v>0.79662075647648645</v>
      </c>
      <c r="X177">
        <f t="shared" ca="1" si="22"/>
        <v>0.28930991057243688</v>
      </c>
      <c r="Y177">
        <f t="shared" ca="1" si="22"/>
        <v>0.82961147459939732</v>
      </c>
      <c r="Z177">
        <f t="shared" ca="1" si="23"/>
        <v>0.28930991057243688</v>
      </c>
      <c r="AA177">
        <f t="shared" ca="1" si="24"/>
        <v>0.86311956756036501</v>
      </c>
      <c r="AB177">
        <f t="shared" ca="1" si="25"/>
        <v>0.61382788554341894</v>
      </c>
      <c r="AC177">
        <f t="shared" ca="1" si="25"/>
        <v>0.80596413476915396</v>
      </c>
    </row>
    <row r="178" spans="16:29" x14ac:dyDescent="0.25">
      <c r="P178">
        <v>162</v>
      </c>
      <c r="Q178">
        <v>0</v>
      </c>
      <c r="R178">
        <v>162</v>
      </c>
      <c r="S178" t="b">
        <v>0</v>
      </c>
      <c r="V178">
        <f t="shared" ca="1" si="21"/>
        <v>0.49167483076735785</v>
      </c>
      <c r="W178">
        <f t="shared" ca="1" si="21"/>
        <v>0.97523424960495453</v>
      </c>
      <c r="X178">
        <f t="shared" ca="1" si="22"/>
        <v>-2.0869619419865135E-2</v>
      </c>
      <c r="Y178">
        <f t="shared" ca="1" si="22"/>
        <v>1.9639878512877125</v>
      </c>
      <c r="Z178">
        <f t="shared" ca="1" si="23"/>
        <v>-2.0869619419865135E-2</v>
      </c>
      <c r="AA178">
        <f t="shared" ca="1" si="24"/>
        <v>1.6904285622292405</v>
      </c>
      <c r="AB178">
        <f t="shared" ca="1" si="25"/>
        <v>0.49167483076735785</v>
      </c>
      <c r="AC178">
        <f t="shared" ca="1" si="25"/>
        <v>0.95452700272489743</v>
      </c>
    </row>
    <row r="179" spans="16:29" x14ac:dyDescent="0.25">
      <c r="P179">
        <v>163</v>
      </c>
      <c r="Q179">
        <v>0</v>
      </c>
      <c r="R179">
        <v>163</v>
      </c>
      <c r="S179" t="b">
        <v>0</v>
      </c>
      <c r="V179">
        <f t="shared" ca="1" si="21"/>
        <v>0.58281771035790664</v>
      </c>
      <c r="W179">
        <f t="shared" ca="1" si="21"/>
        <v>0.97296320725335639</v>
      </c>
      <c r="X179">
        <f t="shared" ca="1" si="22"/>
        <v>0.20910716782255234</v>
      </c>
      <c r="Y179">
        <f t="shared" ca="1" si="22"/>
        <v>1.9262466334671497</v>
      </c>
      <c r="Z179">
        <f t="shared" ca="1" si="23"/>
        <v>0.20910716782255234</v>
      </c>
      <c r="AA179">
        <f t="shared" ca="1" si="24"/>
        <v>1.77273210244808</v>
      </c>
      <c r="AB179">
        <f t="shared" ca="1" si="25"/>
        <v>0.58281771035790664</v>
      </c>
      <c r="AC179">
        <f t="shared" ca="1" si="25"/>
        <v>0.96186344552535907</v>
      </c>
    </row>
    <row r="180" spans="16:29" x14ac:dyDescent="0.25">
      <c r="P180">
        <v>164</v>
      </c>
      <c r="Q180">
        <v>0</v>
      </c>
      <c r="R180">
        <v>164</v>
      </c>
      <c r="S180" t="b">
        <v>0</v>
      </c>
      <c r="V180">
        <f t="shared" ref="V180:W211" ca="1" si="26">RAND()</f>
        <v>0.30678318878397404</v>
      </c>
      <c r="W180">
        <f t="shared" ca="1" si="26"/>
        <v>0.34390677265030689</v>
      </c>
      <c r="X180">
        <f t="shared" ca="1" si="22"/>
        <v>-0.50498926258675703</v>
      </c>
      <c r="Y180">
        <f t="shared" ca="1" si="22"/>
        <v>-0.40182401728615164</v>
      </c>
      <c r="Z180">
        <f t="shared" ca="1" si="23"/>
        <v>-0.50498926258675703</v>
      </c>
      <c r="AA180">
        <f t="shared" ca="1" si="24"/>
        <v>-0.60048443811390317</v>
      </c>
      <c r="AB180">
        <f t="shared" ca="1" si="25"/>
        <v>0.30678318878397404</v>
      </c>
      <c r="AC180">
        <f t="shared" ca="1" si="25"/>
        <v>0.27409171451635572</v>
      </c>
    </row>
    <row r="181" spans="16:29" x14ac:dyDescent="0.25">
      <c r="P181">
        <v>165</v>
      </c>
      <c r="Q181">
        <v>0</v>
      </c>
      <c r="R181">
        <v>165</v>
      </c>
      <c r="S181" t="b">
        <v>0</v>
      </c>
      <c r="V181">
        <f t="shared" ca="1" si="26"/>
        <v>0.32984375022317358</v>
      </c>
      <c r="W181">
        <f t="shared" ca="1" si="26"/>
        <v>0.40379425110744649</v>
      </c>
      <c r="X181">
        <f t="shared" ca="1" si="22"/>
        <v>-0.44034465860484318</v>
      </c>
      <c r="Y181">
        <f t="shared" ca="1" si="22"/>
        <v>-0.24353819247112179</v>
      </c>
      <c r="Z181">
        <f t="shared" ca="1" si="23"/>
        <v>-0.44034465860484318</v>
      </c>
      <c r="AA181">
        <f t="shared" ca="1" si="24"/>
        <v>-0.43108259077415717</v>
      </c>
      <c r="AB181">
        <f t="shared" ca="1" si="25"/>
        <v>0.32984375022317353</v>
      </c>
      <c r="AC181">
        <f t="shared" ca="1" si="25"/>
        <v>0.33320415931869513</v>
      </c>
    </row>
    <row r="182" spans="16:29" x14ac:dyDescent="0.25">
      <c r="P182">
        <v>166</v>
      </c>
      <c r="Q182">
        <v>0.4832093225571607</v>
      </c>
      <c r="R182">
        <v>166</v>
      </c>
      <c r="S182" t="b">
        <v>0</v>
      </c>
      <c r="V182">
        <f t="shared" ca="1" si="26"/>
        <v>0.12994633556816682</v>
      </c>
      <c r="W182">
        <f t="shared" ca="1" si="26"/>
        <v>0.72412922390071055</v>
      </c>
      <c r="X182">
        <f t="shared" ca="1" si="22"/>
        <v>-1.1266448437247232</v>
      </c>
      <c r="Y182">
        <f t="shared" ca="1" si="22"/>
        <v>0.59515247878928446</v>
      </c>
      <c r="Z182">
        <f t="shared" ca="1" si="23"/>
        <v>-1.1266448437247232</v>
      </c>
      <c r="AA182">
        <f t="shared" ca="1" si="24"/>
        <v>-4.7905256105561955E-2</v>
      </c>
      <c r="AB182">
        <f t="shared" ca="1" si="25"/>
        <v>0.12994633556816676</v>
      </c>
      <c r="AC182">
        <f t="shared" ca="1" si="25"/>
        <v>0.4808958752178592</v>
      </c>
    </row>
    <row r="183" spans="16:29" x14ac:dyDescent="0.25">
      <c r="P183">
        <v>167</v>
      </c>
      <c r="Q183">
        <v>0</v>
      </c>
      <c r="R183">
        <v>167</v>
      </c>
      <c r="S183" t="b">
        <v>0</v>
      </c>
      <c r="V183">
        <f t="shared" ca="1" si="26"/>
        <v>0.74085017772242512</v>
      </c>
      <c r="W183">
        <f t="shared" ca="1" si="26"/>
        <v>0.83370590777514086</v>
      </c>
      <c r="X183">
        <f t="shared" ca="1" si="22"/>
        <v>0.64596867159471449</v>
      </c>
      <c r="Y183">
        <f t="shared" ca="1" si="22"/>
        <v>0.96891383015794508</v>
      </c>
      <c r="Z183">
        <f t="shared" ca="1" si="23"/>
        <v>0.64596867159471449</v>
      </c>
      <c r="AA183">
        <f t="shared" ca="1" si="24"/>
        <v>1.1620883267922186</v>
      </c>
      <c r="AB183">
        <f t="shared" ca="1" si="25"/>
        <v>0.74085017772242523</v>
      </c>
      <c r="AC183">
        <f t="shared" ca="1" si="25"/>
        <v>0.87740020571781052</v>
      </c>
    </row>
    <row r="184" spans="16:29" x14ac:dyDescent="0.25">
      <c r="P184">
        <v>168</v>
      </c>
      <c r="Q184">
        <v>0</v>
      </c>
      <c r="R184">
        <v>168</v>
      </c>
      <c r="S184" t="b">
        <v>0</v>
      </c>
      <c r="V184">
        <f t="shared" ca="1" si="26"/>
        <v>0.9404177797964538</v>
      </c>
      <c r="W184">
        <f t="shared" ca="1" si="26"/>
        <v>9.1038922027680824E-2</v>
      </c>
      <c r="X184">
        <f t="shared" ca="1" si="22"/>
        <v>1.5582903291884576</v>
      </c>
      <c r="Y184">
        <f t="shared" ca="1" si="22"/>
        <v>-1.3343846011441733</v>
      </c>
      <c r="Z184">
        <f t="shared" ca="1" si="23"/>
        <v>1.5582903291884576</v>
      </c>
      <c r="AA184">
        <f t="shared" ca="1" si="24"/>
        <v>-0.37646579841539107</v>
      </c>
      <c r="AB184">
        <f t="shared" ca="1" si="25"/>
        <v>0.9404177797964538</v>
      </c>
      <c r="AC184">
        <f t="shared" ca="1" si="25"/>
        <v>0.35328531869161872</v>
      </c>
    </row>
    <row r="185" spans="16:29" x14ac:dyDescent="0.25">
      <c r="P185">
        <v>169</v>
      </c>
      <c r="Q185">
        <v>0.471755166982958</v>
      </c>
      <c r="R185">
        <v>169</v>
      </c>
      <c r="S185" t="b">
        <v>0</v>
      </c>
      <c r="V185">
        <f t="shared" ca="1" si="26"/>
        <v>0.44144573768504514</v>
      </c>
      <c r="W185">
        <f t="shared" ca="1" si="26"/>
        <v>0.95758837178726275</v>
      </c>
      <c r="X185">
        <f t="shared" ca="1" si="22"/>
        <v>-0.14730476020179489</v>
      </c>
      <c r="Y185">
        <f t="shared" ca="1" si="22"/>
        <v>1.7233610361640661</v>
      </c>
      <c r="Z185">
        <f t="shared" ca="1" si="23"/>
        <v>-0.14730476020179489</v>
      </c>
      <c r="AA185">
        <f t="shared" ca="1" si="24"/>
        <v>1.4188220571094563</v>
      </c>
      <c r="AB185">
        <f t="shared" ca="1" si="25"/>
        <v>0.44144573768504514</v>
      </c>
      <c r="AC185">
        <f t="shared" ca="1" si="25"/>
        <v>0.92202454979709636</v>
      </c>
    </row>
    <row r="186" spans="16:29" x14ac:dyDescent="0.25">
      <c r="P186">
        <v>170</v>
      </c>
      <c r="Q186">
        <v>0</v>
      </c>
      <c r="R186">
        <v>170</v>
      </c>
      <c r="S186" t="b">
        <v>0</v>
      </c>
      <c r="V186">
        <f t="shared" ca="1" si="26"/>
        <v>0.88536833604939469</v>
      </c>
      <c r="W186">
        <f t="shared" ca="1" si="26"/>
        <v>0.37283731718270441</v>
      </c>
      <c r="X186">
        <f t="shared" ca="1" si="22"/>
        <v>1.2022586611412418</v>
      </c>
      <c r="Y186">
        <f t="shared" ca="1" si="22"/>
        <v>-0.32434793268112777</v>
      </c>
      <c r="Z186">
        <f t="shared" ca="1" si="23"/>
        <v>1.2022586611412418</v>
      </c>
      <c r="AA186">
        <f t="shared" ca="1" si="24"/>
        <v>0.32023578120379931</v>
      </c>
      <c r="AB186">
        <f t="shared" ca="1" si="25"/>
        <v>0.8853683360493948</v>
      </c>
      <c r="AC186">
        <f t="shared" ca="1" si="25"/>
        <v>0.62560519962489236</v>
      </c>
    </row>
    <row r="187" spans="16:29" x14ac:dyDescent="0.25">
      <c r="P187">
        <v>171</v>
      </c>
      <c r="Q187">
        <v>0</v>
      </c>
      <c r="R187">
        <v>171</v>
      </c>
      <c r="S187" t="b">
        <v>0</v>
      </c>
      <c r="V187">
        <f t="shared" ca="1" si="26"/>
        <v>3.5737931728061945E-2</v>
      </c>
      <c r="W187">
        <f t="shared" ca="1" si="26"/>
        <v>0.63909567247223198</v>
      </c>
      <c r="X187">
        <f t="shared" ca="1" si="22"/>
        <v>-1.8024421831568613</v>
      </c>
      <c r="Y187">
        <f t="shared" ca="1" si="22"/>
        <v>0.35604261005703969</v>
      </c>
      <c r="Z187">
        <f t="shared" ca="1" si="23"/>
        <v>-1.8024421831568613</v>
      </c>
      <c r="AA187">
        <f t="shared" ca="1" si="24"/>
        <v>-0.59287914643931749</v>
      </c>
      <c r="AB187">
        <f t="shared" ca="1" si="25"/>
        <v>3.5737931728061938E-2</v>
      </c>
      <c r="AC187">
        <f t="shared" ca="1" si="25"/>
        <v>0.27663101746112739</v>
      </c>
    </row>
    <row r="188" spans="16:29" x14ac:dyDescent="0.25">
      <c r="P188">
        <v>172</v>
      </c>
      <c r="Q188">
        <v>0</v>
      </c>
      <c r="R188">
        <v>172</v>
      </c>
      <c r="S188" t="b">
        <v>1</v>
      </c>
      <c r="V188">
        <f t="shared" ca="1" si="26"/>
        <v>0.79280065129387212</v>
      </c>
      <c r="W188">
        <f t="shared" ca="1" si="26"/>
        <v>5.8919223946720556E-2</v>
      </c>
      <c r="X188">
        <f t="shared" ca="1" si="22"/>
        <v>0.8161773708010438</v>
      </c>
      <c r="Y188">
        <f t="shared" ca="1" si="22"/>
        <v>-1.5639110978427133</v>
      </c>
      <c r="Z188">
        <f t="shared" ca="1" si="23"/>
        <v>0.8161773708010438</v>
      </c>
      <c r="AA188">
        <f t="shared" ca="1" si="24"/>
        <v>-0.94629805459167859</v>
      </c>
      <c r="AB188">
        <f t="shared" ca="1" si="25"/>
        <v>0.79280065129387223</v>
      </c>
      <c r="AC188">
        <f t="shared" ca="1" si="25"/>
        <v>0.17199829267287753</v>
      </c>
    </row>
    <row r="189" spans="16:29" x14ac:dyDescent="0.25">
      <c r="P189">
        <v>173</v>
      </c>
      <c r="Q189">
        <v>0</v>
      </c>
      <c r="R189">
        <v>173</v>
      </c>
      <c r="S189" t="b">
        <v>0</v>
      </c>
      <c r="V189">
        <f t="shared" ca="1" si="26"/>
        <v>0.90096528642235585</v>
      </c>
      <c r="W189">
        <f t="shared" ca="1" si="26"/>
        <v>0.9353023441923517</v>
      </c>
      <c r="X189">
        <f t="shared" ca="1" si="22"/>
        <v>1.2870713303155299</v>
      </c>
      <c r="Y189">
        <f t="shared" ca="1" si="22"/>
        <v>1.5164907337976972</v>
      </c>
      <c r="Z189">
        <f t="shared" ca="1" si="23"/>
        <v>1.2870713303155299</v>
      </c>
      <c r="AA189">
        <f t="shared" ca="1" si="24"/>
        <v>1.9568551652302753</v>
      </c>
      <c r="AB189">
        <f t="shared" ca="1" si="25"/>
        <v>0.90096528642235585</v>
      </c>
      <c r="AC189">
        <f t="shared" ca="1" si="25"/>
        <v>0.97481775045632879</v>
      </c>
    </row>
    <row r="190" spans="16:29" x14ac:dyDescent="0.25">
      <c r="P190">
        <v>174</v>
      </c>
      <c r="Q190">
        <v>0</v>
      </c>
      <c r="R190">
        <v>174</v>
      </c>
      <c r="S190" t="b">
        <v>1</v>
      </c>
      <c r="V190">
        <f t="shared" ca="1" si="26"/>
        <v>0.12321774121169327</v>
      </c>
      <c r="W190">
        <f t="shared" ca="1" si="26"/>
        <v>0.65067155374482621</v>
      </c>
      <c r="X190">
        <f t="shared" ca="1" si="22"/>
        <v>-1.1590507911258161</v>
      </c>
      <c r="Y190">
        <f t="shared" ca="1" si="22"/>
        <v>0.38713415594414086</v>
      </c>
      <c r="Z190">
        <f t="shared" ca="1" si="23"/>
        <v>-1.1590507911258161</v>
      </c>
      <c r="AA190">
        <f t="shared" ca="1" si="24"/>
        <v>-0.24425738184263562</v>
      </c>
      <c r="AB190">
        <f t="shared" ca="1" si="25"/>
        <v>0.12321774121169327</v>
      </c>
      <c r="AC190">
        <f t="shared" ca="1" si="25"/>
        <v>0.40351574413742042</v>
      </c>
    </row>
    <row r="191" spans="16:29" x14ac:dyDescent="0.25">
      <c r="P191">
        <v>175</v>
      </c>
      <c r="Q191">
        <v>0</v>
      </c>
      <c r="R191">
        <v>175</v>
      </c>
      <c r="S191" t="b">
        <v>0</v>
      </c>
      <c r="V191">
        <f t="shared" ca="1" si="26"/>
        <v>0.73577289162298209</v>
      </c>
      <c r="W191">
        <f t="shared" ca="1" si="26"/>
        <v>0.4810291831435316</v>
      </c>
      <c r="X191">
        <f t="shared" ca="1" si="22"/>
        <v>0.63036742750004071</v>
      </c>
      <c r="Y191">
        <f t="shared" ca="1" si="22"/>
        <v>-4.7570721717560445E-2</v>
      </c>
      <c r="Z191">
        <f t="shared" ca="1" si="23"/>
        <v>0.63036742750004071</v>
      </c>
      <c r="AA191">
        <f t="shared" ca="1" si="24"/>
        <v>0.27398626026625289</v>
      </c>
      <c r="AB191">
        <f t="shared" ca="1" si="25"/>
        <v>0.73577289162298221</v>
      </c>
      <c r="AC191">
        <f t="shared" ca="1" si="25"/>
        <v>0.60795240974582621</v>
      </c>
    </row>
    <row r="192" spans="16:29" x14ac:dyDescent="0.25">
      <c r="P192">
        <v>176</v>
      </c>
      <c r="Q192">
        <v>0</v>
      </c>
      <c r="R192">
        <v>176</v>
      </c>
      <c r="S192" t="b">
        <v>0</v>
      </c>
      <c r="V192">
        <f t="shared" ca="1" si="26"/>
        <v>0.79551914107009813</v>
      </c>
      <c r="W192">
        <f t="shared" ca="1" si="26"/>
        <v>0.918663668383225</v>
      </c>
      <c r="X192">
        <f t="shared" ca="1" si="22"/>
        <v>0.8257221614787722</v>
      </c>
      <c r="Y192">
        <f t="shared" ca="1" si="22"/>
        <v>1.3961389280143242</v>
      </c>
      <c r="Z192">
        <f t="shared" ca="1" si="23"/>
        <v>0.8257221614787722</v>
      </c>
      <c r="AA192">
        <f t="shared" ca="1" si="24"/>
        <v>1.6219528596121644</v>
      </c>
      <c r="AB192">
        <f t="shared" ca="1" si="25"/>
        <v>0.79551914107009791</v>
      </c>
      <c r="AC192">
        <f t="shared" ca="1" si="25"/>
        <v>0.947593278964178</v>
      </c>
    </row>
    <row r="193" spans="16:29" x14ac:dyDescent="0.25">
      <c r="P193">
        <v>177</v>
      </c>
      <c r="Q193">
        <v>0</v>
      </c>
      <c r="R193">
        <v>177</v>
      </c>
      <c r="S193" t="b">
        <v>0</v>
      </c>
      <c r="V193">
        <f t="shared" ca="1" si="26"/>
        <v>0.21186742177260975</v>
      </c>
      <c r="W193">
        <f t="shared" ca="1" si="26"/>
        <v>0.93068287560205731</v>
      </c>
      <c r="X193">
        <f t="shared" ca="1" si="22"/>
        <v>-0.79995849727234025</v>
      </c>
      <c r="Y193">
        <f t="shared" ca="1" si="22"/>
        <v>1.4808961512531922</v>
      </c>
      <c r="Z193">
        <f t="shared" ca="1" si="23"/>
        <v>-0.79995849727234025</v>
      </c>
      <c r="AA193">
        <f t="shared" ca="1" si="24"/>
        <v>0.88251443871569668</v>
      </c>
      <c r="AB193">
        <f t="shared" ca="1" si="25"/>
        <v>0.21186742177260973</v>
      </c>
      <c r="AC193">
        <f t="shared" ca="1" si="25"/>
        <v>0.81125066241483257</v>
      </c>
    </row>
    <row r="194" spans="16:29" x14ac:dyDescent="0.25">
      <c r="P194">
        <v>178</v>
      </c>
      <c r="Q194">
        <v>0</v>
      </c>
      <c r="R194">
        <v>178</v>
      </c>
      <c r="S194" t="b">
        <v>0</v>
      </c>
      <c r="V194">
        <f t="shared" ca="1" si="26"/>
        <v>0.9746513508927841</v>
      </c>
      <c r="W194">
        <f t="shared" ca="1" si="26"/>
        <v>0.29976945407689359</v>
      </c>
      <c r="X194">
        <f t="shared" ca="1" si="22"/>
        <v>1.9540331390270471</v>
      </c>
      <c r="Y194">
        <f t="shared" ca="1" si="22"/>
        <v>-0.5250637020372888</v>
      </c>
      <c r="Z194">
        <f t="shared" ca="1" si="23"/>
        <v>1.9540331390270471</v>
      </c>
      <c r="AA194">
        <f t="shared" ca="1" si="24"/>
        <v>0.52229806494412845</v>
      </c>
      <c r="AB194">
        <f t="shared" ca="1" si="25"/>
        <v>0.9746513508927841</v>
      </c>
      <c r="AC194">
        <f t="shared" ca="1" si="25"/>
        <v>0.69926859185575885</v>
      </c>
    </row>
    <row r="195" spans="16:29" x14ac:dyDescent="0.25">
      <c r="P195">
        <v>179</v>
      </c>
      <c r="Q195">
        <v>0.93521000846124669</v>
      </c>
      <c r="R195">
        <v>179</v>
      </c>
      <c r="S195" t="b">
        <v>0</v>
      </c>
      <c r="V195">
        <f t="shared" ca="1" si="26"/>
        <v>0.47193224941846346</v>
      </c>
      <c r="W195">
        <f t="shared" ca="1" si="26"/>
        <v>0.96760108818173918</v>
      </c>
      <c r="X195">
        <f t="shared" ca="1" si="22"/>
        <v>-7.041355985125268E-2</v>
      </c>
      <c r="Y195">
        <f t="shared" ca="1" si="22"/>
        <v>1.8466504067233183</v>
      </c>
      <c r="Z195">
        <f t="shared" ca="1" si="23"/>
        <v>-7.041355985125268E-2</v>
      </c>
      <c r="AA195">
        <f t="shared" ca="1" si="24"/>
        <v>1.564039384205633</v>
      </c>
      <c r="AB195">
        <f t="shared" ca="1" si="25"/>
        <v>0.47193224941846346</v>
      </c>
      <c r="AC195">
        <f t="shared" ca="1" si="25"/>
        <v>0.94109584019449855</v>
      </c>
    </row>
    <row r="196" spans="16:29" x14ac:dyDescent="0.25">
      <c r="P196">
        <v>180</v>
      </c>
      <c r="Q196">
        <v>0</v>
      </c>
      <c r="R196">
        <v>180</v>
      </c>
      <c r="S196" t="b">
        <v>0</v>
      </c>
      <c r="V196">
        <f t="shared" ca="1" si="26"/>
        <v>0.54812934983701578</v>
      </c>
      <c r="W196">
        <f t="shared" ca="1" si="26"/>
        <v>0.80065063703044748</v>
      </c>
      <c r="X196">
        <f t="shared" ca="1" si="22"/>
        <v>0.12093653937532713</v>
      </c>
      <c r="Y196">
        <f t="shared" ca="1" si="22"/>
        <v>0.84394753121029398</v>
      </c>
      <c r="Z196">
        <f t="shared" ca="1" si="23"/>
        <v>0.12093653937532713</v>
      </c>
      <c r="AA196">
        <f t="shared" ca="1" si="24"/>
        <v>0.79134827117693851</v>
      </c>
      <c r="AB196">
        <f t="shared" ca="1" si="25"/>
        <v>0.54812934983701578</v>
      </c>
      <c r="AC196">
        <f t="shared" ca="1" si="25"/>
        <v>0.78562960639927515</v>
      </c>
    </row>
    <row r="197" spans="16:29" x14ac:dyDescent="0.25">
      <c r="P197">
        <v>181</v>
      </c>
      <c r="Q197">
        <v>0</v>
      </c>
      <c r="R197">
        <v>181</v>
      </c>
      <c r="S197" t="b">
        <v>0</v>
      </c>
      <c r="V197">
        <f t="shared" ca="1" si="26"/>
        <v>0.5083550186800313</v>
      </c>
      <c r="W197">
        <f t="shared" ca="1" si="26"/>
        <v>0.49750069980418332</v>
      </c>
      <c r="X197">
        <f t="shared" ca="1" si="22"/>
        <v>2.0944457242868478E-2</v>
      </c>
      <c r="Y197">
        <f t="shared" ca="1" si="22"/>
        <v>-6.2648575183640674E-3</v>
      </c>
      <c r="Z197">
        <f t="shared" ca="1" si="23"/>
        <v>2.0944457242868478E-2</v>
      </c>
      <c r="AA197">
        <f t="shared" ca="1" si="24"/>
        <v>5.046702859441022E-3</v>
      </c>
      <c r="AB197">
        <f t="shared" ca="1" si="25"/>
        <v>0.5083550186800313</v>
      </c>
      <c r="AC197">
        <f t="shared" ca="1" si="25"/>
        <v>0.50201333460091002</v>
      </c>
    </row>
    <row r="198" spans="16:29" x14ac:dyDescent="0.25">
      <c r="P198">
        <v>182</v>
      </c>
      <c r="Q198">
        <v>0</v>
      </c>
      <c r="R198">
        <v>182</v>
      </c>
      <c r="S198" t="b">
        <v>0</v>
      </c>
      <c r="V198">
        <f t="shared" ca="1" si="26"/>
        <v>0.64031613179279501</v>
      </c>
      <c r="W198">
        <f t="shared" ca="1" si="26"/>
        <v>0.31689435645672892</v>
      </c>
      <c r="X198">
        <f t="shared" ca="1" si="22"/>
        <v>0.35930392765039415</v>
      </c>
      <c r="Y198">
        <f t="shared" ca="1" si="22"/>
        <v>-0.47640101329376655</v>
      </c>
      <c r="Z198">
        <f t="shared" ca="1" si="23"/>
        <v>0.35930392765039415</v>
      </c>
      <c r="AA198">
        <f t="shared" ca="1" si="24"/>
        <v>-0.23292341607585279</v>
      </c>
      <c r="AB198">
        <f t="shared" ca="1" si="25"/>
        <v>0.64031613179279501</v>
      </c>
      <c r="AC198">
        <f t="shared" ca="1" si="25"/>
        <v>0.40791043753539757</v>
      </c>
    </row>
    <row r="199" spans="16:29" x14ac:dyDescent="0.25">
      <c r="P199">
        <v>183</v>
      </c>
      <c r="Q199">
        <v>0</v>
      </c>
      <c r="R199">
        <v>183</v>
      </c>
      <c r="S199" t="b">
        <v>0</v>
      </c>
      <c r="V199">
        <f t="shared" ca="1" si="26"/>
        <v>0.89545270907476215</v>
      </c>
      <c r="W199">
        <f t="shared" ca="1" si="26"/>
        <v>2.7482177707959798E-2</v>
      </c>
      <c r="X199">
        <f t="shared" ca="1" si="22"/>
        <v>1.2560589940974085</v>
      </c>
      <c r="Y199">
        <f t="shared" ca="1" si="22"/>
        <v>-1.9191578865324443</v>
      </c>
      <c r="Z199">
        <f t="shared" ca="1" si="23"/>
        <v>1.2560589940974085</v>
      </c>
      <c r="AA199">
        <f t="shared" ca="1" si="24"/>
        <v>-1.0340099865616454</v>
      </c>
      <c r="AB199">
        <f t="shared" ca="1" si="25"/>
        <v>0.89545270907476215</v>
      </c>
      <c r="AC199">
        <f t="shared" ca="1" si="25"/>
        <v>0.15056574730130429</v>
      </c>
    </row>
    <row r="200" spans="16:29" x14ac:dyDescent="0.25">
      <c r="P200">
        <v>184</v>
      </c>
      <c r="Q200">
        <v>0</v>
      </c>
      <c r="R200">
        <v>184</v>
      </c>
      <c r="S200" t="b">
        <v>0</v>
      </c>
      <c r="V200">
        <f t="shared" ca="1" si="26"/>
        <v>0.49292289185738158</v>
      </c>
      <c r="W200">
        <f t="shared" ca="1" si="26"/>
        <v>0.13978720455644478</v>
      </c>
      <c r="X200">
        <f t="shared" ca="1" si="22"/>
        <v>-1.7740609910423762E-2</v>
      </c>
      <c r="Y200">
        <f t="shared" ca="1" si="22"/>
        <v>-1.0812758894309893</v>
      </c>
      <c r="Z200">
        <f t="shared" ca="1" si="23"/>
        <v>-1.7740609910423762E-2</v>
      </c>
      <c r="AA200">
        <f t="shared" ca="1" si="24"/>
        <v>-0.94528269370206242</v>
      </c>
      <c r="AB200">
        <f t="shared" ca="1" si="25"/>
        <v>0.49292289185738158</v>
      </c>
      <c r="AC200">
        <f t="shared" ca="1" si="25"/>
        <v>0.17225728569789509</v>
      </c>
    </row>
    <row r="201" spans="16:29" x14ac:dyDescent="0.25">
      <c r="P201">
        <v>185</v>
      </c>
      <c r="Q201">
        <v>0</v>
      </c>
      <c r="R201">
        <v>185</v>
      </c>
      <c r="S201" t="b">
        <v>0</v>
      </c>
      <c r="V201">
        <f t="shared" ca="1" si="26"/>
        <v>0.85070419755345117</v>
      </c>
      <c r="W201">
        <f t="shared" ca="1" si="26"/>
        <v>0.11892071234334356</v>
      </c>
      <c r="X201">
        <f t="shared" ca="1" si="22"/>
        <v>1.0394583801030841</v>
      </c>
      <c r="Y201">
        <f t="shared" ca="1" si="22"/>
        <v>-1.1803993391131036</v>
      </c>
      <c r="Z201">
        <f t="shared" ca="1" si="23"/>
        <v>1.0394583801030841</v>
      </c>
      <c r="AA201">
        <f t="shared" ca="1" si="24"/>
        <v>-0.50252662423076788</v>
      </c>
      <c r="AB201">
        <f t="shared" ca="1" si="25"/>
        <v>0.85070419755345039</v>
      </c>
      <c r="AC201">
        <f t="shared" ca="1" si="25"/>
        <v>0.30764856453087897</v>
      </c>
    </row>
    <row r="202" spans="16:29" x14ac:dyDescent="0.25">
      <c r="P202">
        <v>186</v>
      </c>
      <c r="Q202">
        <v>0</v>
      </c>
      <c r="R202">
        <v>186</v>
      </c>
      <c r="S202" t="b">
        <v>0</v>
      </c>
      <c r="V202">
        <f t="shared" ca="1" si="26"/>
        <v>0.94806191294931708</v>
      </c>
      <c r="W202">
        <f t="shared" ca="1" si="26"/>
        <v>0.47701051913167281</v>
      </c>
      <c r="X202">
        <f t="shared" ca="1" si="22"/>
        <v>1.6263455165907574</v>
      </c>
      <c r="Y202">
        <f t="shared" ca="1" si="22"/>
        <v>-5.7658013669788614E-2</v>
      </c>
      <c r="Z202">
        <f t="shared" ca="1" si="23"/>
        <v>1.6263455165907574</v>
      </c>
      <c r="AA202">
        <f t="shared" ca="1" si="24"/>
        <v>0.76323945372559132</v>
      </c>
      <c r="AB202">
        <f t="shared" ca="1" si="25"/>
        <v>0.94806191294931708</v>
      </c>
      <c r="AC202">
        <f t="shared" ca="1" si="25"/>
        <v>0.77733969835168204</v>
      </c>
    </row>
    <row r="203" spans="16:29" x14ac:dyDescent="0.25">
      <c r="P203">
        <v>187</v>
      </c>
      <c r="Q203">
        <v>0.44550644598254863</v>
      </c>
      <c r="R203">
        <v>187</v>
      </c>
      <c r="S203" t="b">
        <v>1</v>
      </c>
      <c r="V203">
        <f t="shared" ca="1" si="26"/>
        <v>0.48169883229305555</v>
      </c>
      <c r="W203">
        <f t="shared" ca="1" si="26"/>
        <v>0.61216029232758618</v>
      </c>
      <c r="X203">
        <f t="shared" ca="1" si="22"/>
        <v>-4.5890326254557835E-2</v>
      </c>
      <c r="Y203">
        <f t="shared" ca="1" si="22"/>
        <v>0.2849539592445155</v>
      </c>
      <c r="Z203">
        <f t="shared" ca="1" si="23"/>
        <v>-4.5890326254557835E-2</v>
      </c>
      <c r="AA203">
        <f t="shared" ca="1" si="24"/>
        <v>0.22383220448742708</v>
      </c>
      <c r="AB203">
        <f t="shared" ca="1" si="25"/>
        <v>0.48169883229305555</v>
      </c>
      <c r="AC203">
        <f t="shared" ca="1" si="25"/>
        <v>0.58855606494950763</v>
      </c>
    </row>
    <row r="204" spans="16:29" x14ac:dyDescent="0.25">
      <c r="P204">
        <v>188</v>
      </c>
      <c r="Q204">
        <v>0</v>
      </c>
      <c r="R204">
        <v>188</v>
      </c>
      <c r="S204" t="b">
        <v>0</v>
      </c>
      <c r="V204">
        <f t="shared" ca="1" si="26"/>
        <v>0.93708511806767159</v>
      </c>
      <c r="W204">
        <f t="shared" ca="1" si="26"/>
        <v>0.62722220443417354</v>
      </c>
      <c r="X204">
        <f t="shared" ca="1" si="22"/>
        <v>1.5307557731996659</v>
      </c>
      <c r="Y204">
        <f t="shared" ca="1" si="22"/>
        <v>0.32450519329450483</v>
      </c>
      <c r="Z204">
        <f t="shared" ca="1" si="23"/>
        <v>1.5307557731996659</v>
      </c>
      <c r="AA204">
        <f t="shared" ca="1" si="24"/>
        <v>1.0464076276528538</v>
      </c>
      <c r="AB204">
        <f t="shared" ca="1" si="25"/>
        <v>0.93708511806767159</v>
      </c>
      <c r="AC204">
        <f t="shared" ca="1" si="25"/>
        <v>0.85231356370290146</v>
      </c>
    </row>
    <row r="205" spans="16:29" x14ac:dyDescent="0.25">
      <c r="P205">
        <v>189</v>
      </c>
      <c r="Q205">
        <v>0</v>
      </c>
      <c r="R205">
        <v>189</v>
      </c>
      <c r="S205" t="b">
        <v>0</v>
      </c>
      <c r="V205">
        <f t="shared" ca="1" si="26"/>
        <v>0.93796193045886145</v>
      </c>
      <c r="W205">
        <f t="shared" ca="1" si="26"/>
        <v>0.15404865166101356</v>
      </c>
      <c r="X205">
        <f t="shared" ca="1" si="22"/>
        <v>1.537887438918776</v>
      </c>
      <c r="Y205">
        <f t="shared" ca="1" si="22"/>
        <v>-1.0192225923331795</v>
      </c>
      <c r="Z205">
        <f t="shared" ca="1" si="23"/>
        <v>1.537887438918776</v>
      </c>
      <c r="AA205">
        <f t="shared" ca="1" si="24"/>
        <v>-0.11372893761217595</v>
      </c>
      <c r="AB205">
        <f t="shared" ca="1" si="25"/>
        <v>0.93796193045886145</v>
      </c>
      <c r="AC205">
        <f t="shared" ca="1" si="25"/>
        <v>0.45472633622384134</v>
      </c>
    </row>
    <row r="206" spans="16:29" x14ac:dyDescent="0.25">
      <c r="P206">
        <v>190</v>
      </c>
      <c r="Q206">
        <v>0</v>
      </c>
      <c r="R206">
        <v>190</v>
      </c>
      <c r="S206" t="b">
        <v>0</v>
      </c>
      <c r="V206">
        <f t="shared" ca="1" si="26"/>
        <v>0.28759622922753381</v>
      </c>
      <c r="W206">
        <f t="shared" ca="1" si="26"/>
        <v>0.97494853384744173</v>
      </c>
      <c r="X206">
        <f t="shared" ca="1" si="22"/>
        <v>-0.56042078376876359</v>
      </c>
      <c r="Y206">
        <f t="shared" ca="1" si="22"/>
        <v>1.9590841533235117</v>
      </c>
      <c r="Z206">
        <f t="shared" ca="1" si="23"/>
        <v>-0.56042078376876359</v>
      </c>
      <c r="AA206">
        <f t="shared" ca="1" si="24"/>
        <v>1.4164062530453077</v>
      </c>
      <c r="AB206">
        <f t="shared" ca="1" si="25"/>
        <v>0.28759622922753375</v>
      </c>
      <c r="AC206">
        <f t="shared" ca="1" si="25"/>
        <v>0.92167170290745071</v>
      </c>
    </row>
    <row r="207" spans="16:29" x14ac:dyDescent="0.25">
      <c r="P207">
        <v>191</v>
      </c>
      <c r="Q207">
        <v>-0.69094518606336586</v>
      </c>
      <c r="R207">
        <v>191</v>
      </c>
      <c r="S207" t="b">
        <v>0</v>
      </c>
      <c r="V207">
        <f t="shared" ca="1" si="26"/>
        <v>0.25988003946854377</v>
      </c>
      <c r="W207">
        <f t="shared" ca="1" si="26"/>
        <v>0.13256356874785802</v>
      </c>
      <c r="X207">
        <f t="shared" ca="1" si="22"/>
        <v>-0.64371528108136877</v>
      </c>
      <c r="Y207">
        <f t="shared" ca="1" si="22"/>
        <v>-1.1143544937403691</v>
      </c>
      <c r="Z207">
        <f t="shared" ca="1" si="23"/>
        <v>-0.64371528108136877</v>
      </c>
      <c r="AA207">
        <f t="shared" ca="1" si="24"/>
        <v>-1.2869169409411911</v>
      </c>
      <c r="AB207">
        <f t="shared" ca="1" si="25"/>
        <v>0.25988003946854371</v>
      </c>
      <c r="AC207">
        <f t="shared" ca="1" si="25"/>
        <v>9.9061619927989009E-2</v>
      </c>
    </row>
    <row r="208" spans="16:29" x14ac:dyDescent="0.25">
      <c r="P208">
        <v>192</v>
      </c>
      <c r="Q208">
        <v>0</v>
      </c>
      <c r="R208">
        <v>192</v>
      </c>
      <c r="S208" t="b">
        <v>0</v>
      </c>
      <c r="V208">
        <f t="shared" ca="1" si="26"/>
        <v>0.88843989183547933</v>
      </c>
      <c r="W208">
        <f t="shared" ca="1" si="26"/>
        <v>0.15536618788326972</v>
      </c>
      <c r="X208">
        <f t="shared" ca="1" si="22"/>
        <v>1.2182730802381112</v>
      </c>
      <c r="Y208">
        <f t="shared" ca="1" si="22"/>
        <v>-1.0136864833807873</v>
      </c>
      <c r="Z208">
        <f t="shared" ca="1" si="23"/>
        <v>1.2182730802381112</v>
      </c>
      <c r="AA208">
        <f t="shared" ca="1" si="24"/>
        <v>-0.26874170596161828</v>
      </c>
      <c r="AB208">
        <f t="shared" ca="1" si="25"/>
        <v>0.88843989183547944</v>
      </c>
      <c r="AC208">
        <f t="shared" ca="1" si="25"/>
        <v>0.39406422763713006</v>
      </c>
    </row>
    <row r="209" spans="16:29" x14ac:dyDescent="0.25">
      <c r="P209">
        <v>193</v>
      </c>
      <c r="Q209">
        <v>0</v>
      </c>
      <c r="R209">
        <v>193</v>
      </c>
      <c r="S209" t="b">
        <v>1</v>
      </c>
      <c r="V209">
        <f t="shared" ca="1" si="26"/>
        <v>0.60397669059580605</v>
      </c>
      <c r="W209">
        <f t="shared" ca="1" si="26"/>
        <v>0.53195716603555576</v>
      </c>
      <c r="X209">
        <f t="shared" ca="1" si="22"/>
        <v>0.26365390325936094</v>
      </c>
      <c r="Y209">
        <f t="shared" ca="1" si="22"/>
        <v>8.0190597825333276E-2</v>
      </c>
      <c r="Z209">
        <f t="shared" ca="1" si="23"/>
        <v>0.26365390325936094</v>
      </c>
      <c r="AA209">
        <f t="shared" ca="1" si="24"/>
        <v>0.20127404649108024</v>
      </c>
      <c r="AB209">
        <f t="shared" ca="1" si="25"/>
        <v>0.60397669059580605</v>
      </c>
      <c r="AC209">
        <f t="shared" ca="1" si="25"/>
        <v>0.57975785240802713</v>
      </c>
    </row>
    <row r="210" spans="16:29" x14ac:dyDescent="0.25">
      <c r="P210">
        <v>194</v>
      </c>
      <c r="Q210">
        <v>0</v>
      </c>
      <c r="R210">
        <v>194</v>
      </c>
      <c r="S210" t="b">
        <v>0</v>
      </c>
      <c r="V210">
        <f t="shared" ca="1" si="26"/>
        <v>0.49031571617171432</v>
      </c>
      <c r="W210">
        <f t="shared" ca="1" si="26"/>
        <v>5.85601540826719E-3</v>
      </c>
      <c r="X210">
        <f t="shared" ca="1" si="22"/>
        <v>-2.4277284236765485E-2</v>
      </c>
      <c r="Y210">
        <f t="shared" ca="1" si="22"/>
        <v>-2.52070405774877</v>
      </c>
      <c r="Z210">
        <f t="shared" ca="1" si="23"/>
        <v>-2.4277284236765485E-2</v>
      </c>
      <c r="AA210">
        <f t="shared" ca="1" si="24"/>
        <v>-2.1951323915513341</v>
      </c>
      <c r="AB210">
        <f t="shared" ca="1" si="25"/>
        <v>0.49031571617171432</v>
      </c>
      <c r="AC210">
        <f t="shared" ca="1" si="25"/>
        <v>1.4077051136519879E-2</v>
      </c>
    </row>
    <row r="211" spans="16:29" x14ac:dyDescent="0.25">
      <c r="P211">
        <v>195</v>
      </c>
      <c r="Q211">
        <v>0</v>
      </c>
      <c r="R211">
        <v>195</v>
      </c>
      <c r="S211" t="b">
        <v>0</v>
      </c>
      <c r="V211">
        <f t="shared" ca="1" si="26"/>
        <v>0.21408592050423725</v>
      </c>
      <c r="W211">
        <f t="shared" ca="1" si="26"/>
        <v>0.10369893146116849</v>
      </c>
      <c r="X211">
        <f t="shared" ca="1" si="22"/>
        <v>-0.79232389728307862</v>
      </c>
      <c r="Y211">
        <f t="shared" ca="1" si="22"/>
        <v>-1.2607529700226614</v>
      </c>
      <c r="Z211">
        <f t="shared" ca="1" si="23"/>
        <v>-0.79232389728307862</v>
      </c>
      <c r="AA211">
        <f t="shared" ca="1" si="24"/>
        <v>-1.4880060485778448</v>
      </c>
      <c r="AB211">
        <f t="shared" ca="1" si="25"/>
        <v>0.21408592050423755</v>
      </c>
      <c r="AC211">
        <f t="shared" ca="1" si="25"/>
        <v>6.8374649251092282E-2</v>
      </c>
    </row>
    <row r="212" spans="16:29" x14ac:dyDescent="0.25">
      <c r="P212">
        <v>196</v>
      </c>
      <c r="Q212">
        <v>0</v>
      </c>
      <c r="R212">
        <v>196</v>
      </c>
      <c r="S212" t="b">
        <v>0</v>
      </c>
      <c r="V212">
        <f t="shared" ref="V212:W243" ca="1" si="27">RAND()</f>
        <v>0.64347147337239541</v>
      </c>
      <c r="W212">
        <f t="shared" ca="1" si="27"/>
        <v>0.21967722621249952</v>
      </c>
      <c r="X212">
        <f t="shared" ref="X212:Y273" ca="1" si="28">NORMSINV(V212)</f>
        <v>0.36775348818145503</v>
      </c>
      <c r="Y212">
        <f t="shared" ca="1" si="28"/>
        <v>-0.77328378080920612</v>
      </c>
      <c r="Z212">
        <f t="shared" ref="Z212:Z273" ca="1" si="29">X212</f>
        <v>0.36775348818145503</v>
      </c>
      <c r="AA212">
        <f t="shared" ref="AA212:AA273" ca="1" si="30">X212*$C$12+SQRT(1-$C$12^2)*Y212</f>
        <v>-0.48580665442452253</v>
      </c>
      <c r="AB212">
        <f t="shared" ref="AB212:AC273" ca="1" si="31">_xlfn.NORM.S.DIST(Z212,TRUE)</f>
        <v>0.64347147337239541</v>
      </c>
      <c r="AC212">
        <f t="shared" ca="1" si="31"/>
        <v>0.31355212791020481</v>
      </c>
    </row>
    <row r="213" spans="16:29" x14ac:dyDescent="0.25">
      <c r="P213">
        <v>197</v>
      </c>
      <c r="Q213">
        <v>0</v>
      </c>
      <c r="R213">
        <v>197</v>
      </c>
      <c r="S213" t="b">
        <v>0</v>
      </c>
      <c r="V213">
        <f t="shared" ca="1" si="27"/>
        <v>0.89707850458051086</v>
      </c>
      <c r="W213">
        <f t="shared" ca="1" si="27"/>
        <v>4.753294317583534E-3</v>
      </c>
      <c r="X213">
        <f t="shared" ca="1" si="28"/>
        <v>1.2650790533777778</v>
      </c>
      <c r="Y213">
        <f t="shared" ca="1" si="28"/>
        <v>-2.5932780197260845</v>
      </c>
      <c r="Z213">
        <f t="shared" ca="1" si="29"/>
        <v>1.2650790533777778</v>
      </c>
      <c r="AA213">
        <f t="shared" ca="1" si="30"/>
        <v>-1.6133051174697028</v>
      </c>
      <c r="AB213">
        <f t="shared" ca="1" si="31"/>
        <v>0.89707850458051086</v>
      </c>
      <c r="AC213">
        <f t="shared" ca="1" si="31"/>
        <v>5.3339117648282308E-2</v>
      </c>
    </row>
    <row r="214" spans="16:29" x14ac:dyDescent="0.25">
      <c r="P214">
        <v>198</v>
      </c>
      <c r="Q214">
        <v>0</v>
      </c>
      <c r="R214">
        <v>198</v>
      </c>
      <c r="S214" t="b">
        <v>0</v>
      </c>
      <c r="V214">
        <f t="shared" ca="1" si="27"/>
        <v>0.7823574387689235</v>
      </c>
      <c r="W214">
        <f t="shared" ca="1" si="27"/>
        <v>0.5952872366224764</v>
      </c>
      <c r="X214">
        <f t="shared" ca="1" si="28"/>
        <v>0.78017967773211361</v>
      </c>
      <c r="Y214">
        <f t="shared" ca="1" si="28"/>
        <v>0.24116720587577112</v>
      </c>
      <c r="Z214">
        <f t="shared" ca="1" si="29"/>
        <v>0.78017967773211361</v>
      </c>
      <c r="AA214">
        <f t="shared" ca="1" si="30"/>
        <v>0.59894676571418626</v>
      </c>
      <c r="AB214">
        <f t="shared" ca="1" si="31"/>
        <v>0.7823574387689235</v>
      </c>
      <c r="AC214">
        <f t="shared" ca="1" si="31"/>
        <v>0.72539580782077762</v>
      </c>
    </row>
    <row r="215" spans="16:29" x14ac:dyDescent="0.25">
      <c r="P215">
        <v>199</v>
      </c>
      <c r="Q215">
        <v>-0.69906146722264406</v>
      </c>
      <c r="R215">
        <v>199</v>
      </c>
      <c r="S215" t="b">
        <v>0</v>
      </c>
      <c r="V215">
        <f t="shared" ca="1" si="27"/>
        <v>0.93657480146717842</v>
      </c>
      <c r="W215">
        <f t="shared" ca="1" si="27"/>
        <v>0.33385189515087832</v>
      </c>
      <c r="X215">
        <f t="shared" ca="1" si="28"/>
        <v>1.5266406337243468</v>
      </c>
      <c r="Y215">
        <f t="shared" ca="1" si="28"/>
        <v>-0.42930154818495592</v>
      </c>
      <c r="Z215">
        <f t="shared" ca="1" si="29"/>
        <v>1.5266406337243468</v>
      </c>
      <c r="AA215">
        <f t="shared" ca="1" si="30"/>
        <v>0.39153427025001231</v>
      </c>
      <c r="AB215">
        <f t="shared" ca="1" si="31"/>
        <v>0.93657480146717842</v>
      </c>
      <c r="AC215">
        <f t="shared" ca="1" si="31"/>
        <v>0.65229881881867968</v>
      </c>
    </row>
    <row r="216" spans="16:29" x14ac:dyDescent="0.25">
      <c r="P216">
        <v>200</v>
      </c>
      <c r="Q216">
        <v>0</v>
      </c>
      <c r="R216">
        <v>200</v>
      </c>
      <c r="S216" t="b">
        <v>1</v>
      </c>
      <c r="V216">
        <f t="shared" ca="1" si="27"/>
        <v>0.28477384996552468</v>
      </c>
      <c r="W216">
        <f t="shared" ca="1" si="27"/>
        <v>0.84223591360401506</v>
      </c>
      <c r="X216">
        <f t="shared" ca="1" si="28"/>
        <v>-0.56871775017727555</v>
      </c>
      <c r="Y216">
        <f t="shared" ca="1" si="28"/>
        <v>1.0036897631763375</v>
      </c>
      <c r="Z216">
        <f t="shared" ca="1" si="29"/>
        <v>-0.56871775017727555</v>
      </c>
      <c r="AA216">
        <f t="shared" ca="1" si="30"/>
        <v>0.58486195734045743</v>
      </c>
      <c r="AB216">
        <f t="shared" ca="1" si="31"/>
        <v>0.28477384996552463</v>
      </c>
      <c r="AC216">
        <f t="shared" ca="1" si="31"/>
        <v>0.72067972989373175</v>
      </c>
    </row>
    <row r="217" spans="16:29" x14ac:dyDescent="0.25">
      <c r="P217">
        <v>201</v>
      </c>
      <c r="Q217">
        <v>0</v>
      </c>
      <c r="R217">
        <v>201</v>
      </c>
      <c r="S217" t="b">
        <v>0</v>
      </c>
      <c r="V217">
        <f t="shared" ca="1" si="27"/>
        <v>0.89927297633065972</v>
      </c>
      <c r="W217">
        <f t="shared" ca="1" si="27"/>
        <v>0.65727040832579964</v>
      </c>
      <c r="X217">
        <f t="shared" ca="1" si="28"/>
        <v>1.2774198872232143</v>
      </c>
      <c r="Y217">
        <f t="shared" ca="1" si="28"/>
        <v>0.40502493361406633</v>
      </c>
      <c r="Z217">
        <f t="shared" ca="1" si="29"/>
        <v>1.2774198872232143</v>
      </c>
      <c r="AA217">
        <f t="shared" ca="1" si="30"/>
        <v>0.98947182528749433</v>
      </c>
      <c r="AB217">
        <f t="shared" ca="1" si="31"/>
        <v>0.89927297633065972</v>
      </c>
      <c r="AC217">
        <f t="shared" ca="1" si="31"/>
        <v>0.83878382593823875</v>
      </c>
    </row>
    <row r="218" spans="16:29" x14ac:dyDescent="0.25">
      <c r="P218">
        <v>202</v>
      </c>
      <c r="Q218">
        <v>0</v>
      </c>
      <c r="R218">
        <v>202</v>
      </c>
      <c r="S218" t="b">
        <v>0</v>
      </c>
      <c r="V218">
        <f t="shared" ca="1" si="27"/>
        <v>0.27750499272031548</v>
      </c>
      <c r="W218">
        <f t="shared" ca="1" si="27"/>
        <v>7.0590778764645146E-2</v>
      </c>
      <c r="X218">
        <f t="shared" ca="1" si="28"/>
        <v>-0.5902694977886761</v>
      </c>
      <c r="Y218">
        <f t="shared" ca="1" si="28"/>
        <v>-1.4714052386960828</v>
      </c>
      <c r="Z218">
        <f t="shared" ca="1" si="29"/>
        <v>-0.5902694977886761</v>
      </c>
      <c r="AA218">
        <f t="shared" ca="1" si="30"/>
        <v>-1.5694090648666514</v>
      </c>
      <c r="AB218">
        <f t="shared" ca="1" si="31"/>
        <v>0.27750499272031548</v>
      </c>
      <c r="AC218">
        <f t="shared" ca="1" si="31"/>
        <v>5.8276326599904386E-2</v>
      </c>
    </row>
    <row r="219" spans="16:29" x14ac:dyDescent="0.25">
      <c r="P219">
        <v>203</v>
      </c>
      <c r="Q219">
        <v>0</v>
      </c>
      <c r="R219">
        <v>203</v>
      </c>
      <c r="S219" t="b">
        <v>0</v>
      </c>
      <c r="V219">
        <f t="shared" ca="1" si="27"/>
        <v>3.5350573832850674E-2</v>
      </c>
      <c r="W219">
        <f t="shared" ca="1" si="27"/>
        <v>5.2142455880160199E-2</v>
      </c>
      <c r="X219">
        <f t="shared" ca="1" si="28"/>
        <v>-1.8073922102612099</v>
      </c>
      <c r="Y219">
        <f t="shared" ca="1" si="28"/>
        <v>-1.6244260471380327</v>
      </c>
      <c r="Z219">
        <f t="shared" ca="1" si="29"/>
        <v>-1.8073922102612099</v>
      </c>
      <c r="AA219">
        <f t="shared" ca="1" si="30"/>
        <v>-2.3104903285212792</v>
      </c>
      <c r="AB219">
        <f t="shared" ca="1" si="31"/>
        <v>3.5350573832850674E-2</v>
      </c>
      <c r="AC219">
        <f t="shared" ca="1" si="31"/>
        <v>1.043051168453117E-2</v>
      </c>
    </row>
    <row r="220" spans="16:29" x14ac:dyDescent="0.25">
      <c r="P220">
        <v>204</v>
      </c>
      <c r="Q220">
        <v>0.43564259788576726</v>
      </c>
      <c r="R220">
        <v>204</v>
      </c>
      <c r="S220" t="b">
        <v>0</v>
      </c>
      <c r="V220">
        <f t="shared" ca="1" si="27"/>
        <v>0.26655445344934769</v>
      </c>
      <c r="W220">
        <f t="shared" ca="1" si="27"/>
        <v>0.82227909291496848</v>
      </c>
      <c r="X220">
        <f t="shared" ca="1" si="28"/>
        <v>-0.62326726291674639</v>
      </c>
      <c r="Y220">
        <f t="shared" ca="1" si="28"/>
        <v>0.92408547676808883</v>
      </c>
      <c r="Z220">
        <f t="shared" ca="1" si="29"/>
        <v>-0.62326726291674639</v>
      </c>
      <c r="AA220">
        <f t="shared" ca="1" si="30"/>
        <v>0.48864786669104643</v>
      </c>
      <c r="AB220">
        <f t="shared" ca="1" si="31"/>
        <v>0.26655445344934758</v>
      </c>
      <c r="AC220">
        <f t="shared" ca="1" si="31"/>
        <v>0.68745449072084508</v>
      </c>
    </row>
    <row r="221" spans="16:29" x14ac:dyDescent="0.25">
      <c r="P221">
        <v>205</v>
      </c>
      <c r="Q221">
        <v>0</v>
      </c>
      <c r="R221">
        <v>205</v>
      </c>
      <c r="S221" t="b">
        <v>0</v>
      </c>
      <c r="V221">
        <f t="shared" ca="1" si="27"/>
        <v>0.21556718126859498</v>
      </c>
      <c r="W221">
        <f t="shared" ca="1" si="27"/>
        <v>0.6511802012753003</v>
      </c>
      <c r="X221">
        <f t="shared" ca="1" si="28"/>
        <v>-0.78725199966512016</v>
      </c>
      <c r="Y221">
        <f t="shared" ca="1" si="28"/>
        <v>0.38850872649874718</v>
      </c>
      <c r="Z221">
        <f t="shared" ca="1" si="29"/>
        <v>-0.78725199966512016</v>
      </c>
      <c r="AA221">
        <f t="shared" ca="1" si="30"/>
        <v>-5.7167573092704538E-2</v>
      </c>
      <c r="AB221">
        <f t="shared" ca="1" si="31"/>
        <v>0.21556718126859492</v>
      </c>
      <c r="AC221">
        <f t="shared" ca="1" si="31"/>
        <v>0.47720585441161112</v>
      </c>
    </row>
    <row r="222" spans="16:29" x14ac:dyDescent="0.25">
      <c r="P222">
        <v>206</v>
      </c>
      <c r="Q222">
        <v>0</v>
      </c>
      <c r="R222">
        <v>206</v>
      </c>
      <c r="S222" t="b">
        <v>0</v>
      </c>
      <c r="V222">
        <f t="shared" ca="1" si="27"/>
        <v>0.43043832723414299</v>
      </c>
      <c r="W222">
        <f t="shared" ca="1" si="27"/>
        <v>0.64118414432957749</v>
      </c>
      <c r="X222">
        <f t="shared" ca="1" si="28"/>
        <v>-0.17525832786328449</v>
      </c>
      <c r="Y222">
        <f t="shared" ca="1" si="28"/>
        <v>0.36162576088154658</v>
      </c>
      <c r="Z222">
        <f t="shared" ca="1" si="29"/>
        <v>-0.17525832786328449</v>
      </c>
      <c r="AA222">
        <f t="shared" ca="1" si="30"/>
        <v>0.22554793165465395</v>
      </c>
      <c r="AB222">
        <f t="shared" ca="1" si="31"/>
        <v>0.43043832723414299</v>
      </c>
      <c r="AC222">
        <f t="shared" ca="1" si="31"/>
        <v>0.58922347912831774</v>
      </c>
    </row>
    <row r="223" spans="16:29" x14ac:dyDescent="0.25">
      <c r="P223">
        <v>207</v>
      </c>
      <c r="Q223">
        <v>0</v>
      </c>
      <c r="R223">
        <v>207</v>
      </c>
      <c r="S223" t="b">
        <v>0</v>
      </c>
      <c r="V223">
        <f t="shared" ca="1" si="27"/>
        <v>0.45430298755733733</v>
      </c>
      <c r="W223">
        <f t="shared" ca="1" si="27"/>
        <v>0.64379699988494221</v>
      </c>
      <c r="X223">
        <f t="shared" ca="1" si="28"/>
        <v>-0.1147970654461585</v>
      </c>
      <c r="Y223">
        <f t="shared" ca="1" si="28"/>
        <v>0.36862668802128251</v>
      </c>
      <c r="Z223">
        <f t="shared" ca="1" si="29"/>
        <v>-0.1147970654461585</v>
      </c>
      <c r="AA223">
        <f t="shared" ca="1" si="30"/>
        <v>0.26184154361627221</v>
      </c>
      <c r="AB223">
        <f t="shared" ca="1" si="31"/>
        <v>0.45430298755733733</v>
      </c>
      <c r="AC223">
        <f t="shared" ca="1" si="31"/>
        <v>0.60327819553904871</v>
      </c>
    </row>
    <row r="224" spans="16:29" x14ac:dyDescent="0.25">
      <c r="P224">
        <v>208</v>
      </c>
      <c r="Q224">
        <v>0</v>
      </c>
      <c r="R224">
        <v>208</v>
      </c>
      <c r="S224" t="b">
        <v>0</v>
      </c>
      <c r="V224">
        <f t="shared" ca="1" si="27"/>
        <v>0.36909113610159749</v>
      </c>
      <c r="W224">
        <f t="shared" ca="1" si="27"/>
        <v>1.1098373547835383E-2</v>
      </c>
      <c r="X224">
        <f t="shared" ca="1" si="28"/>
        <v>-0.3342614570008815</v>
      </c>
      <c r="Y224">
        <f t="shared" ca="1" si="28"/>
        <v>-2.2869841698586137</v>
      </c>
      <c r="Z224">
        <f t="shared" ca="1" si="29"/>
        <v>-0.3342614570008815</v>
      </c>
      <c r="AA224">
        <f t="shared" ca="1" si="30"/>
        <v>-2.147717117650866</v>
      </c>
      <c r="AB224">
        <f t="shared" ca="1" si="31"/>
        <v>0.36909113610159749</v>
      </c>
      <c r="AC224">
        <f t="shared" ca="1" si="31"/>
        <v>1.5868117343060699E-2</v>
      </c>
    </row>
    <row r="225" spans="16:29" x14ac:dyDescent="0.25">
      <c r="P225">
        <v>209</v>
      </c>
      <c r="Q225">
        <v>0</v>
      </c>
      <c r="R225">
        <v>209</v>
      </c>
      <c r="S225" t="b">
        <v>0</v>
      </c>
      <c r="V225">
        <f t="shared" ca="1" si="27"/>
        <v>0.14226516385410759</v>
      </c>
      <c r="W225">
        <f t="shared" ca="1" si="27"/>
        <v>0.93651961086168123</v>
      </c>
      <c r="X225">
        <f t="shared" ca="1" si="28"/>
        <v>-1.0701977038163635</v>
      </c>
      <c r="Y225">
        <f t="shared" ca="1" si="28"/>
        <v>1.5261971289479432</v>
      </c>
      <c r="Z225">
        <f t="shared" ca="1" si="29"/>
        <v>-1.0701977038163635</v>
      </c>
      <c r="AA225">
        <f t="shared" ca="1" si="30"/>
        <v>0.78662663294361168</v>
      </c>
      <c r="AB225">
        <f t="shared" ca="1" si="31"/>
        <v>0.14226516385410751</v>
      </c>
      <c r="AC225">
        <f t="shared" ca="1" si="31"/>
        <v>0.78424976807071611</v>
      </c>
    </row>
    <row r="226" spans="16:29" x14ac:dyDescent="0.25">
      <c r="P226">
        <v>210</v>
      </c>
      <c r="Q226">
        <v>0</v>
      </c>
      <c r="R226">
        <v>210</v>
      </c>
      <c r="S226" t="b">
        <v>0</v>
      </c>
      <c r="V226">
        <f t="shared" ca="1" si="27"/>
        <v>0.10259102813817456</v>
      </c>
      <c r="W226">
        <f t="shared" ca="1" si="27"/>
        <v>0.73271608022916035</v>
      </c>
      <c r="X226">
        <f t="shared" ca="1" si="28"/>
        <v>-1.2669251463221878</v>
      </c>
      <c r="Y226">
        <f t="shared" ca="1" si="28"/>
        <v>0.62104830709421777</v>
      </c>
      <c r="Z226">
        <f t="shared" ca="1" si="29"/>
        <v>-1.2669251463221878</v>
      </c>
      <c r="AA226">
        <f t="shared" ca="1" si="30"/>
        <v>-9.5618962240181959E-2</v>
      </c>
      <c r="AB226">
        <f t="shared" ca="1" si="31"/>
        <v>0.10259102813817438</v>
      </c>
      <c r="AC226">
        <f t="shared" ca="1" si="31"/>
        <v>0.46191160225830435</v>
      </c>
    </row>
    <row r="227" spans="16:29" x14ac:dyDescent="0.25">
      <c r="P227">
        <v>211</v>
      </c>
      <c r="Q227">
        <v>0</v>
      </c>
      <c r="R227">
        <v>211</v>
      </c>
      <c r="S227" t="b">
        <v>0</v>
      </c>
      <c r="V227">
        <f t="shared" ca="1" si="27"/>
        <v>0.27075358461293986</v>
      </c>
      <c r="W227">
        <f t="shared" ca="1" si="27"/>
        <v>0.59523264366169037</v>
      </c>
      <c r="X227">
        <f t="shared" ca="1" si="28"/>
        <v>-0.61053544769900236</v>
      </c>
      <c r="Y227">
        <f t="shared" ca="1" si="28"/>
        <v>0.24102632603832122</v>
      </c>
      <c r="Z227">
        <f t="shared" ca="1" si="29"/>
        <v>-0.61053544769900236</v>
      </c>
      <c r="AA227">
        <f t="shared" ca="1" si="30"/>
        <v>-9.653280251948429E-2</v>
      </c>
      <c r="AB227">
        <f t="shared" ca="1" si="31"/>
        <v>0.27075358461293986</v>
      </c>
      <c r="AC227">
        <f t="shared" ca="1" si="31"/>
        <v>0.46154871146221149</v>
      </c>
    </row>
    <row r="228" spans="16:29" x14ac:dyDescent="0.25">
      <c r="P228">
        <v>212</v>
      </c>
      <c r="Q228">
        <v>0</v>
      </c>
      <c r="R228">
        <v>212</v>
      </c>
      <c r="S228" t="b">
        <v>0</v>
      </c>
      <c r="V228">
        <f t="shared" ca="1" si="27"/>
        <v>0.88717312942108884</v>
      </c>
      <c r="W228">
        <f t="shared" ca="1" si="27"/>
        <v>0.81570981154102162</v>
      </c>
      <c r="X228">
        <f t="shared" ca="1" si="28"/>
        <v>1.2116307945885261</v>
      </c>
      <c r="Y228">
        <f t="shared" ca="1" si="28"/>
        <v>0.89913571430799555</v>
      </c>
      <c r="Z228">
        <f t="shared" ca="1" si="29"/>
        <v>1.2116307945885261</v>
      </c>
      <c r="AA228">
        <f t="shared" ca="1" si="30"/>
        <v>1.3844897673348546</v>
      </c>
      <c r="AB228">
        <f t="shared" ca="1" si="31"/>
        <v>0.88717312942108895</v>
      </c>
      <c r="AC228">
        <f t="shared" ca="1" si="31"/>
        <v>0.91689573040731664</v>
      </c>
    </row>
    <row r="229" spans="16:29" x14ac:dyDescent="0.25">
      <c r="P229">
        <v>213</v>
      </c>
      <c r="Q229">
        <v>0.47648754453794184</v>
      </c>
      <c r="R229">
        <v>213</v>
      </c>
      <c r="S229" t="b">
        <v>0</v>
      </c>
      <c r="V229">
        <f t="shared" ca="1" si="27"/>
        <v>0.68764748674004728</v>
      </c>
      <c r="W229">
        <f t="shared" ca="1" si="27"/>
        <v>0.63295855423670488</v>
      </c>
      <c r="X229">
        <f t="shared" ca="1" si="28"/>
        <v>0.4891930541591768</v>
      </c>
      <c r="Y229">
        <f t="shared" ca="1" si="28"/>
        <v>0.33969942935426806</v>
      </c>
      <c r="Z229">
        <f t="shared" ca="1" si="29"/>
        <v>0.4891930541591768</v>
      </c>
      <c r="AA229">
        <f t="shared" ca="1" si="30"/>
        <v>0.53878486255146174</v>
      </c>
      <c r="AB229">
        <f t="shared" ca="1" si="31"/>
        <v>0.68764748674004728</v>
      </c>
      <c r="AC229">
        <f t="shared" ca="1" si="31"/>
        <v>0.7049823451219992</v>
      </c>
    </row>
    <row r="230" spans="16:29" x14ac:dyDescent="0.25">
      <c r="P230">
        <v>214</v>
      </c>
      <c r="Q230">
        <v>0</v>
      </c>
      <c r="R230">
        <v>214</v>
      </c>
      <c r="S230" t="b">
        <v>0</v>
      </c>
      <c r="V230">
        <f t="shared" ca="1" si="27"/>
        <v>0.48659411714275957</v>
      </c>
      <c r="W230">
        <f t="shared" ca="1" si="27"/>
        <v>0.98379010707059689</v>
      </c>
      <c r="X230">
        <f t="shared" ca="1" si="28"/>
        <v>-3.3609891705608567E-2</v>
      </c>
      <c r="Y230">
        <f t="shared" ca="1" si="28"/>
        <v>2.1391961501377619</v>
      </c>
      <c r="Z230">
        <f t="shared" ca="1" si="29"/>
        <v>-3.3609891705608567E-2</v>
      </c>
      <c r="AA230">
        <f t="shared" ca="1" si="30"/>
        <v>1.8357932638443675</v>
      </c>
      <c r="AB230">
        <f t="shared" ca="1" si="31"/>
        <v>0.48659411714275957</v>
      </c>
      <c r="AC230">
        <f t="shared" ca="1" si="31"/>
        <v>0.96680588094592645</v>
      </c>
    </row>
    <row r="231" spans="16:29" x14ac:dyDescent="0.25">
      <c r="P231">
        <v>215</v>
      </c>
      <c r="Q231">
        <v>0</v>
      </c>
      <c r="R231">
        <v>215</v>
      </c>
      <c r="S231" t="b">
        <v>0</v>
      </c>
      <c r="V231">
        <f t="shared" ca="1" si="27"/>
        <v>0.91369552975357649</v>
      </c>
      <c r="W231">
        <f t="shared" ca="1" si="27"/>
        <v>0.3999694229448465</v>
      </c>
      <c r="X231">
        <f t="shared" ca="1" si="28"/>
        <v>1.3638685505630548</v>
      </c>
      <c r="Y231">
        <f t="shared" ca="1" si="28"/>
        <v>-0.25342624886553655</v>
      </c>
      <c r="Z231">
        <f t="shared" ca="1" si="29"/>
        <v>1.3638685505630548</v>
      </c>
      <c r="AA231">
        <f t="shared" ca="1" si="30"/>
        <v>0.46246070577817544</v>
      </c>
      <c r="AB231">
        <f t="shared" ca="1" si="31"/>
        <v>0.91369552975357671</v>
      </c>
      <c r="AC231">
        <f t="shared" ca="1" si="31"/>
        <v>0.67812451264600448</v>
      </c>
    </row>
    <row r="232" spans="16:29" x14ac:dyDescent="0.25">
      <c r="P232">
        <v>216</v>
      </c>
      <c r="Q232">
        <v>0</v>
      </c>
      <c r="R232">
        <v>216</v>
      </c>
      <c r="S232" t="b">
        <v>0</v>
      </c>
      <c r="V232">
        <f t="shared" ca="1" si="27"/>
        <v>0.43143738279478705</v>
      </c>
      <c r="W232">
        <f t="shared" ca="1" si="27"/>
        <v>0.71313715793251808</v>
      </c>
      <c r="X232">
        <f t="shared" ca="1" si="28"/>
        <v>-0.1727158740970034</v>
      </c>
      <c r="Y232">
        <f t="shared" ca="1" si="28"/>
        <v>0.56257299654958703</v>
      </c>
      <c r="Z232">
        <f t="shared" ca="1" si="29"/>
        <v>-0.1727158740970034</v>
      </c>
      <c r="AA232">
        <f t="shared" ca="1" si="30"/>
        <v>0.40084456944657598</v>
      </c>
      <c r="AB232">
        <f t="shared" ca="1" si="31"/>
        <v>0.43143738279478705</v>
      </c>
      <c r="AC232">
        <f t="shared" ca="1" si="31"/>
        <v>0.65573271875062178</v>
      </c>
    </row>
    <row r="233" spans="16:29" x14ac:dyDescent="0.25">
      <c r="P233">
        <v>217</v>
      </c>
      <c r="Q233">
        <v>0</v>
      </c>
      <c r="R233">
        <v>217</v>
      </c>
      <c r="S233" t="b">
        <v>0</v>
      </c>
      <c r="V233">
        <f t="shared" ca="1" si="27"/>
        <v>0.61436972922046962</v>
      </c>
      <c r="W233">
        <f t="shared" ca="1" si="27"/>
        <v>0.11602942365403779</v>
      </c>
      <c r="X233">
        <f t="shared" ca="1" si="28"/>
        <v>0.29072644896566119</v>
      </c>
      <c r="Y233">
        <f t="shared" ca="1" si="28"/>
        <v>-1.1950721364236361</v>
      </c>
      <c r="Z233">
        <f t="shared" ca="1" si="29"/>
        <v>0.29072644896566119</v>
      </c>
      <c r="AA233">
        <f t="shared" ca="1" si="30"/>
        <v>-0.88959960501498048</v>
      </c>
      <c r="AB233">
        <f t="shared" ca="1" si="31"/>
        <v>0.61436972922046973</v>
      </c>
      <c r="AC233">
        <f t="shared" ca="1" si="31"/>
        <v>0.18684045919520703</v>
      </c>
    </row>
    <row r="234" spans="16:29" x14ac:dyDescent="0.25">
      <c r="P234">
        <v>218</v>
      </c>
      <c r="Q234">
        <v>0.43191825248470311</v>
      </c>
      <c r="R234">
        <v>218</v>
      </c>
      <c r="S234" t="b">
        <v>0</v>
      </c>
      <c r="V234">
        <f t="shared" ca="1" si="27"/>
        <v>0.55511217957319781</v>
      </c>
      <c r="W234">
        <f t="shared" ca="1" si="27"/>
        <v>0.87676464195307013</v>
      </c>
      <c r="X234">
        <f t="shared" ca="1" si="28"/>
        <v>0.13858810826285575</v>
      </c>
      <c r="Y234">
        <f t="shared" ca="1" si="28"/>
        <v>1.1589643517940651</v>
      </c>
      <c r="Z234">
        <f t="shared" ca="1" si="29"/>
        <v>0.13858810826285575</v>
      </c>
      <c r="AA234">
        <f t="shared" ca="1" si="30"/>
        <v>1.0729866248656534</v>
      </c>
      <c r="AB234">
        <f t="shared" ca="1" si="31"/>
        <v>0.55511217957319781</v>
      </c>
      <c r="AC234">
        <f t="shared" ca="1" si="31"/>
        <v>0.8583614413669578</v>
      </c>
    </row>
    <row r="235" spans="16:29" x14ac:dyDescent="0.25">
      <c r="P235">
        <v>219</v>
      </c>
      <c r="Q235">
        <v>-0.19248720473041842</v>
      </c>
      <c r="R235">
        <v>219</v>
      </c>
      <c r="S235" t="b">
        <v>0</v>
      </c>
      <c r="V235">
        <f t="shared" ca="1" si="27"/>
        <v>0.50012927173079491</v>
      </c>
      <c r="W235">
        <f t="shared" ca="1" si="27"/>
        <v>0.94323369830890413</v>
      </c>
      <c r="X235">
        <f t="shared" ca="1" si="28"/>
        <v>3.2403618119161405E-4</v>
      </c>
      <c r="Y235">
        <f t="shared" ca="1" si="28"/>
        <v>1.5825125773180038</v>
      </c>
      <c r="Z235">
        <f t="shared" ca="1" si="29"/>
        <v>3.2403618119161405E-4</v>
      </c>
      <c r="AA235">
        <f t="shared" ca="1" si="30"/>
        <v>1.3706581118563728</v>
      </c>
      <c r="AB235">
        <f t="shared" ca="1" si="31"/>
        <v>0.50012927173079491</v>
      </c>
      <c r="AC235">
        <f t="shared" ca="1" si="31"/>
        <v>0.9147592207768156</v>
      </c>
    </row>
    <row r="236" spans="16:29" x14ac:dyDescent="0.25">
      <c r="P236">
        <v>220</v>
      </c>
      <c r="Q236">
        <v>0</v>
      </c>
      <c r="R236">
        <v>220</v>
      </c>
      <c r="S236" t="b">
        <v>0</v>
      </c>
      <c r="V236">
        <f t="shared" ca="1" si="27"/>
        <v>0.66468334540652541</v>
      </c>
      <c r="W236">
        <f t="shared" ca="1" si="27"/>
        <v>0.35843997524917082</v>
      </c>
      <c r="X236">
        <f t="shared" ca="1" si="28"/>
        <v>0.42527898785912438</v>
      </c>
      <c r="Y236">
        <f t="shared" ca="1" si="28"/>
        <v>-0.36263180203844125</v>
      </c>
      <c r="Z236">
        <f t="shared" ca="1" si="29"/>
        <v>0.42527898785912438</v>
      </c>
      <c r="AA236">
        <f t="shared" ca="1" si="30"/>
        <v>-0.10140885885585751</v>
      </c>
      <c r="AB236">
        <f t="shared" ca="1" si="31"/>
        <v>0.66468334540652541</v>
      </c>
      <c r="AC236">
        <f t="shared" ca="1" si="31"/>
        <v>0.45961295218946452</v>
      </c>
    </row>
    <row r="237" spans="16:29" x14ac:dyDescent="0.25">
      <c r="P237">
        <v>221</v>
      </c>
      <c r="Q237">
        <v>0</v>
      </c>
      <c r="R237">
        <v>221</v>
      </c>
      <c r="S237" t="b">
        <v>0</v>
      </c>
      <c r="V237">
        <f t="shared" ca="1" si="27"/>
        <v>8.0765832719258634E-2</v>
      </c>
      <c r="W237">
        <f t="shared" ca="1" si="27"/>
        <v>0.79565204095904207</v>
      </c>
      <c r="X237">
        <f t="shared" ca="1" si="28"/>
        <v>-1.3999387347401582</v>
      </c>
      <c r="Y237">
        <f t="shared" ca="1" si="28"/>
        <v>0.82619070860325106</v>
      </c>
      <c r="Z237">
        <f t="shared" ca="1" si="29"/>
        <v>-1.3999387347401582</v>
      </c>
      <c r="AA237">
        <f t="shared" ca="1" si="30"/>
        <v>1.553277465100289E-2</v>
      </c>
      <c r="AB237">
        <f t="shared" ca="1" si="31"/>
        <v>8.0765832719258482E-2</v>
      </c>
      <c r="AC237">
        <f t="shared" ca="1" si="31"/>
        <v>0.50619643137340486</v>
      </c>
    </row>
    <row r="238" spans="16:29" x14ac:dyDescent="0.25">
      <c r="P238">
        <v>222</v>
      </c>
      <c r="Q238">
        <v>0</v>
      </c>
      <c r="R238">
        <v>222</v>
      </c>
      <c r="S238" t="b">
        <v>0</v>
      </c>
      <c r="V238">
        <f t="shared" ca="1" si="27"/>
        <v>0.29894807014927371</v>
      </c>
      <c r="W238">
        <f t="shared" ca="1" si="27"/>
        <v>0.52630962547857085</v>
      </c>
      <c r="X238">
        <f t="shared" ca="1" si="28"/>
        <v>-0.52742837919579477</v>
      </c>
      <c r="Y238">
        <f t="shared" ca="1" si="28"/>
        <v>6.5996327838632227E-2</v>
      </c>
      <c r="Z238">
        <f t="shared" ca="1" si="29"/>
        <v>-0.52742837919579477</v>
      </c>
      <c r="AA238">
        <f t="shared" ca="1" si="30"/>
        <v>-0.20655969313315573</v>
      </c>
      <c r="AB238">
        <f t="shared" ca="1" si="31"/>
        <v>0.29894807014927371</v>
      </c>
      <c r="AC238">
        <f t="shared" ca="1" si="31"/>
        <v>0.41817687076870447</v>
      </c>
    </row>
    <row r="239" spans="16:29" x14ac:dyDescent="0.25">
      <c r="P239">
        <v>223</v>
      </c>
      <c r="Q239">
        <v>0</v>
      </c>
      <c r="R239">
        <v>223</v>
      </c>
      <c r="S239" t="b">
        <v>0</v>
      </c>
      <c r="V239">
        <f t="shared" ca="1" si="27"/>
        <v>0.990301280578189</v>
      </c>
      <c r="W239">
        <f t="shared" ca="1" si="27"/>
        <v>0.33848505572531828</v>
      </c>
      <c r="X239">
        <f t="shared" ca="1" si="28"/>
        <v>2.3378035988496157</v>
      </c>
      <c r="Y239">
        <f t="shared" ca="1" si="28"/>
        <v>-0.4166012273647452</v>
      </c>
      <c r="Z239">
        <f t="shared" ca="1" si="29"/>
        <v>2.3378035988496157</v>
      </c>
      <c r="AA239">
        <f t="shared" ca="1" si="30"/>
        <v>0.80811455327916171</v>
      </c>
      <c r="AB239">
        <f t="shared" ca="1" si="31"/>
        <v>0.990301280578189</v>
      </c>
      <c r="AC239">
        <f t="shared" ca="1" si="31"/>
        <v>0.79048767975857404</v>
      </c>
    </row>
    <row r="240" spans="16:29" x14ac:dyDescent="0.25">
      <c r="P240">
        <v>224</v>
      </c>
      <c r="Q240">
        <v>0</v>
      </c>
      <c r="R240">
        <v>224</v>
      </c>
      <c r="S240" t="b">
        <v>0</v>
      </c>
      <c r="V240">
        <f t="shared" ca="1" si="27"/>
        <v>0.31911505288300923</v>
      </c>
      <c r="W240">
        <f t="shared" ca="1" si="27"/>
        <v>0.68065789503641527</v>
      </c>
      <c r="X240">
        <f t="shared" ca="1" si="28"/>
        <v>-0.47017484333189408</v>
      </c>
      <c r="Y240">
        <f t="shared" ca="1" si="28"/>
        <v>0.46953928695575353</v>
      </c>
      <c r="Z240">
        <f t="shared" ca="1" si="29"/>
        <v>-0.47017484333189408</v>
      </c>
      <c r="AA240">
        <f t="shared" ca="1" si="30"/>
        <v>0.1715455289125668</v>
      </c>
      <c r="AB240">
        <f t="shared" ca="1" si="31"/>
        <v>0.31911505288300912</v>
      </c>
      <c r="AC240">
        <f t="shared" ca="1" si="31"/>
        <v>0.56810258295857397</v>
      </c>
    </row>
    <row r="241" spans="16:29" x14ac:dyDescent="0.25">
      <c r="P241">
        <v>225</v>
      </c>
      <c r="Q241">
        <v>0</v>
      </c>
      <c r="R241">
        <v>225</v>
      </c>
      <c r="S241" t="b">
        <v>0</v>
      </c>
      <c r="V241">
        <f t="shared" ca="1" si="27"/>
        <v>0.59774712265303243</v>
      </c>
      <c r="W241">
        <f t="shared" ca="1" si="27"/>
        <v>0.92435326482912916</v>
      </c>
      <c r="X241">
        <f t="shared" ca="1" si="28"/>
        <v>0.24752007817967572</v>
      </c>
      <c r="Y241">
        <f t="shared" ca="1" si="28"/>
        <v>1.4349776367731757</v>
      </c>
      <c r="Z241">
        <f t="shared" ca="1" si="29"/>
        <v>0.24752007817967572</v>
      </c>
      <c r="AA241">
        <f t="shared" ca="1" si="30"/>
        <v>1.3664871263979668</v>
      </c>
      <c r="AB241">
        <f t="shared" ca="1" si="31"/>
        <v>0.59774712265303243</v>
      </c>
      <c r="AC241">
        <f t="shared" ca="1" si="31"/>
        <v>0.9141069405922615</v>
      </c>
    </row>
    <row r="242" spans="16:29" x14ac:dyDescent="0.25">
      <c r="P242">
        <v>226</v>
      </c>
      <c r="Q242">
        <v>0</v>
      </c>
      <c r="R242">
        <v>226</v>
      </c>
      <c r="S242" t="b">
        <v>0</v>
      </c>
      <c r="V242">
        <f t="shared" ca="1" si="27"/>
        <v>0.8724562131193927</v>
      </c>
      <c r="W242">
        <f t="shared" ca="1" si="27"/>
        <v>0.71059865218984897</v>
      </c>
      <c r="X242">
        <f t="shared" ca="1" si="28"/>
        <v>1.1380788140617548</v>
      </c>
      <c r="Y242">
        <f t="shared" ca="1" si="28"/>
        <v>0.55513445738769751</v>
      </c>
      <c r="Z242">
        <f t="shared" ca="1" si="29"/>
        <v>1.1380788140617548</v>
      </c>
      <c r="AA242">
        <f t="shared" ca="1" si="30"/>
        <v>1.0497999496447132</v>
      </c>
      <c r="AB242">
        <f t="shared" ca="1" si="31"/>
        <v>0.87245621311939281</v>
      </c>
      <c r="AC242">
        <f t="shared" ca="1" si="31"/>
        <v>0.85309495079019848</v>
      </c>
    </row>
    <row r="243" spans="16:29" x14ac:dyDescent="0.25">
      <c r="P243">
        <v>227</v>
      </c>
      <c r="Q243">
        <v>0.42907913192084962</v>
      </c>
      <c r="R243">
        <v>227</v>
      </c>
      <c r="S243" t="b">
        <v>0</v>
      </c>
      <c r="V243">
        <f t="shared" ca="1" si="27"/>
        <v>0.96252301084426051</v>
      </c>
      <c r="W243">
        <f t="shared" ca="1" si="27"/>
        <v>0.79079081398132911</v>
      </c>
      <c r="X243">
        <f t="shared" ca="1" si="28"/>
        <v>1.7807458554665521</v>
      </c>
      <c r="Y243">
        <f t="shared" ca="1" si="28"/>
        <v>0.80916825500477463</v>
      </c>
      <c r="Z243">
        <f t="shared" ca="1" si="29"/>
        <v>1.7807458554665521</v>
      </c>
      <c r="AA243">
        <f t="shared" ca="1" si="30"/>
        <v>1.5911331925033356</v>
      </c>
      <c r="AB243">
        <f t="shared" ca="1" si="31"/>
        <v>0.96252301084426051</v>
      </c>
      <c r="AC243">
        <f t="shared" ca="1" si="31"/>
        <v>0.9442101980268689</v>
      </c>
    </row>
    <row r="244" spans="16:29" x14ac:dyDescent="0.25">
      <c r="P244">
        <v>228</v>
      </c>
      <c r="Q244">
        <v>0</v>
      </c>
      <c r="R244">
        <v>228</v>
      </c>
      <c r="S244" t="b">
        <v>0</v>
      </c>
      <c r="V244">
        <f t="shared" ref="V244:W273" ca="1" si="32">RAND()</f>
        <v>0.92716087584263296</v>
      </c>
      <c r="W244">
        <f t="shared" ca="1" si="32"/>
        <v>0.72748467089583879</v>
      </c>
      <c r="X244">
        <f t="shared" ca="1" si="28"/>
        <v>1.4549675390154737</v>
      </c>
      <c r="Y244">
        <f t="shared" ca="1" si="28"/>
        <v>0.6052232669539227</v>
      </c>
      <c r="Z244">
        <f t="shared" ca="1" si="29"/>
        <v>1.4549675390154737</v>
      </c>
      <c r="AA244">
        <f t="shared" ca="1" si="30"/>
        <v>1.2516224936512448</v>
      </c>
      <c r="AB244">
        <f t="shared" ca="1" si="31"/>
        <v>0.92716087584263296</v>
      </c>
      <c r="AC244">
        <f t="shared" ca="1" si="31"/>
        <v>0.89464627287464094</v>
      </c>
    </row>
    <row r="245" spans="16:29" x14ac:dyDescent="0.25">
      <c r="P245">
        <v>229</v>
      </c>
      <c r="Q245">
        <v>-0.67627688259066576</v>
      </c>
      <c r="R245">
        <v>229</v>
      </c>
      <c r="S245" t="b">
        <v>0</v>
      </c>
      <c r="V245">
        <f t="shared" ca="1" si="32"/>
        <v>0.95293011915772452</v>
      </c>
      <c r="W245">
        <f t="shared" ca="1" si="32"/>
        <v>4.8266122733979344E-2</v>
      </c>
      <c r="X245">
        <f t="shared" ca="1" si="28"/>
        <v>1.673953381797967</v>
      </c>
      <c r="Y245">
        <f t="shared" ca="1" si="28"/>
        <v>-1.6619028983754136</v>
      </c>
      <c r="Z245">
        <f t="shared" ca="1" si="29"/>
        <v>1.673953381797967</v>
      </c>
      <c r="AA245">
        <f t="shared" ca="1" si="30"/>
        <v>-0.60227343771711284</v>
      </c>
      <c r="AB245">
        <f t="shared" ca="1" si="31"/>
        <v>0.95293011915772452</v>
      </c>
      <c r="AC245">
        <f t="shared" ca="1" si="31"/>
        <v>0.27349606946996685</v>
      </c>
    </row>
    <row r="246" spans="16:29" x14ac:dyDescent="0.25">
      <c r="P246">
        <v>230</v>
      </c>
      <c r="Q246">
        <v>0</v>
      </c>
      <c r="R246">
        <v>230</v>
      </c>
      <c r="S246" t="b">
        <v>0</v>
      </c>
      <c r="V246">
        <f t="shared" ca="1" si="32"/>
        <v>0.48853690306220587</v>
      </c>
      <c r="W246">
        <f t="shared" ca="1" si="32"/>
        <v>3.7901781380453858E-3</v>
      </c>
      <c r="X246">
        <f t="shared" ca="1" si="28"/>
        <v>-2.8737677930837695E-2</v>
      </c>
      <c r="Y246">
        <f t="shared" ca="1" si="28"/>
        <v>-2.6702111435186877</v>
      </c>
      <c r="Z246">
        <f t="shared" ca="1" si="29"/>
        <v>-2.8737677930837695E-2</v>
      </c>
      <c r="AA246">
        <f t="shared" ca="1" si="30"/>
        <v>-2.3268395227208978</v>
      </c>
      <c r="AB246">
        <f t="shared" ca="1" si="31"/>
        <v>0.48853690306220587</v>
      </c>
      <c r="AC246">
        <f t="shared" ca="1" si="31"/>
        <v>9.9869040006678768E-3</v>
      </c>
    </row>
    <row r="247" spans="16:29" x14ac:dyDescent="0.25">
      <c r="P247">
        <v>231</v>
      </c>
      <c r="Q247">
        <v>-0.67975960235450272</v>
      </c>
      <c r="R247">
        <v>231</v>
      </c>
      <c r="S247" t="b">
        <v>0</v>
      </c>
      <c r="V247">
        <f t="shared" ca="1" si="32"/>
        <v>0.6455277623850002</v>
      </c>
      <c r="W247">
        <f t="shared" ca="1" si="32"/>
        <v>0.83777710568156993</v>
      </c>
      <c r="X247">
        <f t="shared" ca="1" si="28"/>
        <v>0.37327406729431689</v>
      </c>
      <c r="Y247">
        <f t="shared" ca="1" si="28"/>
        <v>0.98536301750474797</v>
      </c>
      <c r="Z247">
        <f t="shared" ca="1" si="29"/>
        <v>0.37327406729431689</v>
      </c>
      <c r="AA247">
        <f t="shared" ca="1" si="30"/>
        <v>1.0399864387559608</v>
      </c>
      <c r="AB247">
        <f t="shared" ca="1" si="31"/>
        <v>0.6455277623850002</v>
      </c>
      <c r="AC247">
        <f t="shared" ca="1" si="31"/>
        <v>0.85082689941043266</v>
      </c>
    </row>
    <row r="248" spans="16:29" x14ac:dyDescent="0.25">
      <c r="P248">
        <v>232</v>
      </c>
      <c r="Q248">
        <v>0</v>
      </c>
      <c r="R248">
        <v>232</v>
      </c>
      <c r="S248" t="b">
        <v>0</v>
      </c>
      <c r="V248">
        <f t="shared" ca="1" si="32"/>
        <v>0.39407158987804869</v>
      </c>
      <c r="W248">
        <f t="shared" ca="1" si="32"/>
        <v>0.86107673422899123</v>
      </c>
      <c r="X248">
        <f t="shared" ca="1" si="28"/>
        <v>-0.26872257302321212</v>
      </c>
      <c r="Y248">
        <f t="shared" ca="1" si="28"/>
        <v>1.0851696321574824</v>
      </c>
      <c r="Z248">
        <f t="shared" ca="1" si="29"/>
        <v>-0.26872257302321212</v>
      </c>
      <c r="AA248">
        <f t="shared" ca="1" si="30"/>
        <v>0.80542318235218835</v>
      </c>
      <c r="AB248">
        <f t="shared" ca="1" si="31"/>
        <v>0.39407158987804869</v>
      </c>
      <c r="AC248">
        <f t="shared" ca="1" si="31"/>
        <v>0.78971224074395807</v>
      </c>
    </row>
    <row r="249" spans="16:29" x14ac:dyDescent="0.25">
      <c r="P249">
        <v>233</v>
      </c>
      <c r="Q249">
        <v>0.445341744942922</v>
      </c>
      <c r="R249">
        <v>233</v>
      </c>
      <c r="S249" t="b">
        <v>0</v>
      </c>
      <c r="V249">
        <f t="shared" ca="1" si="32"/>
        <v>0.9566677954642191</v>
      </c>
      <c r="W249">
        <f t="shared" ca="1" si="32"/>
        <v>0.85804796139348738</v>
      </c>
      <c r="X249">
        <f t="shared" ca="1" si="28"/>
        <v>1.7132616784582337</v>
      </c>
      <c r="Y249">
        <f t="shared" ca="1" si="28"/>
        <v>1.0715903330623269</v>
      </c>
      <c r="Z249">
        <f t="shared" ca="1" si="29"/>
        <v>1.7132616784582337</v>
      </c>
      <c r="AA249">
        <f t="shared" ca="1" si="30"/>
        <v>1.7846552901109196</v>
      </c>
      <c r="AB249">
        <f t="shared" ca="1" si="31"/>
        <v>0.9566677954642191</v>
      </c>
      <c r="AC249">
        <f t="shared" ca="1" si="31"/>
        <v>0.96284137639015421</v>
      </c>
    </row>
    <row r="250" spans="16:29" x14ac:dyDescent="0.25">
      <c r="P250">
        <v>234</v>
      </c>
      <c r="Q250">
        <v>0.43700766872446328</v>
      </c>
      <c r="R250">
        <v>234</v>
      </c>
      <c r="S250" t="b">
        <v>0</v>
      </c>
      <c r="V250">
        <f t="shared" ca="1" si="32"/>
        <v>0.14943535861149226</v>
      </c>
      <c r="W250">
        <f t="shared" ca="1" si="32"/>
        <v>0.79847007563574846</v>
      </c>
      <c r="X250">
        <f t="shared" ca="1" si="28"/>
        <v>-1.0388581394803214</v>
      </c>
      <c r="Y250">
        <f t="shared" ca="1" si="28"/>
        <v>0.83616897632008402</v>
      </c>
      <c r="Z250">
        <f t="shared" ca="1" si="29"/>
        <v>-1.0388581394803214</v>
      </c>
      <c r="AA250">
        <f t="shared" ca="1" si="30"/>
        <v>0.20471450560946081</v>
      </c>
      <c r="AB250">
        <f t="shared" ca="1" si="31"/>
        <v>0.14943535861149188</v>
      </c>
      <c r="AC250">
        <f t="shared" ca="1" si="31"/>
        <v>0.58110240670845559</v>
      </c>
    </row>
    <row r="251" spans="16:29" x14ac:dyDescent="0.25">
      <c r="P251">
        <v>235</v>
      </c>
      <c r="Q251">
        <v>0</v>
      </c>
      <c r="R251">
        <v>235</v>
      </c>
      <c r="S251" t="b">
        <v>0</v>
      </c>
      <c r="V251">
        <f t="shared" ca="1" si="32"/>
        <v>0.10910414088078879</v>
      </c>
      <c r="W251">
        <f t="shared" ca="1" si="32"/>
        <v>0.259329415606942</v>
      </c>
      <c r="X251">
        <f t="shared" ca="1" si="28"/>
        <v>-1.2313064197011014</v>
      </c>
      <c r="Y251">
        <f t="shared" ca="1" si="28"/>
        <v>-0.64541415748314257</v>
      </c>
      <c r="Z251">
        <f t="shared" ca="1" si="29"/>
        <v>-1.2313064197011014</v>
      </c>
      <c r="AA251">
        <f t="shared" ca="1" si="30"/>
        <v>-1.1745982661930825</v>
      </c>
      <c r="AB251">
        <f t="shared" ca="1" si="31"/>
        <v>0.10910414088078871</v>
      </c>
      <c r="AC251">
        <f t="shared" ca="1" si="31"/>
        <v>0.12007773864463751</v>
      </c>
    </row>
    <row r="252" spans="16:29" x14ac:dyDescent="0.25">
      <c r="P252">
        <v>236</v>
      </c>
      <c r="Q252">
        <v>0.4816608840240359</v>
      </c>
      <c r="R252">
        <v>236</v>
      </c>
      <c r="S252" t="b">
        <v>0</v>
      </c>
      <c r="V252">
        <f t="shared" ca="1" si="32"/>
        <v>0.98888233298544637</v>
      </c>
      <c r="W252">
        <f t="shared" ca="1" si="32"/>
        <v>0.34272297792243667</v>
      </c>
      <c r="X252">
        <f t="shared" ca="1" si="28"/>
        <v>2.2863236032389502</v>
      </c>
      <c r="Y252">
        <f t="shared" ca="1" si="28"/>
        <v>-0.4050429290084554</v>
      </c>
      <c r="Z252">
        <f t="shared" ca="1" si="29"/>
        <v>2.2863236032389502</v>
      </c>
      <c r="AA252">
        <f t="shared" ca="1" si="30"/>
        <v>0.79238433547489584</v>
      </c>
      <c r="AB252">
        <f t="shared" ca="1" si="31"/>
        <v>0.98888233298544637</v>
      </c>
      <c r="AC252">
        <f t="shared" ca="1" si="31"/>
        <v>0.78593169483665204</v>
      </c>
    </row>
    <row r="253" spans="16:29" x14ac:dyDescent="0.25">
      <c r="P253">
        <v>237</v>
      </c>
      <c r="Q253">
        <v>0</v>
      </c>
      <c r="R253">
        <v>237</v>
      </c>
      <c r="S253" t="b">
        <v>0</v>
      </c>
      <c r="V253">
        <f t="shared" ca="1" si="32"/>
        <v>0.21683419414277671</v>
      </c>
      <c r="W253">
        <f t="shared" ca="1" si="32"/>
        <v>0.55083215389339668</v>
      </c>
      <c r="X253">
        <f t="shared" ca="1" si="28"/>
        <v>-0.78292971240549303</v>
      </c>
      <c r="Y253">
        <f t="shared" ca="1" si="28"/>
        <v>0.12776406083533581</v>
      </c>
      <c r="Z253">
        <f t="shared" ca="1" si="29"/>
        <v>-0.78292971240549303</v>
      </c>
      <c r="AA253">
        <f t="shared" ca="1" si="30"/>
        <v>-0.28081793382868525</v>
      </c>
      <c r="AB253">
        <f t="shared" ca="1" si="31"/>
        <v>0.21683419414277663</v>
      </c>
      <c r="AC253">
        <f t="shared" ca="1" si="31"/>
        <v>0.3894250238426018</v>
      </c>
    </row>
    <row r="254" spans="16:29" x14ac:dyDescent="0.25">
      <c r="P254">
        <v>238</v>
      </c>
      <c r="Q254">
        <v>0</v>
      </c>
      <c r="R254">
        <v>238</v>
      </c>
      <c r="S254" t="b">
        <v>0</v>
      </c>
      <c r="V254">
        <f t="shared" ca="1" si="32"/>
        <v>0.87780528746478681</v>
      </c>
      <c r="W254">
        <f t="shared" ca="1" si="32"/>
        <v>0.27949249837738577</v>
      </c>
      <c r="X254">
        <f t="shared" ca="1" si="28"/>
        <v>1.164085349815787</v>
      </c>
      <c r="Y254">
        <f t="shared" ca="1" si="28"/>
        <v>-0.58434979517195129</v>
      </c>
      <c r="Z254">
        <f t="shared" ca="1" si="29"/>
        <v>1.164085349815787</v>
      </c>
      <c r="AA254">
        <f t="shared" ca="1" si="30"/>
        <v>7.5980907592750446E-2</v>
      </c>
      <c r="AB254">
        <f t="shared" ca="1" si="31"/>
        <v>0.87780528746478681</v>
      </c>
      <c r="AC254">
        <f t="shared" ca="1" si="31"/>
        <v>0.53028285609175441</v>
      </c>
    </row>
    <row r="255" spans="16:29" x14ac:dyDescent="0.25">
      <c r="P255">
        <v>239</v>
      </c>
      <c r="Q255">
        <v>0</v>
      </c>
      <c r="R255">
        <v>239</v>
      </c>
      <c r="S255" t="b">
        <v>0</v>
      </c>
      <c r="V255">
        <f t="shared" ca="1" si="32"/>
        <v>0.61057066182612385</v>
      </c>
      <c r="W255">
        <f t="shared" ca="1" si="32"/>
        <v>0.30668049439358558</v>
      </c>
      <c r="X255">
        <f t="shared" ca="1" si="28"/>
        <v>0.28080668449785379</v>
      </c>
      <c r="Y255">
        <f t="shared" ca="1" si="28"/>
        <v>-0.50528170768745517</v>
      </c>
      <c r="Z255">
        <f t="shared" ca="1" si="29"/>
        <v>0.28080668449785379</v>
      </c>
      <c r="AA255">
        <f t="shared" ca="1" si="30"/>
        <v>-0.29718345267599211</v>
      </c>
      <c r="AB255">
        <f t="shared" ca="1" si="31"/>
        <v>0.61057066182612385</v>
      </c>
      <c r="AC255">
        <f t="shared" ca="1" si="31"/>
        <v>0.3831632271777185</v>
      </c>
    </row>
    <row r="256" spans="16:29" x14ac:dyDescent="0.25">
      <c r="P256">
        <v>240</v>
      </c>
      <c r="Q256">
        <v>0</v>
      </c>
      <c r="R256">
        <v>240</v>
      </c>
      <c r="S256" t="b">
        <v>0</v>
      </c>
      <c r="V256">
        <f t="shared" ca="1" si="32"/>
        <v>0.28296343534360358</v>
      </c>
      <c r="W256">
        <f t="shared" ca="1" si="32"/>
        <v>0.31690279723843351</v>
      </c>
      <c r="X256">
        <f t="shared" ca="1" si="28"/>
        <v>-0.5740604867501683</v>
      </c>
      <c r="Y256">
        <f t="shared" ca="1" si="28"/>
        <v>-0.47637731301586322</v>
      </c>
      <c r="Z256">
        <f t="shared" ca="1" si="29"/>
        <v>-0.5740604867501683</v>
      </c>
      <c r="AA256">
        <f t="shared" ca="1" si="30"/>
        <v>-0.69958509823339299</v>
      </c>
      <c r="AB256">
        <f t="shared" ca="1" si="31"/>
        <v>0.28296343534360346</v>
      </c>
      <c r="AC256">
        <f t="shared" ca="1" si="31"/>
        <v>0.24209322574312764</v>
      </c>
    </row>
    <row r="257" spans="16:29" x14ac:dyDescent="0.25">
      <c r="P257">
        <v>241</v>
      </c>
      <c r="Q257">
        <v>0</v>
      </c>
      <c r="R257">
        <v>241</v>
      </c>
      <c r="S257" t="b">
        <v>0</v>
      </c>
      <c r="V257">
        <f t="shared" ca="1" si="32"/>
        <v>0.76552377509537473</v>
      </c>
      <c r="W257">
        <f t="shared" ca="1" si="32"/>
        <v>0.18100198402653378</v>
      </c>
      <c r="X257">
        <f t="shared" ca="1" si="28"/>
        <v>0.72418453797168669</v>
      </c>
      <c r="Y257">
        <f t="shared" ca="1" si="28"/>
        <v>-0.91155320024735098</v>
      </c>
      <c r="Z257">
        <f t="shared" ca="1" si="29"/>
        <v>0.72418453797168669</v>
      </c>
      <c r="AA257">
        <f t="shared" ca="1" si="30"/>
        <v>-0.42733595932936597</v>
      </c>
      <c r="AB257">
        <f t="shared" ca="1" si="31"/>
        <v>0.76552377509537473</v>
      </c>
      <c r="AC257">
        <f t="shared" ca="1" si="31"/>
        <v>0.33456732246721699</v>
      </c>
    </row>
    <row r="258" spans="16:29" x14ac:dyDescent="0.25">
      <c r="P258">
        <v>242</v>
      </c>
      <c r="Q258">
        <v>0</v>
      </c>
      <c r="R258">
        <v>242</v>
      </c>
      <c r="S258" t="b">
        <v>0</v>
      </c>
      <c r="V258">
        <f t="shared" ca="1" si="32"/>
        <v>0.17571085781550622</v>
      </c>
      <c r="W258">
        <f t="shared" ca="1" si="32"/>
        <v>0.2133665323784053</v>
      </c>
      <c r="X258">
        <f t="shared" ca="1" si="28"/>
        <v>-0.93183517028017226</v>
      </c>
      <c r="Y258">
        <f t="shared" ca="1" si="28"/>
        <v>-0.79479447610798815</v>
      </c>
      <c r="Z258">
        <f t="shared" ca="1" si="29"/>
        <v>-0.93183517028017226</v>
      </c>
      <c r="AA258">
        <f t="shared" ca="1" si="30"/>
        <v>-1.1542297922371478</v>
      </c>
      <c r="AB258">
        <f t="shared" ca="1" si="31"/>
        <v>0.17571085781550641</v>
      </c>
      <c r="AC258">
        <f t="shared" ca="1" si="31"/>
        <v>0.12420298571360297</v>
      </c>
    </row>
    <row r="259" spans="16:29" x14ac:dyDescent="0.25">
      <c r="P259">
        <v>243</v>
      </c>
      <c r="Q259">
        <v>0</v>
      </c>
      <c r="R259">
        <v>243</v>
      </c>
      <c r="S259" t="b">
        <v>0</v>
      </c>
      <c r="V259">
        <f t="shared" ca="1" si="32"/>
        <v>0.75872747000770391</v>
      </c>
      <c r="W259">
        <f t="shared" ca="1" si="32"/>
        <v>8.9354737594990574E-2</v>
      </c>
      <c r="X259">
        <f t="shared" ca="1" si="28"/>
        <v>0.70221505212850865</v>
      </c>
      <c r="Y259">
        <f t="shared" ca="1" si="28"/>
        <v>-1.3447391864706646</v>
      </c>
      <c r="Z259">
        <f t="shared" ca="1" si="29"/>
        <v>0.70221505212850865</v>
      </c>
      <c r="AA259">
        <f t="shared" ca="1" si="30"/>
        <v>-0.81347077088376041</v>
      </c>
      <c r="AB259">
        <f t="shared" ca="1" si="31"/>
        <v>0.75872747000770402</v>
      </c>
      <c r="AC259">
        <f t="shared" ca="1" si="31"/>
        <v>0.2079740989520476</v>
      </c>
    </row>
    <row r="260" spans="16:29" x14ac:dyDescent="0.25">
      <c r="P260">
        <v>244</v>
      </c>
      <c r="Q260">
        <v>0.4709412875941012</v>
      </c>
      <c r="R260">
        <v>244</v>
      </c>
      <c r="S260" t="b">
        <v>0</v>
      </c>
      <c r="V260">
        <f t="shared" ca="1" si="32"/>
        <v>0.72945053741674004</v>
      </c>
      <c r="W260">
        <f t="shared" ca="1" si="32"/>
        <v>0.72482561813464652</v>
      </c>
      <c r="X260">
        <f t="shared" ca="1" si="28"/>
        <v>0.61115204835854564</v>
      </c>
      <c r="Y260">
        <f t="shared" ca="1" si="28"/>
        <v>0.59723759285055011</v>
      </c>
      <c r="Z260">
        <f t="shared" ca="1" si="29"/>
        <v>0.61115204835854564</v>
      </c>
      <c r="AA260">
        <f t="shared" ca="1" si="30"/>
        <v>0.82279895168291661</v>
      </c>
      <c r="AB260">
        <f t="shared" ca="1" si="31"/>
        <v>0.72945053741674015</v>
      </c>
      <c r="AC260">
        <f t="shared" ca="1" si="31"/>
        <v>0.79468883353467323</v>
      </c>
    </row>
    <row r="261" spans="16:29" x14ac:dyDescent="0.25">
      <c r="P261">
        <v>245</v>
      </c>
      <c r="Q261">
        <v>0</v>
      </c>
      <c r="R261">
        <v>245</v>
      </c>
      <c r="S261" t="b">
        <v>0</v>
      </c>
      <c r="V261">
        <f t="shared" ca="1" si="32"/>
        <v>0.12301198750251641</v>
      </c>
      <c r="W261">
        <f t="shared" ca="1" si="32"/>
        <v>1.2890158171854016E-2</v>
      </c>
      <c r="X261">
        <f t="shared" ca="1" si="28"/>
        <v>-1.1600609908304904</v>
      </c>
      <c r="Y261">
        <f t="shared" ca="1" si="28"/>
        <v>-2.2295051001729145</v>
      </c>
      <c r="Z261">
        <f t="shared" ca="1" si="29"/>
        <v>-1.1600609908304904</v>
      </c>
      <c r="AA261">
        <f t="shared" ca="1" si="30"/>
        <v>-2.5108385500319588</v>
      </c>
      <c r="AB261">
        <f t="shared" ca="1" si="31"/>
        <v>0.12301198750251638</v>
      </c>
      <c r="AC261">
        <f t="shared" ca="1" si="31"/>
        <v>6.0222384206473226E-3</v>
      </c>
    </row>
    <row r="262" spans="16:29" x14ac:dyDescent="0.25">
      <c r="P262">
        <v>246</v>
      </c>
      <c r="Q262">
        <v>-0.67669145967392652</v>
      </c>
      <c r="R262">
        <v>246</v>
      </c>
      <c r="S262" t="b">
        <v>0</v>
      </c>
      <c r="V262">
        <f t="shared" ca="1" si="32"/>
        <v>3.5030943406454074E-2</v>
      </c>
      <c r="W262">
        <f t="shared" ca="1" si="32"/>
        <v>0.83531882062592722</v>
      </c>
      <c r="X262">
        <f t="shared" ca="1" si="28"/>
        <v>-1.8115103602677867</v>
      </c>
      <c r="Y262">
        <f t="shared" ca="1" si="28"/>
        <v>0.97539904188450821</v>
      </c>
      <c r="Z262">
        <f t="shared" ca="1" si="29"/>
        <v>-1.8115103602677867</v>
      </c>
      <c r="AA262">
        <f t="shared" ca="1" si="30"/>
        <v>-6.1034831034907588E-2</v>
      </c>
      <c r="AB262">
        <f t="shared" ca="1" si="31"/>
        <v>3.5030943406454074E-2</v>
      </c>
      <c r="AC262">
        <f t="shared" ca="1" si="31"/>
        <v>0.47566573479949187</v>
      </c>
    </row>
    <row r="263" spans="16:29" x14ac:dyDescent="0.25">
      <c r="P263">
        <v>247</v>
      </c>
      <c r="Q263">
        <v>0</v>
      </c>
      <c r="R263">
        <v>247</v>
      </c>
      <c r="S263" t="b">
        <v>1</v>
      </c>
      <c r="V263">
        <f t="shared" ca="1" si="32"/>
        <v>0.41194554647211234</v>
      </c>
      <c r="W263">
        <f t="shared" ca="1" si="32"/>
        <v>0.85209501565366441</v>
      </c>
      <c r="X263">
        <f t="shared" ca="1" si="28"/>
        <v>-0.22254314168040851</v>
      </c>
      <c r="Y263">
        <f t="shared" ca="1" si="28"/>
        <v>1.0454609736116414</v>
      </c>
      <c r="Z263">
        <f t="shared" ca="1" si="29"/>
        <v>-0.22254314168040851</v>
      </c>
      <c r="AA263">
        <f t="shared" ca="1" si="30"/>
        <v>0.79412419097268983</v>
      </c>
      <c r="AB263">
        <f t="shared" ca="1" si="31"/>
        <v>0.41194554647211234</v>
      </c>
      <c r="AC263">
        <f t="shared" ca="1" si="31"/>
        <v>0.78643843207337893</v>
      </c>
    </row>
    <row r="264" spans="16:29" x14ac:dyDescent="0.25">
      <c r="P264">
        <v>248</v>
      </c>
      <c r="Q264">
        <v>0</v>
      </c>
      <c r="R264">
        <v>248</v>
      </c>
      <c r="S264" t="b">
        <v>0</v>
      </c>
      <c r="V264">
        <f t="shared" ca="1" si="32"/>
        <v>0.38283991829593633</v>
      </c>
      <c r="W264">
        <f t="shared" ca="1" si="32"/>
        <v>0.22351380708654056</v>
      </c>
      <c r="X264">
        <f t="shared" ca="1" si="28"/>
        <v>-0.29803056363015484</v>
      </c>
      <c r="Y264">
        <f t="shared" ca="1" si="28"/>
        <v>-0.76037976651439543</v>
      </c>
      <c r="Z264">
        <f t="shared" ca="1" si="29"/>
        <v>-0.29803056363015484</v>
      </c>
      <c r="AA264">
        <f t="shared" ca="1" si="30"/>
        <v>-0.80752347614022379</v>
      </c>
      <c r="AB264">
        <f t="shared" ca="1" si="31"/>
        <v>0.38283991829593633</v>
      </c>
      <c r="AC264">
        <f t="shared" ca="1" si="31"/>
        <v>0.20968247735591264</v>
      </c>
    </row>
    <row r="265" spans="16:29" x14ac:dyDescent="0.25">
      <c r="P265">
        <v>249</v>
      </c>
      <c r="Q265">
        <v>0</v>
      </c>
      <c r="R265">
        <v>249</v>
      </c>
      <c r="S265" t="b">
        <v>0</v>
      </c>
      <c r="V265">
        <f t="shared" ca="1" si="32"/>
        <v>0.82134043660157841</v>
      </c>
      <c r="W265">
        <f t="shared" ca="1" si="32"/>
        <v>0.54332761584191036</v>
      </c>
      <c r="X265">
        <f t="shared" ca="1" si="28"/>
        <v>0.92048546189400648</v>
      </c>
      <c r="Y265">
        <f t="shared" ca="1" si="28"/>
        <v>0.10882062029181026</v>
      </c>
      <c r="Z265">
        <f t="shared" ca="1" si="29"/>
        <v>0.92048546189400648</v>
      </c>
      <c r="AA265">
        <f t="shared" ca="1" si="30"/>
        <v>0.55448415257529127</v>
      </c>
      <c r="AB265">
        <f t="shared" ca="1" si="31"/>
        <v>0.82134043660157852</v>
      </c>
      <c r="AC265">
        <f t="shared" ca="1" si="31"/>
        <v>0.71037622585503823</v>
      </c>
    </row>
    <row r="266" spans="16:29" x14ac:dyDescent="0.25">
      <c r="P266">
        <v>250</v>
      </c>
      <c r="Q266">
        <v>0</v>
      </c>
      <c r="R266">
        <v>250</v>
      </c>
      <c r="S266" t="b">
        <v>0</v>
      </c>
      <c r="V266">
        <f t="shared" ca="1" si="32"/>
        <v>0.13873157806880598</v>
      </c>
      <c r="W266">
        <f t="shared" ca="1" si="32"/>
        <v>0.84196451997525024</v>
      </c>
      <c r="X266">
        <f t="shared" ca="1" si="28"/>
        <v>-1.086035794756905</v>
      </c>
      <c r="Y266">
        <f t="shared" ca="1" si="28"/>
        <v>1.0025646477621852</v>
      </c>
      <c r="Z266">
        <f t="shared" ca="1" si="29"/>
        <v>-1.086035794756905</v>
      </c>
      <c r="AA266">
        <f t="shared" ca="1" si="30"/>
        <v>0.32522855651979743</v>
      </c>
      <c r="AB266">
        <f t="shared" ca="1" si="31"/>
        <v>0.13873157806880604</v>
      </c>
      <c r="AC266">
        <f t="shared" ca="1" si="31"/>
        <v>0.62749595126013169</v>
      </c>
    </row>
    <row r="267" spans="16:29" x14ac:dyDescent="0.25">
      <c r="P267">
        <v>251</v>
      </c>
      <c r="Q267">
        <v>0</v>
      </c>
      <c r="R267">
        <v>251</v>
      </c>
      <c r="S267" t="b">
        <v>0</v>
      </c>
      <c r="V267">
        <f t="shared" ca="1" si="32"/>
        <v>0.2090260361533508</v>
      </c>
      <c r="W267">
        <f t="shared" ca="1" si="32"/>
        <v>0.82167650309858131</v>
      </c>
      <c r="X267">
        <f t="shared" ca="1" si="28"/>
        <v>-0.80980532384810533</v>
      </c>
      <c r="Y267">
        <f t="shared" ca="1" si="28"/>
        <v>0.92177299986197547</v>
      </c>
      <c r="Z267">
        <f t="shared" ca="1" si="29"/>
        <v>-0.80980532384810533</v>
      </c>
      <c r="AA267">
        <f t="shared" ca="1" si="30"/>
        <v>0.39337617247900791</v>
      </c>
      <c r="AB267">
        <f t="shared" ca="1" si="31"/>
        <v>0.20902603615335075</v>
      </c>
      <c r="AC267">
        <f t="shared" ca="1" si="31"/>
        <v>0.65297916715989945</v>
      </c>
    </row>
    <row r="268" spans="16:29" x14ac:dyDescent="0.25">
      <c r="P268">
        <v>252</v>
      </c>
      <c r="Q268">
        <v>0</v>
      </c>
      <c r="R268">
        <v>252</v>
      </c>
      <c r="S268" t="b">
        <v>0</v>
      </c>
      <c r="V268">
        <f t="shared" ca="1" si="32"/>
        <v>0.58114548135809763</v>
      </c>
      <c r="W268">
        <f t="shared" ca="1" si="32"/>
        <v>0.84693573701760139</v>
      </c>
      <c r="X268">
        <f t="shared" ca="1" si="28"/>
        <v>0.20482476530856589</v>
      </c>
      <c r="Y268">
        <f t="shared" ca="1" si="28"/>
        <v>1.0233793354802794</v>
      </c>
      <c r="Z268">
        <f t="shared" ca="1" si="29"/>
        <v>0.20482476530856589</v>
      </c>
      <c r="AA268">
        <f t="shared" ca="1" si="30"/>
        <v>0.98868488488824235</v>
      </c>
      <c r="AB268">
        <f t="shared" ca="1" si="31"/>
        <v>0.58114548135809763</v>
      </c>
      <c r="AC268">
        <f t="shared" ca="1" si="31"/>
        <v>0.83859132982087981</v>
      </c>
    </row>
    <row r="269" spans="16:29" x14ac:dyDescent="0.25">
      <c r="P269">
        <v>253</v>
      </c>
      <c r="Q269">
        <v>0</v>
      </c>
      <c r="R269">
        <v>253</v>
      </c>
      <c r="S269" t="b">
        <v>0</v>
      </c>
      <c r="V269">
        <f t="shared" ca="1" si="32"/>
        <v>0.93925295656884977</v>
      </c>
      <c r="W269">
        <f t="shared" ca="1" si="32"/>
        <v>0.7509568458662107</v>
      </c>
      <c r="X269">
        <f t="shared" ca="1" si="28"/>
        <v>1.5485327341479698</v>
      </c>
      <c r="Y269">
        <f t="shared" ca="1" si="28"/>
        <v>0.67750388138689588</v>
      </c>
      <c r="Z269">
        <f t="shared" ca="1" si="29"/>
        <v>1.5485327341479698</v>
      </c>
      <c r="AA269">
        <f t="shared" ca="1" si="30"/>
        <v>1.3610019395175956</v>
      </c>
      <c r="AB269">
        <f t="shared" ca="1" si="31"/>
        <v>0.93925295656884977</v>
      </c>
      <c r="AC269">
        <f t="shared" ca="1" si="31"/>
        <v>0.91324346173497728</v>
      </c>
    </row>
    <row r="270" spans="16:29" x14ac:dyDescent="0.25">
      <c r="P270">
        <v>254</v>
      </c>
      <c r="Q270">
        <v>0.93331334061231175</v>
      </c>
      <c r="R270">
        <v>254</v>
      </c>
      <c r="S270" t="b">
        <v>0</v>
      </c>
      <c r="V270">
        <f t="shared" ca="1" si="32"/>
        <v>0.7497686520013328</v>
      </c>
      <c r="W270">
        <f t="shared" ca="1" si="32"/>
        <v>0.56609566887389196</v>
      </c>
      <c r="X270">
        <f t="shared" ca="1" si="28"/>
        <v>0.67376190787953993</v>
      </c>
      <c r="Y270">
        <f t="shared" ca="1" si="28"/>
        <v>0.16644258636201381</v>
      </c>
      <c r="Z270">
        <f t="shared" ca="1" si="29"/>
        <v>0.67376190787953993</v>
      </c>
      <c r="AA270">
        <f t="shared" ca="1" si="30"/>
        <v>0.48102446200085924</v>
      </c>
      <c r="AB270">
        <f t="shared" ca="1" si="31"/>
        <v>0.7497686520013328</v>
      </c>
      <c r="AC270">
        <f t="shared" ca="1" si="31"/>
        <v>0.68475044344684688</v>
      </c>
    </row>
    <row r="271" spans="16:29" x14ac:dyDescent="0.25">
      <c r="P271">
        <v>255</v>
      </c>
      <c r="Q271">
        <v>-0.26107766312603348</v>
      </c>
      <c r="R271">
        <v>255</v>
      </c>
      <c r="S271" t="b">
        <v>0</v>
      </c>
      <c r="V271">
        <f t="shared" ca="1" si="32"/>
        <v>0.24967167627738762</v>
      </c>
      <c r="W271">
        <f t="shared" ca="1" si="32"/>
        <v>0.7592008262987221</v>
      </c>
      <c r="X271">
        <f t="shared" ca="1" si="28"/>
        <v>-0.67552330100828262</v>
      </c>
      <c r="Y271">
        <f t="shared" ca="1" si="28"/>
        <v>0.70373415251935201</v>
      </c>
      <c r="Z271">
        <f t="shared" ca="1" si="29"/>
        <v>-0.67552330100828262</v>
      </c>
      <c r="AA271">
        <f t="shared" ca="1" si="30"/>
        <v>0.27169000308833025</v>
      </c>
      <c r="AB271">
        <f t="shared" ca="1" si="31"/>
        <v>0.24967167627738762</v>
      </c>
      <c r="AC271">
        <f t="shared" ca="1" si="31"/>
        <v>0.60706980568054081</v>
      </c>
    </row>
    <row r="272" spans="16:29" x14ac:dyDescent="0.25">
      <c r="P272">
        <v>256</v>
      </c>
      <c r="Q272">
        <v>0</v>
      </c>
      <c r="R272">
        <v>256</v>
      </c>
      <c r="S272" t="b">
        <v>0</v>
      </c>
      <c r="V272">
        <f t="shared" ca="1" si="32"/>
        <v>0.28053977414339037</v>
      </c>
      <c r="W272">
        <f t="shared" ca="1" si="32"/>
        <v>0.48521701515334259</v>
      </c>
      <c r="X272">
        <f t="shared" ca="1" si="28"/>
        <v>-0.58123875954928927</v>
      </c>
      <c r="Y272">
        <f t="shared" ca="1" si="28"/>
        <v>-3.706393205554831E-2</v>
      </c>
      <c r="Z272">
        <f t="shared" ca="1" si="29"/>
        <v>-0.58123875954928927</v>
      </c>
      <c r="AA272">
        <f t="shared" ca="1" si="30"/>
        <v>-0.32271768649888988</v>
      </c>
      <c r="AB272">
        <f t="shared" ca="1" si="31"/>
        <v>0.28053977414339026</v>
      </c>
      <c r="AC272">
        <f t="shared" ca="1" si="31"/>
        <v>0.37345452818264191</v>
      </c>
    </row>
    <row r="273" spans="16:29" x14ac:dyDescent="0.25">
      <c r="P273">
        <v>257</v>
      </c>
      <c r="Q273">
        <v>0</v>
      </c>
      <c r="R273">
        <v>257</v>
      </c>
      <c r="S273" t="b">
        <v>0</v>
      </c>
      <c r="V273">
        <f t="shared" ca="1" si="32"/>
        <v>0.95467688664442552</v>
      </c>
      <c r="W273">
        <f t="shared" ca="1" si="32"/>
        <v>0.72950728418280386</v>
      </c>
      <c r="X273">
        <f t="shared" ca="1" si="28"/>
        <v>1.6919986726329608</v>
      </c>
      <c r="Y273">
        <f t="shared" ca="1" si="28"/>
        <v>0.61132350716009243</v>
      </c>
      <c r="Z273">
        <f t="shared" ca="1" si="29"/>
        <v>1.6919986726329608</v>
      </c>
      <c r="AA273">
        <f t="shared" ca="1" si="30"/>
        <v>1.3754210234477187</v>
      </c>
      <c r="AB273">
        <f t="shared" ca="1" si="31"/>
        <v>0.95467688664442552</v>
      </c>
      <c r="AC273">
        <f t="shared" ca="1" si="31"/>
        <v>0.91549952255798106</v>
      </c>
    </row>
    <row r="274" spans="16:29" x14ac:dyDescent="0.25">
      <c r="P274">
        <v>258</v>
      </c>
      <c r="Q274">
        <v>0</v>
      </c>
      <c r="R274">
        <v>258</v>
      </c>
      <c r="S274" t="b">
        <v>0</v>
      </c>
    </row>
    <row r="275" spans="16:29" x14ac:dyDescent="0.25">
      <c r="P275">
        <v>259</v>
      </c>
      <c r="Q275">
        <v>0</v>
      </c>
      <c r="R275">
        <v>259</v>
      </c>
      <c r="S275" t="b">
        <v>0</v>
      </c>
    </row>
    <row r="276" spans="16:29" x14ac:dyDescent="0.25">
      <c r="P276">
        <v>260</v>
      </c>
      <c r="Q276">
        <v>0</v>
      </c>
      <c r="R276">
        <v>260</v>
      </c>
      <c r="S276" t="b">
        <v>0</v>
      </c>
    </row>
    <row r="277" spans="16:29" x14ac:dyDescent="0.25">
      <c r="P277">
        <v>261</v>
      </c>
      <c r="Q277">
        <v>0</v>
      </c>
      <c r="R277">
        <v>261</v>
      </c>
      <c r="S277" t="b">
        <v>0</v>
      </c>
    </row>
    <row r="278" spans="16:29" x14ac:dyDescent="0.25">
      <c r="P278">
        <v>262</v>
      </c>
      <c r="Q278">
        <v>0</v>
      </c>
      <c r="R278">
        <v>262</v>
      </c>
      <c r="S278" t="b">
        <v>0</v>
      </c>
    </row>
    <row r="279" spans="16:29" x14ac:dyDescent="0.25">
      <c r="P279">
        <v>263</v>
      </c>
      <c r="Q279">
        <v>0</v>
      </c>
      <c r="R279">
        <v>263</v>
      </c>
      <c r="S279" t="b">
        <v>0</v>
      </c>
    </row>
    <row r="280" spans="16:29" x14ac:dyDescent="0.25">
      <c r="P280">
        <v>264</v>
      </c>
      <c r="Q280">
        <v>0.47626447089866675</v>
      </c>
      <c r="R280">
        <v>264</v>
      </c>
      <c r="S280" t="b">
        <v>0</v>
      </c>
    </row>
    <row r="281" spans="16:29" x14ac:dyDescent="0.25">
      <c r="P281">
        <v>265</v>
      </c>
      <c r="Q281">
        <v>0</v>
      </c>
      <c r="R281">
        <v>265</v>
      </c>
      <c r="S281" t="b">
        <v>0</v>
      </c>
    </row>
    <row r="282" spans="16:29" x14ac:dyDescent="0.25">
      <c r="P282">
        <v>266</v>
      </c>
      <c r="Q282">
        <v>-0.68301905356118564</v>
      </c>
      <c r="R282">
        <v>266</v>
      </c>
      <c r="S282" t="b">
        <v>0</v>
      </c>
    </row>
    <row r="283" spans="16:29" x14ac:dyDescent="0.25">
      <c r="P283">
        <v>267</v>
      </c>
      <c r="Q283">
        <v>0</v>
      </c>
      <c r="R283">
        <v>267</v>
      </c>
      <c r="S283" t="b">
        <v>0</v>
      </c>
    </row>
    <row r="284" spans="16:29" x14ac:dyDescent="0.25">
      <c r="P284">
        <v>268</v>
      </c>
      <c r="Q284">
        <v>0.48992997321856785</v>
      </c>
      <c r="R284">
        <v>268</v>
      </c>
      <c r="S284" t="b">
        <v>0</v>
      </c>
    </row>
    <row r="285" spans="16:29" x14ac:dyDescent="0.25">
      <c r="P285">
        <v>269</v>
      </c>
      <c r="Q285">
        <v>0.9280340727087979</v>
      </c>
      <c r="R285">
        <v>269</v>
      </c>
      <c r="S285" t="b">
        <v>0</v>
      </c>
    </row>
    <row r="286" spans="16:29" x14ac:dyDescent="0.25">
      <c r="P286">
        <v>270</v>
      </c>
      <c r="Q286">
        <v>0</v>
      </c>
      <c r="R286">
        <v>270</v>
      </c>
      <c r="S286" t="b">
        <v>0</v>
      </c>
    </row>
    <row r="287" spans="16:29" x14ac:dyDescent="0.25">
      <c r="P287">
        <v>271</v>
      </c>
      <c r="Q287">
        <v>0</v>
      </c>
      <c r="R287">
        <v>271</v>
      </c>
      <c r="S287" t="b">
        <v>0</v>
      </c>
    </row>
    <row r="288" spans="16:29" x14ac:dyDescent="0.25">
      <c r="P288">
        <v>272</v>
      </c>
      <c r="Q288">
        <v>0</v>
      </c>
      <c r="R288">
        <v>272</v>
      </c>
      <c r="S288" t="b">
        <v>0</v>
      </c>
    </row>
    <row r="289" spans="16:19" x14ac:dyDescent="0.25">
      <c r="P289">
        <v>273</v>
      </c>
      <c r="Q289">
        <v>0</v>
      </c>
      <c r="R289">
        <v>273</v>
      </c>
      <c r="S289" t="b">
        <v>0</v>
      </c>
    </row>
    <row r="290" spans="16:19" x14ac:dyDescent="0.25">
      <c r="P290">
        <v>274</v>
      </c>
      <c r="Q290">
        <v>0.46750069036897918</v>
      </c>
      <c r="R290">
        <v>274</v>
      </c>
      <c r="S290" t="b">
        <v>0</v>
      </c>
    </row>
    <row r="291" spans="16:19" x14ac:dyDescent="0.25">
      <c r="P291">
        <v>275</v>
      </c>
      <c r="Q291">
        <v>0</v>
      </c>
      <c r="R291">
        <v>275</v>
      </c>
      <c r="S291" t="b">
        <v>0</v>
      </c>
    </row>
    <row r="292" spans="16:19" x14ac:dyDescent="0.25">
      <c r="P292">
        <v>276</v>
      </c>
      <c r="Q292">
        <v>0</v>
      </c>
      <c r="R292">
        <v>276</v>
      </c>
      <c r="S292" t="b">
        <v>0</v>
      </c>
    </row>
    <row r="293" spans="16:19" x14ac:dyDescent="0.25">
      <c r="P293">
        <v>277</v>
      </c>
      <c r="Q293">
        <v>0</v>
      </c>
      <c r="R293">
        <v>277</v>
      </c>
      <c r="S293" t="b">
        <v>0</v>
      </c>
    </row>
    <row r="294" spans="16:19" x14ac:dyDescent="0.25">
      <c r="P294">
        <v>278</v>
      </c>
      <c r="Q294">
        <v>0</v>
      </c>
      <c r="R294">
        <v>278</v>
      </c>
      <c r="S294" t="b">
        <v>0</v>
      </c>
    </row>
    <row r="295" spans="16:19" x14ac:dyDescent="0.25">
      <c r="P295">
        <v>279</v>
      </c>
      <c r="Q295">
        <v>0</v>
      </c>
      <c r="R295">
        <v>279</v>
      </c>
      <c r="S295" t="b">
        <v>0</v>
      </c>
    </row>
    <row r="296" spans="16:19" x14ac:dyDescent="0.25">
      <c r="P296">
        <v>280</v>
      </c>
      <c r="Q296">
        <v>0</v>
      </c>
      <c r="R296">
        <v>280</v>
      </c>
      <c r="S296" t="b">
        <v>0</v>
      </c>
    </row>
    <row r="297" spans="16:19" x14ac:dyDescent="0.25">
      <c r="P297">
        <v>281</v>
      </c>
      <c r="Q297">
        <v>0</v>
      </c>
      <c r="R297">
        <v>281</v>
      </c>
      <c r="S297" t="b">
        <v>0</v>
      </c>
    </row>
    <row r="298" spans="16:19" x14ac:dyDescent="0.25">
      <c r="P298">
        <v>282</v>
      </c>
      <c r="Q298">
        <v>-0.66862671418952635</v>
      </c>
      <c r="R298">
        <v>282</v>
      </c>
      <c r="S298" t="b">
        <v>0</v>
      </c>
    </row>
    <row r="299" spans="16:19" x14ac:dyDescent="0.25">
      <c r="P299">
        <v>283</v>
      </c>
      <c r="Q299">
        <v>0</v>
      </c>
      <c r="R299">
        <v>283</v>
      </c>
      <c r="S299" t="b">
        <v>0</v>
      </c>
    </row>
    <row r="300" spans="16:19" x14ac:dyDescent="0.25">
      <c r="P300">
        <v>284</v>
      </c>
      <c r="Q300">
        <v>0.48230447731738452</v>
      </c>
      <c r="R300">
        <v>284</v>
      </c>
      <c r="S300" t="b">
        <v>0</v>
      </c>
    </row>
    <row r="301" spans="16:19" x14ac:dyDescent="0.25">
      <c r="P301">
        <v>285</v>
      </c>
      <c r="Q301">
        <v>0</v>
      </c>
      <c r="R301">
        <v>285</v>
      </c>
      <c r="S301" t="b">
        <v>0</v>
      </c>
    </row>
    <row r="302" spans="16:19" x14ac:dyDescent="0.25">
      <c r="P302">
        <v>286</v>
      </c>
      <c r="Q302">
        <v>0</v>
      </c>
      <c r="R302">
        <v>286</v>
      </c>
      <c r="S302" t="b">
        <v>0</v>
      </c>
    </row>
    <row r="303" spans="16:19" x14ac:dyDescent="0.25">
      <c r="P303">
        <v>287</v>
      </c>
      <c r="Q303">
        <v>0.48948265389523749</v>
      </c>
      <c r="R303">
        <v>287</v>
      </c>
      <c r="S303" t="b">
        <v>0</v>
      </c>
    </row>
    <row r="304" spans="16:19" x14ac:dyDescent="0.25">
      <c r="P304">
        <v>288</v>
      </c>
      <c r="Q304">
        <v>0</v>
      </c>
      <c r="R304">
        <v>288</v>
      </c>
      <c r="S304" t="b">
        <v>0</v>
      </c>
    </row>
    <row r="305" spans="16:19" x14ac:dyDescent="0.25">
      <c r="P305">
        <v>289</v>
      </c>
      <c r="Q305">
        <v>0</v>
      </c>
      <c r="R305">
        <v>289</v>
      </c>
      <c r="S305" t="b">
        <v>0</v>
      </c>
    </row>
    <row r="306" spans="16:19" x14ac:dyDescent="0.25">
      <c r="P306">
        <v>290</v>
      </c>
      <c r="Q306">
        <v>0</v>
      </c>
      <c r="R306">
        <v>290</v>
      </c>
      <c r="S306" t="b">
        <v>0</v>
      </c>
    </row>
    <row r="307" spans="16:19" x14ac:dyDescent="0.25">
      <c r="P307">
        <v>291</v>
      </c>
      <c r="Q307">
        <v>0</v>
      </c>
      <c r="R307">
        <v>291</v>
      </c>
      <c r="S307" t="b">
        <v>0</v>
      </c>
    </row>
    <row r="308" spans="16:19" x14ac:dyDescent="0.25">
      <c r="P308">
        <v>292</v>
      </c>
      <c r="Q308">
        <v>0</v>
      </c>
      <c r="R308">
        <v>292</v>
      </c>
      <c r="S308" t="b">
        <v>0</v>
      </c>
    </row>
    <row r="309" spans="16:19" x14ac:dyDescent="0.25">
      <c r="P309">
        <v>293</v>
      </c>
      <c r="Q309">
        <v>0</v>
      </c>
      <c r="R309">
        <v>293</v>
      </c>
      <c r="S309" t="b">
        <v>0</v>
      </c>
    </row>
    <row r="310" spans="16:19" x14ac:dyDescent="0.25">
      <c r="P310">
        <v>294</v>
      </c>
      <c r="Q310">
        <v>0</v>
      </c>
      <c r="R310">
        <v>294</v>
      </c>
      <c r="S310" t="b">
        <v>0</v>
      </c>
    </row>
    <row r="311" spans="16:19" x14ac:dyDescent="0.25">
      <c r="P311">
        <v>295</v>
      </c>
      <c r="Q311">
        <v>0</v>
      </c>
      <c r="R311">
        <v>295</v>
      </c>
      <c r="S311" t="b">
        <v>0</v>
      </c>
    </row>
    <row r="312" spans="16:19" x14ac:dyDescent="0.25">
      <c r="P312">
        <v>296</v>
      </c>
      <c r="Q312">
        <v>0</v>
      </c>
      <c r="R312">
        <v>296</v>
      </c>
      <c r="S312" t="b">
        <v>0</v>
      </c>
    </row>
    <row r="313" spans="16:19" x14ac:dyDescent="0.25">
      <c r="P313">
        <v>297</v>
      </c>
      <c r="Q313">
        <v>0</v>
      </c>
      <c r="R313">
        <v>297</v>
      </c>
      <c r="S313" t="b">
        <v>0</v>
      </c>
    </row>
    <row r="314" spans="16:19" x14ac:dyDescent="0.25">
      <c r="P314">
        <v>298</v>
      </c>
      <c r="Q314">
        <v>0</v>
      </c>
      <c r="R314">
        <v>298</v>
      </c>
      <c r="S314" t="b">
        <v>0</v>
      </c>
    </row>
    <row r="315" spans="16:19" x14ac:dyDescent="0.25">
      <c r="P315">
        <v>299</v>
      </c>
      <c r="Q315">
        <v>0.47829086017024863</v>
      </c>
      <c r="R315">
        <v>299</v>
      </c>
      <c r="S315" t="b">
        <v>0</v>
      </c>
    </row>
    <row r="316" spans="16:19" x14ac:dyDescent="0.25">
      <c r="P316">
        <v>300</v>
      </c>
      <c r="Q316">
        <v>-0.67839022067074328</v>
      </c>
      <c r="R316">
        <v>300</v>
      </c>
      <c r="S316" t="b">
        <v>0</v>
      </c>
    </row>
    <row r="317" spans="16:19" x14ac:dyDescent="0.25">
      <c r="P317">
        <v>301</v>
      </c>
      <c r="Q317">
        <v>0</v>
      </c>
      <c r="R317">
        <v>301</v>
      </c>
      <c r="S317" t="b">
        <v>0</v>
      </c>
    </row>
    <row r="318" spans="16:19" x14ac:dyDescent="0.25">
      <c r="P318">
        <v>302</v>
      </c>
      <c r="Q318">
        <v>-0.68342903306849423</v>
      </c>
      <c r="R318">
        <v>302</v>
      </c>
      <c r="S318" t="b">
        <v>0</v>
      </c>
    </row>
    <row r="319" spans="16:19" x14ac:dyDescent="0.25">
      <c r="P319">
        <v>303</v>
      </c>
      <c r="Q319">
        <v>0.46890863074702521</v>
      </c>
      <c r="R319">
        <v>303</v>
      </c>
      <c r="S319" t="b">
        <v>0</v>
      </c>
    </row>
    <row r="320" spans="16:19" x14ac:dyDescent="0.25">
      <c r="P320">
        <v>304</v>
      </c>
      <c r="Q320">
        <v>-0.69990361380475496</v>
      </c>
      <c r="R320">
        <v>304</v>
      </c>
      <c r="S320" t="b">
        <v>0</v>
      </c>
    </row>
    <row r="321" spans="16:19" x14ac:dyDescent="0.25">
      <c r="P321">
        <v>305</v>
      </c>
      <c r="Q321">
        <v>0</v>
      </c>
      <c r="R321">
        <v>305</v>
      </c>
      <c r="S321" t="b">
        <v>0</v>
      </c>
    </row>
    <row r="322" spans="16:19" x14ac:dyDescent="0.25">
      <c r="P322">
        <v>306</v>
      </c>
      <c r="Q322">
        <v>0</v>
      </c>
      <c r="R322">
        <v>306</v>
      </c>
      <c r="S322" t="b">
        <v>0</v>
      </c>
    </row>
    <row r="323" spans="16:19" x14ac:dyDescent="0.25">
      <c r="P323">
        <v>307</v>
      </c>
      <c r="Q323">
        <v>0</v>
      </c>
      <c r="R323">
        <v>307</v>
      </c>
      <c r="S323" t="b">
        <v>0</v>
      </c>
    </row>
    <row r="324" spans="16:19" x14ac:dyDescent="0.25">
      <c r="P324">
        <v>308</v>
      </c>
      <c r="Q324">
        <v>0</v>
      </c>
      <c r="R324">
        <v>308</v>
      </c>
      <c r="S324" t="b">
        <v>0</v>
      </c>
    </row>
    <row r="325" spans="16:19" x14ac:dyDescent="0.25">
      <c r="P325">
        <v>309</v>
      </c>
      <c r="Q325">
        <v>0</v>
      </c>
      <c r="R325">
        <v>309</v>
      </c>
      <c r="S325" t="b">
        <v>0</v>
      </c>
    </row>
    <row r="326" spans="16:19" x14ac:dyDescent="0.25">
      <c r="P326">
        <v>310</v>
      </c>
      <c r="Q326">
        <v>0</v>
      </c>
      <c r="R326">
        <v>310</v>
      </c>
      <c r="S326" t="b">
        <v>0</v>
      </c>
    </row>
    <row r="327" spans="16:19" x14ac:dyDescent="0.25">
      <c r="P327">
        <v>311</v>
      </c>
      <c r="Q327">
        <v>0</v>
      </c>
      <c r="R327">
        <v>311</v>
      </c>
      <c r="S327" t="b">
        <v>0</v>
      </c>
    </row>
    <row r="328" spans="16:19" x14ac:dyDescent="0.25">
      <c r="P328">
        <v>312</v>
      </c>
      <c r="Q328">
        <v>0</v>
      </c>
      <c r="R328">
        <v>312</v>
      </c>
      <c r="S328" t="b">
        <v>1</v>
      </c>
    </row>
    <row r="329" spans="16:19" x14ac:dyDescent="0.25">
      <c r="P329">
        <v>313</v>
      </c>
      <c r="Q329">
        <v>0</v>
      </c>
      <c r="R329">
        <v>313</v>
      </c>
      <c r="S329" t="b">
        <v>0</v>
      </c>
    </row>
    <row r="330" spans="16:19" x14ac:dyDescent="0.25">
      <c r="P330">
        <v>314</v>
      </c>
      <c r="Q330">
        <v>0</v>
      </c>
      <c r="R330">
        <v>314</v>
      </c>
      <c r="S330" t="b">
        <v>1</v>
      </c>
    </row>
    <row r="331" spans="16:19" x14ac:dyDescent="0.25">
      <c r="P331">
        <v>315</v>
      </c>
      <c r="Q331">
        <v>0.47687362973023051</v>
      </c>
      <c r="R331">
        <v>315</v>
      </c>
      <c r="S331" t="b">
        <v>0</v>
      </c>
    </row>
    <row r="332" spans="16:19" x14ac:dyDescent="0.25">
      <c r="P332">
        <v>316</v>
      </c>
      <c r="Q332">
        <v>0.46708389894970415</v>
      </c>
      <c r="R332">
        <v>316</v>
      </c>
      <c r="S332" t="b">
        <v>0</v>
      </c>
    </row>
    <row r="333" spans="16:19" x14ac:dyDescent="0.25">
      <c r="P333">
        <v>317</v>
      </c>
      <c r="Q333">
        <v>0</v>
      </c>
      <c r="R333">
        <v>317</v>
      </c>
      <c r="S333" t="b">
        <v>0</v>
      </c>
    </row>
    <row r="334" spans="16:19" x14ac:dyDescent="0.25">
      <c r="P334">
        <v>318</v>
      </c>
      <c r="Q334">
        <v>0</v>
      </c>
      <c r="R334">
        <v>318</v>
      </c>
      <c r="S334" t="b">
        <v>0</v>
      </c>
    </row>
    <row r="335" spans="16:19" x14ac:dyDescent="0.25">
      <c r="P335">
        <v>319</v>
      </c>
      <c r="Q335">
        <v>0</v>
      </c>
      <c r="R335">
        <v>319</v>
      </c>
      <c r="S335" t="b">
        <v>1</v>
      </c>
    </row>
    <row r="336" spans="16:19" x14ac:dyDescent="0.25">
      <c r="P336">
        <v>320</v>
      </c>
      <c r="Q336">
        <v>0</v>
      </c>
      <c r="R336">
        <v>320</v>
      </c>
      <c r="S336" t="b">
        <v>1</v>
      </c>
    </row>
    <row r="337" spans="16:19" x14ac:dyDescent="0.25">
      <c r="P337">
        <v>321</v>
      </c>
      <c r="Q337">
        <v>0.43962228028757433</v>
      </c>
      <c r="R337">
        <v>321</v>
      </c>
      <c r="S337" t="b">
        <v>0</v>
      </c>
    </row>
    <row r="338" spans="16:19" x14ac:dyDescent="0.25">
      <c r="P338">
        <v>322</v>
      </c>
      <c r="Q338">
        <v>0</v>
      </c>
      <c r="R338">
        <v>322</v>
      </c>
      <c r="S338" t="b">
        <v>0</v>
      </c>
    </row>
    <row r="339" spans="16:19" x14ac:dyDescent="0.25">
      <c r="P339">
        <v>323</v>
      </c>
      <c r="Q339">
        <v>0</v>
      </c>
      <c r="R339">
        <v>323</v>
      </c>
      <c r="S339" t="b">
        <v>0</v>
      </c>
    </row>
    <row r="340" spans="16:19" x14ac:dyDescent="0.25">
      <c r="P340">
        <v>324</v>
      </c>
      <c r="Q340">
        <v>0.42890007119785789</v>
      </c>
      <c r="R340">
        <v>324</v>
      </c>
      <c r="S340" t="b">
        <v>0</v>
      </c>
    </row>
    <row r="341" spans="16:19" x14ac:dyDescent="0.25">
      <c r="P341">
        <v>325</v>
      </c>
      <c r="Q341">
        <v>0</v>
      </c>
      <c r="R341">
        <v>325</v>
      </c>
      <c r="S341" t="b">
        <v>0</v>
      </c>
    </row>
    <row r="342" spans="16:19" x14ac:dyDescent="0.25">
      <c r="P342">
        <v>326</v>
      </c>
      <c r="Q342">
        <v>0</v>
      </c>
      <c r="R342">
        <v>326</v>
      </c>
      <c r="S342" t="b">
        <v>0</v>
      </c>
    </row>
    <row r="343" spans="16:19" x14ac:dyDescent="0.25">
      <c r="P343">
        <v>327</v>
      </c>
      <c r="Q343">
        <v>0</v>
      </c>
      <c r="R343">
        <v>327</v>
      </c>
      <c r="S343" t="b">
        <v>0</v>
      </c>
    </row>
    <row r="344" spans="16:19" x14ac:dyDescent="0.25">
      <c r="P344">
        <v>328</v>
      </c>
      <c r="Q344">
        <v>0</v>
      </c>
      <c r="R344">
        <v>328</v>
      </c>
      <c r="S344" t="b">
        <v>0</v>
      </c>
    </row>
    <row r="345" spans="16:19" x14ac:dyDescent="0.25">
      <c r="P345">
        <v>329</v>
      </c>
      <c r="Q345">
        <v>0</v>
      </c>
      <c r="R345">
        <v>329</v>
      </c>
      <c r="S345" t="b">
        <v>0</v>
      </c>
    </row>
    <row r="346" spans="16:19" x14ac:dyDescent="0.25">
      <c r="P346">
        <v>330</v>
      </c>
      <c r="Q346">
        <v>0</v>
      </c>
      <c r="R346">
        <v>330</v>
      </c>
      <c r="S346" t="b">
        <v>0</v>
      </c>
    </row>
    <row r="347" spans="16:19" x14ac:dyDescent="0.25">
      <c r="P347">
        <v>331</v>
      </c>
      <c r="Q347">
        <v>0</v>
      </c>
      <c r="R347">
        <v>331</v>
      </c>
      <c r="S347" t="b">
        <v>0</v>
      </c>
    </row>
    <row r="348" spans="16:19" x14ac:dyDescent="0.25">
      <c r="P348">
        <v>332</v>
      </c>
      <c r="Q348">
        <v>0</v>
      </c>
      <c r="R348">
        <v>332</v>
      </c>
      <c r="S348" t="b">
        <v>0</v>
      </c>
    </row>
    <row r="349" spans="16:19" x14ac:dyDescent="0.25">
      <c r="P349">
        <v>333</v>
      </c>
      <c r="Q349">
        <v>0.48102071233166499</v>
      </c>
      <c r="R349">
        <v>333</v>
      </c>
      <c r="S349" t="b">
        <v>0</v>
      </c>
    </row>
    <row r="350" spans="16:19" x14ac:dyDescent="0.25">
      <c r="P350">
        <v>334</v>
      </c>
      <c r="Q350">
        <v>0</v>
      </c>
      <c r="R350">
        <v>334</v>
      </c>
      <c r="S350" t="b">
        <v>0</v>
      </c>
    </row>
    <row r="351" spans="16:19" x14ac:dyDescent="0.25">
      <c r="P351">
        <v>335</v>
      </c>
      <c r="Q351">
        <v>0</v>
      </c>
      <c r="R351">
        <v>335</v>
      </c>
      <c r="S351" t="b">
        <v>0</v>
      </c>
    </row>
    <row r="352" spans="16:19" x14ac:dyDescent="0.25">
      <c r="P352">
        <v>336</v>
      </c>
      <c r="Q352">
        <v>0</v>
      </c>
      <c r="R352">
        <v>336</v>
      </c>
      <c r="S352" t="b">
        <v>0</v>
      </c>
    </row>
    <row r="353" spans="16:19" x14ac:dyDescent="0.25">
      <c r="P353">
        <v>337</v>
      </c>
      <c r="Q353">
        <v>0</v>
      </c>
      <c r="R353">
        <v>337</v>
      </c>
      <c r="S353" t="b">
        <v>0</v>
      </c>
    </row>
    <row r="354" spans="16:19" x14ac:dyDescent="0.25">
      <c r="P354">
        <v>338</v>
      </c>
      <c r="Q354">
        <v>0</v>
      </c>
      <c r="R354">
        <v>338</v>
      </c>
      <c r="S354" t="b">
        <v>0</v>
      </c>
    </row>
    <row r="355" spans="16:19" x14ac:dyDescent="0.25">
      <c r="P355">
        <v>339</v>
      </c>
      <c r="Q355">
        <v>0</v>
      </c>
      <c r="R355">
        <v>339</v>
      </c>
      <c r="S355" t="b">
        <v>0</v>
      </c>
    </row>
    <row r="356" spans="16:19" x14ac:dyDescent="0.25">
      <c r="P356">
        <v>340</v>
      </c>
      <c r="Q356">
        <v>0</v>
      </c>
      <c r="R356">
        <v>340</v>
      </c>
      <c r="S356" t="b">
        <v>0</v>
      </c>
    </row>
    <row r="357" spans="16:19" x14ac:dyDescent="0.25">
      <c r="P357">
        <v>341</v>
      </c>
      <c r="Q357">
        <v>0</v>
      </c>
      <c r="R357">
        <v>341</v>
      </c>
      <c r="S357" t="b">
        <v>0</v>
      </c>
    </row>
    <row r="358" spans="16:19" x14ac:dyDescent="0.25">
      <c r="P358">
        <v>342</v>
      </c>
      <c r="Q358">
        <v>0</v>
      </c>
      <c r="R358">
        <v>342</v>
      </c>
      <c r="S358" t="b">
        <v>0</v>
      </c>
    </row>
    <row r="359" spans="16:19" x14ac:dyDescent="0.25">
      <c r="P359">
        <v>343</v>
      </c>
      <c r="Q359">
        <v>0</v>
      </c>
      <c r="R359">
        <v>343</v>
      </c>
      <c r="S359" t="b">
        <v>0</v>
      </c>
    </row>
    <row r="360" spans="16:19" x14ac:dyDescent="0.25">
      <c r="P360">
        <v>344</v>
      </c>
      <c r="Q360">
        <v>0</v>
      </c>
      <c r="R360">
        <v>344</v>
      </c>
      <c r="S360" t="b">
        <v>0</v>
      </c>
    </row>
    <row r="361" spans="16:19" x14ac:dyDescent="0.25">
      <c r="P361">
        <v>345</v>
      </c>
      <c r="Q361">
        <v>0</v>
      </c>
      <c r="R361">
        <v>345</v>
      </c>
      <c r="S361" t="b">
        <v>0</v>
      </c>
    </row>
    <row r="362" spans="16:19" x14ac:dyDescent="0.25">
      <c r="P362">
        <v>346</v>
      </c>
      <c r="Q362">
        <v>0</v>
      </c>
      <c r="R362">
        <v>346</v>
      </c>
      <c r="S362" t="b">
        <v>0</v>
      </c>
    </row>
    <row r="363" spans="16:19" x14ac:dyDescent="0.25">
      <c r="P363">
        <v>347</v>
      </c>
      <c r="Q363">
        <v>0</v>
      </c>
      <c r="R363">
        <v>347</v>
      </c>
      <c r="S363" t="b">
        <v>0</v>
      </c>
    </row>
    <row r="364" spans="16:19" x14ac:dyDescent="0.25">
      <c r="P364">
        <v>348</v>
      </c>
      <c r="Q364">
        <v>0</v>
      </c>
      <c r="R364">
        <v>348</v>
      </c>
      <c r="S364" t="b">
        <v>0</v>
      </c>
    </row>
    <row r="365" spans="16:19" x14ac:dyDescent="0.25">
      <c r="P365">
        <v>349</v>
      </c>
      <c r="Q365">
        <v>0</v>
      </c>
      <c r="R365">
        <v>349</v>
      </c>
      <c r="S365" t="b">
        <v>0</v>
      </c>
    </row>
    <row r="366" spans="16:19" x14ac:dyDescent="0.25">
      <c r="P366">
        <v>350</v>
      </c>
      <c r="Q366">
        <v>0</v>
      </c>
      <c r="R366">
        <v>350</v>
      </c>
      <c r="S366" t="b">
        <v>0</v>
      </c>
    </row>
    <row r="367" spans="16:19" x14ac:dyDescent="0.25">
      <c r="P367">
        <v>351</v>
      </c>
      <c r="Q367">
        <v>0</v>
      </c>
      <c r="R367">
        <v>351</v>
      </c>
      <c r="S367" t="b">
        <v>0</v>
      </c>
    </row>
    <row r="368" spans="16:19" x14ac:dyDescent="0.25">
      <c r="P368">
        <v>352</v>
      </c>
      <c r="Q368">
        <v>0</v>
      </c>
      <c r="R368">
        <v>352</v>
      </c>
      <c r="S368" t="b">
        <v>0</v>
      </c>
    </row>
    <row r="369" spans="16:19" x14ac:dyDescent="0.25">
      <c r="P369">
        <v>353</v>
      </c>
      <c r="Q369">
        <v>0.44491088108529447</v>
      </c>
      <c r="R369">
        <v>353</v>
      </c>
      <c r="S369" t="b">
        <v>0</v>
      </c>
    </row>
    <row r="370" spans="16:19" x14ac:dyDescent="0.25">
      <c r="P370">
        <v>354</v>
      </c>
      <c r="Q370">
        <v>0.46978065440921418</v>
      </c>
      <c r="R370">
        <v>354</v>
      </c>
      <c r="S370" t="b">
        <v>0</v>
      </c>
    </row>
    <row r="371" spans="16:19" x14ac:dyDescent="0.25">
      <c r="P371">
        <v>355</v>
      </c>
      <c r="Q371">
        <v>0</v>
      </c>
      <c r="R371">
        <v>355</v>
      </c>
      <c r="S371" t="b">
        <v>0</v>
      </c>
    </row>
    <row r="372" spans="16:19" x14ac:dyDescent="0.25">
      <c r="P372">
        <v>356</v>
      </c>
      <c r="Q372">
        <v>0</v>
      </c>
      <c r="R372">
        <v>356</v>
      </c>
      <c r="S372" t="b">
        <v>0</v>
      </c>
    </row>
    <row r="373" spans="16:19" x14ac:dyDescent="0.25">
      <c r="P373">
        <v>357</v>
      </c>
      <c r="Q373">
        <v>0</v>
      </c>
      <c r="R373">
        <v>357</v>
      </c>
      <c r="S373" t="b">
        <v>0</v>
      </c>
    </row>
    <row r="374" spans="16:19" x14ac:dyDescent="0.25">
      <c r="P374">
        <v>358</v>
      </c>
      <c r="Q374">
        <v>0</v>
      </c>
      <c r="R374">
        <v>358</v>
      </c>
      <c r="S374" t="b">
        <v>0</v>
      </c>
    </row>
    <row r="375" spans="16:19" x14ac:dyDescent="0.25">
      <c r="P375">
        <v>359</v>
      </c>
      <c r="Q375">
        <v>0</v>
      </c>
      <c r="R375">
        <v>359</v>
      </c>
      <c r="S375" t="b">
        <v>0</v>
      </c>
    </row>
    <row r="376" spans="16:19" x14ac:dyDescent="0.25">
      <c r="P376">
        <v>360</v>
      </c>
      <c r="Q376">
        <v>-0.67778366136482848</v>
      </c>
      <c r="R376">
        <v>360</v>
      </c>
      <c r="S376" t="b">
        <v>0</v>
      </c>
    </row>
    <row r="377" spans="16:19" x14ac:dyDescent="0.25">
      <c r="P377">
        <v>361</v>
      </c>
      <c r="Q377">
        <v>0</v>
      </c>
      <c r="R377">
        <v>361</v>
      </c>
      <c r="S377" t="b">
        <v>0</v>
      </c>
    </row>
    <row r="378" spans="16:19" x14ac:dyDescent="0.25">
      <c r="P378">
        <v>362</v>
      </c>
      <c r="Q378">
        <v>0</v>
      </c>
      <c r="R378">
        <v>362</v>
      </c>
      <c r="S378" t="b">
        <v>0</v>
      </c>
    </row>
    <row r="379" spans="16:19" x14ac:dyDescent="0.25">
      <c r="P379">
        <v>363</v>
      </c>
      <c r="Q379">
        <v>0</v>
      </c>
      <c r="R379">
        <v>363</v>
      </c>
      <c r="S379" t="b">
        <v>0</v>
      </c>
    </row>
    <row r="380" spans="16:19" x14ac:dyDescent="0.25">
      <c r="P380">
        <v>364</v>
      </c>
      <c r="Q380">
        <v>0</v>
      </c>
      <c r="R380">
        <v>364</v>
      </c>
      <c r="S380" t="b">
        <v>0</v>
      </c>
    </row>
    <row r="381" spans="16:19" x14ac:dyDescent="0.25">
      <c r="P381">
        <v>365</v>
      </c>
      <c r="Q381">
        <v>0</v>
      </c>
      <c r="R381">
        <v>365</v>
      </c>
      <c r="S381" t="b">
        <v>0</v>
      </c>
    </row>
    <row r="382" spans="16:19" x14ac:dyDescent="0.25">
      <c r="P382">
        <v>366</v>
      </c>
      <c r="Q382">
        <v>0</v>
      </c>
      <c r="R382">
        <v>366</v>
      </c>
      <c r="S382" t="b">
        <v>0</v>
      </c>
    </row>
    <row r="383" spans="16:19" x14ac:dyDescent="0.25">
      <c r="P383">
        <v>367</v>
      </c>
      <c r="Q383">
        <v>0</v>
      </c>
      <c r="R383">
        <v>367</v>
      </c>
      <c r="S383" t="b">
        <v>0</v>
      </c>
    </row>
    <row r="384" spans="16:19" x14ac:dyDescent="0.25">
      <c r="P384">
        <v>368</v>
      </c>
      <c r="Q384">
        <v>-0.67260340347989245</v>
      </c>
      <c r="R384">
        <v>368</v>
      </c>
      <c r="S384" t="b">
        <v>0</v>
      </c>
    </row>
    <row r="385" spans="16:19" x14ac:dyDescent="0.25">
      <c r="P385">
        <v>369</v>
      </c>
      <c r="Q385">
        <v>0</v>
      </c>
      <c r="R385">
        <v>369</v>
      </c>
      <c r="S385" t="b">
        <v>0</v>
      </c>
    </row>
    <row r="386" spans="16:19" x14ac:dyDescent="0.25">
      <c r="P386">
        <v>370</v>
      </c>
      <c r="Q386">
        <v>0.47041695204537076</v>
      </c>
      <c r="R386">
        <v>370</v>
      </c>
      <c r="S386" t="b">
        <v>0</v>
      </c>
    </row>
    <row r="387" spans="16:19" x14ac:dyDescent="0.25">
      <c r="P387">
        <v>371</v>
      </c>
      <c r="Q387">
        <v>-0.66760338765395377</v>
      </c>
      <c r="R387">
        <v>371</v>
      </c>
      <c r="S387" t="b">
        <v>0</v>
      </c>
    </row>
    <row r="388" spans="16:19" x14ac:dyDescent="0.25">
      <c r="P388">
        <v>372</v>
      </c>
      <c r="Q388">
        <v>0</v>
      </c>
      <c r="R388">
        <v>372</v>
      </c>
      <c r="S388" t="b">
        <v>0</v>
      </c>
    </row>
    <row r="389" spans="16:19" x14ac:dyDescent="0.25">
      <c r="P389">
        <v>373</v>
      </c>
      <c r="Q389">
        <v>0</v>
      </c>
      <c r="R389">
        <v>373</v>
      </c>
      <c r="S389" t="b">
        <v>0</v>
      </c>
    </row>
    <row r="390" spans="16:19" x14ac:dyDescent="0.25">
      <c r="P390">
        <v>374</v>
      </c>
      <c r="Q390">
        <v>0</v>
      </c>
      <c r="R390">
        <v>374</v>
      </c>
      <c r="S390" t="b">
        <v>0</v>
      </c>
    </row>
    <row r="391" spans="16:19" x14ac:dyDescent="0.25">
      <c r="P391">
        <v>375</v>
      </c>
      <c r="Q391">
        <v>0</v>
      </c>
      <c r="R391">
        <v>375</v>
      </c>
      <c r="S391" t="b">
        <v>0</v>
      </c>
    </row>
    <row r="392" spans="16:19" x14ac:dyDescent="0.25">
      <c r="P392">
        <v>376</v>
      </c>
      <c r="Q392">
        <v>0</v>
      </c>
      <c r="R392">
        <v>376</v>
      </c>
      <c r="S392" t="b">
        <v>0</v>
      </c>
    </row>
    <row r="393" spans="16:19" x14ac:dyDescent="0.25">
      <c r="P393">
        <v>377</v>
      </c>
      <c r="Q393">
        <v>0</v>
      </c>
      <c r="R393">
        <v>377</v>
      </c>
      <c r="S393" t="b">
        <v>0</v>
      </c>
    </row>
    <row r="394" spans="16:19" x14ac:dyDescent="0.25">
      <c r="P394">
        <v>378</v>
      </c>
      <c r="Q394">
        <v>0</v>
      </c>
      <c r="R394">
        <v>378</v>
      </c>
      <c r="S394" t="b">
        <v>0</v>
      </c>
    </row>
    <row r="395" spans="16:19" x14ac:dyDescent="0.25">
      <c r="P395">
        <v>379</v>
      </c>
      <c r="Q395">
        <v>0.48727304761913803</v>
      </c>
      <c r="R395">
        <v>379</v>
      </c>
      <c r="S395" t="b">
        <v>0</v>
      </c>
    </row>
    <row r="396" spans="16:19" x14ac:dyDescent="0.25">
      <c r="P396">
        <v>380</v>
      </c>
      <c r="Q396">
        <v>0.48140234010991328</v>
      </c>
      <c r="R396">
        <v>380</v>
      </c>
      <c r="S396" t="b">
        <v>0</v>
      </c>
    </row>
    <row r="397" spans="16:19" x14ac:dyDescent="0.25">
      <c r="P397">
        <v>381</v>
      </c>
      <c r="Q397">
        <v>0</v>
      </c>
      <c r="R397">
        <v>381</v>
      </c>
      <c r="S397" t="b">
        <v>0</v>
      </c>
    </row>
    <row r="398" spans="16:19" x14ac:dyDescent="0.25">
      <c r="P398">
        <v>382</v>
      </c>
      <c r="Q398">
        <v>0.48826336434557277</v>
      </c>
      <c r="R398">
        <v>382</v>
      </c>
      <c r="S398" t="b">
        <v>0</v>
      </c>
    </row>
    <row r="399" spans="16:19" x14ac:dyDescent="0.25">
      <c r="P399">
        <v>383</v>
      </c>
      <c r="Q399">
        <v>0</v>
      </c>
      <c r="R399">
        <v>383</v>
      </c>
      <c r="S399" t="b">
        <v>0</v>
      </c>
    </row>
    <row r="400" spans="16:19" x14ac:dyDescent="0.25">
      <c r="P400">
        <v>384</v>
      </c>
      <c r="Q400">
        <v>0</v>
      </c>
      <c r="R400">
        <v>384</v>
      </c>
      <c r="S400" t="b">
        <v>0</v>
      </c>
    </row>
    <row r="401" spans="16:19" x14ac:dyDescent="0.25">
      <c r="P401">
        <v>385</v>
      </c>
      <c r="Q401">
        <v>0</v>
      </c>
      <c r="R401">
        <v>385</v>
      </c>
      <c r="S401" t="b">
        <v>0</v>
      </c>
    </row>
    <row r="402" spans="16:19" x14ac:dyDescent="0.25">
      <c r="P402">
        <v>386</v>
      </c>
      <c r="Q402">
        <v>0</v>
      </c>
      <c r="R402">
        <v>386</v>
      </c>
      <c r="S402" t="b">
        <v>0</v>
      </c>
    </row>
    <row r="403" spans="16:19" x14ac:dyDescent="0.25">
      <c r="P403">
        <v>387</v>
      </c>
      <c r="Q403">
        <v>0</v>
      </c>
      <c r="R403">
        <v>387</v>
      </c>
      <c r="S403" t="b">
        <v>0</v>
      </c>
    </row>
    <row r="404" spans="16:19" x14ac:dyDescent="0.25">
      <c r="P404">
        <v>388</v>
      </c>
      <c r="Q404">
        <v>0</v>
      </c>
      <c r="R404">
        <v>388</v>
      </c>
      <c r="S404" t="b">
        <v>1</v>
      </c>
    </row>
    <row r="405" spans="16:19" x14ac:dyDescent="0.25">
      <c r="P405">
        <v>389</v>
      </c>
      <c r="Q405">
        <v>0</v>
      </c>
      <c r="R405">
        <v>389</v>
      </c>
      <c r="S405" t="b">
        <v>0</v>
      </c>
    </row>
    <row r="406" spans="16:19" x14ac:dyDescent="0.25">
      <c r="P406">
        <v>390</v>
      </c>
      <c r="Q406">
        <v>0</v>
      </c>
      <c r="R406">
        <v>390</v>
      </c>
      <c r="S406" t="b">
        <v>0</v>
      </c>
    </row>
    <row r="407" spans="16:19" x14ac:dyDescent="0.25">
      <c r="P407">
        <v>391</v>
      </c>
      <c r="Q407">
        <v>0</v>
      </c>
      <c r="R407">
        <v>391</v>
      </c>
      <c r="S407" t="b">
        <v>0</v>
      </c>
    </row>
    <row r="408" spans="16:19" x14ac:dyDescent="0.25">
      <c r="P408">
        <v>392</v>
      </c>
      <c r="Q408">
        <v>0</v>
      </c>
      <c r="R408">
        <v>392</v>
      </c>
      <c r="S408" t="b">
        <v>0</v>
      </c>
    </row>
    <row r="409" spans="16:19" x14ac:dyDescent="0.25">
      <c r="P409">
        <v>393</v>
      </c>
      <c r="Q409">
        <v>0.48038470587074072</v>
      </c>
      <c r="R409">
        <v>393</v>
      </c>
      <c r="S409" t="b">
        <v>0</v>
      </c>
    </row>
    <row r="410" spans="16:19" x14ac:dyDescent="0.25">
      <c r="P410">
        <v>394</v>
      </c>
      <c r="Q410">
        <v>0</v>
      </c>
      <c r="R410">
        <v>394</v>
      </c>
      <c r="S410" t="b">
        <v>0</v>
      </c>
    </row>
    <row r="411" spans="16:19" x14ac:dyDescent="0.25">
      <c r="P411">
        <v>395</v>
      </c>
      <c r="Q411">
        <v>0.42899694985959408</v>
      </c>
      <c r="R411">
        <v>395</v>
      </c>
      <c r="S411" t="b">
        <v>1</v>
      </c>
    </row>
    <row r="412" spans="16:19" x14ac:dyDescent="0.25">
      <c r="P412">
        <v>396</v>
      </c>
      <c r="Q412">
        <v>0</v>
      </c>
      <c r="R412">
        <v>396</v>
      </c>
      <c r="S412" t="b">
        <v>0</v>
      </c>
    </row>
    <row r="413" spans="16:19" x14ac:dyDescent="0.25">
      <c r="P413">
        <v>397</v>
      </c>
      <c r="Q413">
        <v>0.48089787627146757</v>
      </c>
      <c r="R413">
        <v>397</v>
      </c>
      <c r="S413" t="b">
        <v>0</v>
      </c>
    </row>
    <row r="414" spans="16:19" x14ac:dyDescent="0.25">
      <c r="P414">
        <v>398</v>
      </c>
      <c r="Q414">
        <v>0.4783852649396324</v>
      </c>
      <c r="R414">
        <v>398</v>
      </c>
      <c r="S414" t="b">
        <v>0</v>
      </c>
    </row>
    <row r="415" spans="16:19" x14ac:dyDescent="0.25">
      <c r="P415">
        <v>399</v>
      </c>
      <c r="Q415">
        <v>0</v>
      </c>
      <c r="R415">
        <v>399</v>
      </c>
      <c r="S415" t="b">
        <v>0</v>
      </c>
    </row>
    <row r="416" spans="16:19" x14ac:dyDescent="0.25">
      <c r="P416">
        <v>400</v>
      </c>
      <c r="Q416">
        <v>0</v>
      </c>
      <c r="R416">
        <v>400</v>
      </c>
      <c r="S416" t="b">
        <v>0</v>
      </c>
    </row>
    <row r="417" spans="16:19" x14ac:dyDescent="0.25">
      <c r="P417">
        <v>401</v>
      </c>
      <c r="Q417">
        <v>0.44146659633764596</v>
      </c>
      <c r="R417">
        <v>401</v>
      </c>
      <c r="S417" t="b">
        <v>0</v>
      </c>
    </row>
    <row r="418" spans="16:19" x14ac:dyDescent="0.25">
      <c r="P418">
        <v>402</v>
      </c>
      <c r="Q418">
        <v>0</v>
      </c>
      <c r="R418">
        <v>402</v>
      </c>
      <c r="S418" t="b">
        <v>0</v>
      </c>
    </row>
    <row r="419" spans="16:19" x14ac:dyDescent="0.25">
      <c r="P419">
        <v>403</v>
      </c>
      <c r="Q419">
        <v>0</v>
      </c>
      <c r="R419">
        <v>403</v>
      </c>
      <c r="S419" t="b">
        <v>1</v>
      </c>
    </row>
    <row r="420" spans="16:19" x14ac:dyDescent="0.25">
      <c r="P420">
        <v>404</v>
      </c>
      <c r="Q420">
        <v>-0.66896713636337146</v>
      </c>
      <c r="R420">
        <v>404</v>
      </c>
      <c r="S420" t="b">
        <v>0</v>
      </c>
    </row>
    <row r="421" spans="16:19" x14ac:dyDescent="0.25">
      <c r="P421">
        <v>405</v>
      </c>
      <c r="Q421">
        <v>-0.69497038847969983</v>
      </c>
      <c r="R421">
        <v>405</v>
      </c>
      <c r="S421" t="b">
        <v>0</v>
      </c>
    </row>
    <row r="422" spans="16:19" x14ac:dyDescent="0.25">
      <c r="P422">
        <v>406</v>
      </c>
      <c r="Q422">
        <v>0</v>
      </c>
      <c r="R422">
        <v>406</v>
      </c>
      <c r="S422" t="b">
        <v>0</v>
      </c>
    </row>
    <row r="423" spans="16:19" x14ac:dyDescent="0.25">
      <c r="P423">
        <v>407</v>
      </c>
      <c r="Q423">
        <v>0</v>
      </c>
      <c r="R423">
        <v>407</v>
      </c>
      <c r="S423" t="b">
        <v>0</v>
      </c>
    </row>
    <row r="424" spans="16:19" x14ac:dyDescent="0.25">
      <c r="P424">
        <v>408</v>
      </c>
      <c r="Q424">
        <v>0.48310666578192651</v>
      </c>
      <c r="R424">
        <v>408</v>
      </c>
      <c r="S424" t="b">
        <v>1</v>
      </c>
    </row>
    <row r="425" spans="16:19" x14ac:dyDescent="0.25">
      <c r="P425">
        <v>409</v>
      </c>
      <c r="Q425">
        <v>0</v>
      </c>
      <c r="R425">
        <v>409</v>
      </c>
      <c r="S425" t="b">
        <v>0</v>
      </c>
    </row>
    <row r="426" spans="16:19" x14ac:dyDescent="0.25">
      <c r="P426">
        <v>410</v>
      </c>
      <c r="Q426">
        <v>0</v>
      </c>
      <c r="R426">
        <v>410</v>
      </c>
      <c r="S426" t="b">
        <v>0</v>
      </c>
    </row>
    <row r="427" spans="16:19" x14ac:dyDescent="0.25">
      <c r="P427">
        <v>411</v>
      </c>
      <c r="Q427">
        <v>0</v>
      </c>
      <c r="R427">
        <v>411</v>
      </c>
      <c r="S427" t="b">
        <v>0</v>
      </c>
    </row>
    <row r="428" spans="16:19" x14ac:dyDescent="0.25">
      <c r="P428">
        <v>412</v>
      </c>
      <c r="Q428">
        <v>-0.69626995931029134</v>
      </c>
      <c r="R428">
        <v>412</v>
      </c>
      <c r="S428" t="b">
        <v>0</v>
      </c>
    </row>
    <row r="429" spans="16:19" x14ac:dyDescent="0.25">
      <c r="P429">
        <v>413</v>
      </c>
      <c r="Q429">
        <v>0</v>
      </c>
      <c r="R429">
        <v>413</v>
      </c>
      <c r="S429" t="b">
        <v>0</v>
      </c>
    </row>
    <row r="430" spans="16:19" x14ac:dyDescent="0.25">
      <c r="P430">
        <v>414</v>
      </c>
      <c r="Q430">
        <v>0</v>
      </c>
      <c r="R430">
        <v>414</v>
      </c>
      <c r="S430" t="b">
        <v>0</v>
      </c>
    </row>
    <row r="431" spans="16:19" x14ac:dyDescent="0.25">
      <c r="P431">
        <v>415</v>
      </c>
      <c r="Q431">
        <v>0</v>
      </c>
      <c r="R431">
        <v>415</v>
      </c>
      <c r="S431" t="b">
        <v>0</v>
      </c>
    </row>
    <row r="432" spans="16:19" x14ac:dyDescent="0.25">
      <c r="P432">
        <v>416</v>
      </c>
      <c r="Q432">
        <v>0</v>
      </c>
      <c r="R432">
        <v>416</v>
      </c>
      <c r="S432" t="b">
        <v>0</v>
      </c>
    </row>
    <row r="433" spans="16:19" x14ac:dyDescent="0.25">
      <c r="P433">
        <v>417</v>
      </c>
      <c r="Q433">
        <v>0.9295596649993515</v>
      </c>
      <c r="R433">
        <v>417</v>
      </c>
      <c r="S433" t="b">
        <v>1</v>
      </c>
    </row>
    <row r="434" spans="16:19" x14ac:dyDescent="0.25">
      <c r="P434">
        <v>418</v>
      </c>
      <c r="Q434">
        <v>0.43045115179275267</v>
      </c>
      <c r="R434">
        <v>418</v>
      </c>
      <c r="S434" t="b">
        <v>0</v>
      </c>
    </row>
    <row r="435" spans="16:19" x14ac:dyDescent="0.25">
      <c r="P435">
        <v>419</v>
      </c>
      <c r="Q435">
        <v>0</v>
      </c>
      <c r="R435">
        <v>419</v>
      </c>
      <c r="S435" t="b">
        <v>0</v>
      </c>
    </row>
    <row r="436" spans="16:19" x14ac:dyDescent="0.25">
      <c r="P436">
        <v>420</v>
      </c>
      <c r="Q436">
        <v>0</v>
      </c>
      <c r="R436">
        <v>420</v>
      </c>
      <c r="S436" t="b">
        <v>0</v>
      </c>
    </row>
    <row r="437" spans="16:19" x14ac:dyDescent="0.25">
      <c r="P437">
        <v>421</v>
      </c>
      <c r="Q437">
        <v>0.43088473765316493</v>
      </c>
      <c r="R437">
        <v>421</v>
      </c>
      <c r="S437" t="b">
        <v>0</v>
      </c>
    </row>
    <row r="438" spans="16:19" x14ac:dyDescent="0.25">
      <c r="P438">
        <v>422</v>
      </c>
      <c r="Q438">
        <v>-0.67116979624748174</v>
      </c>
      <c r="R438">
        <v>422</v>
      </c>
      <c r="S438" t="b">
        <v>1</v>
      </c>
    </row>
    <row r="439" spans="16:19" x14ac:dyDescent="0.25">
      <c r="P439">
        <v>423</v>
      </c>
      <c r="Q439">
        <v>-0.26122800297633225</v>
      </c>
      <c r="R439">
        <v>423</v>
      </c>
      <c r="S439" t="b">
        <v>0</v>
      </c>
    </row>
    <row r="440" spans="16:19" x14ac:dyDescent="0.25">
      <c r="P440">
        <v>424</v>
      </c>
      <c r="Q440">
        <v>0</v>
      </c>
      <c r="R440">
        <v>424</v>
      </c>
      <c r="S440" t="b">
        <v>0</v>
      </c>
    </row>
    <row r="441" spans="16:19" x14ac:dyDescent="0.25">
      <c r="P441">
        <v>425</v>
      </c>
      <c r="Q441">
        <v>0</v>
      </c>
      <c r="R441">
        <v>425</v>
      </c>
      <c r="S441" t="b">
        <v>0</v>
      </c>
    </row>
    <row r="442" spans="16:19" x14ac:dyDescent="0.25">
      <c r="P442">
        <v>426</v>
      </c>
      <c r="Q442">
        <v>0</v>
      </c>
      <c r="R442">
        <v>426</v>
      </c>
      <c r="S442" t="b">
        <v>0</v>
      </c>
    </row>
    <row r="443" spans="16:19" x14ac:dyDescent="0.25">
      <c r="P443">
        <v>427</v>
      </c>
      <c r="Q443">
        <v>0</v>
      </c>
      <c r="R443">
        <v>427</v>
      </c>
      <c r="S443" t="b">
        <v>0</v>
      </c>
    </row>
    <row r="444" spans="16:19" x14ac:dyDescent="0.25">
      <c r="P444">
        <v>428</v>
      </c>
      <c r="Q444">
        <v>-0.67168766488678588</v>
      </c>
      <c r="R444">
        <v>428</v>
      </c>
      <c r="S444" t="b">
        <v>0</v>
      </c>
    </row>
    <row r="445" spans="16:19" x14ac:dyDescent="0.25">
      <c r="P445">
        <v>429</v>
      </c>
      <c r="Q445">
        <v>0</v>
      </c>
      <c r="R445">
        <v>429</v>
      </c>
      <c r="S445" t="b">
        <v>0</v>
      </c>
    </row>
    <row r="446" spans="16:19" x14ac:dyDescent="0.25">
      <c r="P446">
        <v>430</v>
      </c>
      <c r="Q446">
        <v>0</v>
      </c>
      <c r="R446">
        <v>430</v>
      </c>
      <c r="S446" t="b">
        <v>0</v>
      </c>
    </row>
    <row r="447" spans="16:19" x14ac:dyDescent="0.25">
      <c r="P447">
        <v>431</v>
      </c>
      <c r="Q447">
        <v>0</v>
      </c>
      <c r="R447">
        <v>431</v>
      </c>
      <c r="S447" t="b">
        <v>0</v>
      </c>
    </row>
    <row r="448" spans="16:19" x14ac:dyDescent="0.25">
      <c r="P448">
        <v>432</v>
      </c>
      <c r="Q448">
        <v>-0.22029240834749081</v>
      </c>
      <c r="R448">
        <v>432</v>
      </c>
      <c r="S448" t="b">
        <v>0</v>
      </c>
    </row>
    <row r="449" spans="16:19" x14ac:dyDescent="0.25">
      <c r="P449">
        <v>433</v>
      </c>
      <c r="Q449">
        <v>0</v>
      </c>
      <c r="R449">
        <v>433</v>
      </c>
      <c r="S449" t="b">
        <v>0</v>
      </c>
    </row>
    <row r="450" spans="16:19" x14ac:dyDescent="0.25">
      <c r="P450">
        <v>434</v>
      </c>
      <c r="Q450">
        <v>-0.67921191754049737</v>
      </c>
      <c r="R450">
        <v>434</v>
      </c>
      <c r="S450" t="b">
        <v>0</v>
      </c>
    </row>
    <row r="451" spans="16:19" x14ac:dyDescent="0.25">
      <c r="P451">
        <v>435</v>
      </c>
      <c r="Q451">
        <v>-0.67315368659415264</v>
      </c>
      <c r="R451">
        <v>435</v>
      </c>
      <c r="S451" t="b">
        <v>0</v>
      </c>
    </row>
    <row r="452" spans="16:19" x14ac:dyDescent="0.25">
      <c r="P452">
        <v>436</v>
      </c>
      <c r="Q452">
        <v>0</v>
      </c>
      <c r="R452">
        <v>436</v>
      </c>
      <c r="S452" t="b">
        <v>0</v>
      </c>
    </row>
    <row r="453" spans="16:19" x14ac:dyDescent="0.25">
      <c r="P453">
        <v>437</v>
      </c>
      <c r="Q453">
        <v>0</v>
      </c>
      <c r="R453">
        <v>437</v>
      </c>
      <c r="S453" t="b">
        <v>0</v>
      </c>
    </row>
    <row r="454" spans="16:19" x14ac:dyDescent="0.25">
      <c r="P454">
        <v>438</v>
      </c>
      <c r="Q454">
        <v>0</v>
      </c>
      <c r="R454">
        <v>438</v>
      </c>
      <c r="S454" t="b">
        <v>0</v>
      </c>
    </row>
    <row r="455" spans="16:19" x14ac:dyDescent="0.25">
      <c r="P455">
        <v>439</v>
      </c>
      <c r="Q455">
        <v>0</v>
      </c>
      <c r="R455">
        <v>439</v>
      </c>
      <c r="S455" t="b">
        <v>0</v>
      </c>
    </row>
    <row r="456" spans="16:19" x14ac:dyDescent="0.25">
      <c r="P456">
        <v>440</v>
      </c>
      <c r="Q456">
        <v>0</v>
      </c>
      <c r="R456">
        <v>440</v>
      </c>
      <c r="S456" t="b">
        <v>0</v>
      </c>
    </row>
    <row r="457" spans="16:19" x14ac:dyDescent="0.25">
      <c r="P457">
        <v>441</v>
      </c>
      <c r="Q457">
        <v>0</v>
      </c>
      <c r="R457">
        <v>441</v>
      </c>
      <c r="S457" t="b">
        <v>0</v>
      </c>
    </row>
    <row r="458" spans="16:19" x14ac:dyDescent="0.25">
      <c r="P458">
        <v>442</v>
      </c>
      <c r="Q458">
        <v>0</v>
      </c>
      <c r="R458">
        <v>442</v>
      </c>
      <c r="S458" t="b">
        <v>0</v>
      </c>
    </row>
    <row r="459" spans="16:19" x14ac:dyDescent="0.25">
      <c r="P459">
        <v>443</v>
      </c>
      <c r="Q459">
        <v>0.42868059523275154</v>
      </c>
      <c r="R459">
        <v>443</v>
      </c>
      <c r="S459" t="b">
        <v>1</v>
      </c>
    </row>
    <row r="460" spans="16:19" x14ac:dyDescent="0.25">
      <c r="P460">
        <v>444</v>
      </c>
      <c r="Q460">
        <v>-0.69847655062728109</v>
      </c>
      <c r="R460">
        <v>444</v>
      </c>
      <c r="S460" t="b">
        <v>0</v>
      </c>
    </row>
    <row r="461" spans="16:19" x14ac:dyDescent="0.25">
      <c r="P461">
        <v>445</v>
      </c>
      <c r="Q461">
        <v>0</v>
      </c>
      <c r="R461">
        <v>445</v>
      </c>
      <c r="S461" t="b">
        <v>1</v>
      </c>
    </row>
    <row r="462" spans="16:19" x14ac:dyDescent="0.25">
      <c r="P462">
        <v>446</v>
      </c>
      <c r="Q462">
        <v>0</v>
      </c>
      <c r="R462">
        <v>446</v>
      </c>
      <c r="S462" t="b">
        <v>0</v>
      </c>
    </row>
    <row r="463" spans="16:19" x14ac:dyDescent="0.25">
      <c r="P463">
        <v>447</v>
      </c>
      <c r="Q463">
        <v>0</v>
      </c>
      <c r="R463">
        <v>447</v>
      </c>
      <c r="S463" t="b">
        <v>0</v>
      </c>
    </row>
    <row r="464" spans="16:19" x14ac:dyDescent="0.25">
      <c r="P464">
        <v>448</v>
      </c>
      <c r="Q464">
        <v>-0.68900807018076493</v>
      </c>
      <c r="R464">
        <v>448</v>
      </c>
      <c r="S464" t="b">
        <v>0</v>
      </c>
    </row>
    <row r="465" spans="16:19" x14ac:dyDescent="0.25">
      <c r="P465">
        <v>449</v>
      </c>
      <c r="Q465">
        <v>0</v>
      </c>
      <c r="R465">
        <v>449</v>
      </c>
      <c r="S465" t="b">
        <v>0</v>
      </c>
    </row>
    <row r="466" spans="16:19" x14ac:dyDescent="0.25">
      <c r="P466">
        <v>450</v>
      </c>
      <c r="Q466">
        <v>-0.20435028007335482</v>
      </c>
      <c r="R466">
        <v>450</v>
      </c>
      <c r="S466" t="b">
        <v>0</v>
      </c>
    </row>
    <row r="467" spans="16:19" x14ac:dyDescent="0.25">
      <c r="P467">
        <v>451</v>
      </c>
      <c r="Q467">
        <v>-0.68353514426985928</v>
      </c>
      <c r="R467">
        <v>451</v>
      </c>
      <c r="S467" t="b">
        <v>1</v>
      </c>
    </row>
    <row r="468" spans="16:19" x14ac:dyDescent="0.25">
      <c r="P468">
        <v>452</v>
      </c>
      <c r="Q468">
        <v>0</v>
      </c>
      <c r="R468">
        <v>452</v>
      </c>
      <c r="S468" t="b">
        <v>0</v>
      </c>
    </row>
    <row r="469" spans="16:19" x14ac:dyDescent="0.25">
      <c r="P469">
        <v>453</v>
      </c>
      <c r="Q469">
        <v>0</v>
      </c>
      <c r="R469">
        <v>453</v>
      </c>
      <c r="S469" t="b">
        <v>0</v>
      </c>
    </row>
    <row r="470" spans="16:19" x14ac:dyDescent="0.25">
      <c r="P470">
        <v>454</v>
      </c>
      <c r="Q470">
        <v>0</v>
      </c>
      <c r="R470">
        <v>454</v>
      </c>
      <c r="S470" t="b">
        <v>0</v>
      </c>
    </row>
    <row r="471" spans="16:19" x14ac:dyDescent="0.25">
      <c r="P471">
        <v>455</v>
      </c>
      <c r="Q471">
        <v>0</v>
      </c>
      <c r="R471">
        <v>455</v>
      </c>
      <c r="S471" t="b">
        <v>0</v>
      </c>
    </row>
    <row r="472" spans="16:19" x14ac:dyDescent="0.25">
      <c r="P472">
        <v>456</v>
      </c>
      <c r="Q472">
        <v>0</v>
      </c>
      <c r="R472">
        <v>456</v>
      </c>
      <c r="S472" t="b">
        <v>0</v>
      </c>
    </row>
    <row r="473" spans="16:19" x14ac:dyDescent="0.25">
      <c r="P473">
        <v>457</v>
      </c>
      <c r="Q473">
        <v>0</v>
      </c>
      <c r="R473">
        <v>457</v>
      </c>
      <c r="S473" t="b">
        <v>0</v>
      </c>
    </row>
    <row r="474" spans="16:19" x14ac:dyDescent="0.25">
      <c r="P474">
        <v>458</v>
      </c>
      <c r="Q474">
        <v>-0.68774323716648889</v>
      </c>
      <c r="R474">
        <v>458</v>
      </c>
      <c r="S474" t="b">
        <v>0</v>
      </c>
    </row>
    <row r="475" spans="16:19" x14ac:dyDescent="0.25">
      <c r="P475">
        <v>459</v>
      </c>
      <c r="Q475">
        <v>-0.68714939948417308</v>
      </c>
      <c r="R475">
        <v>459</v>
      </c>
      <c r="S475" t="b">
        <v>0</v>
      </c>
    </row>
    <row r="476" spans="16:19" x14ac:dyDescent="0.25">
      <c r="P476">
        <v>460</v>
      </c>
      <c r="Q476">
        <v>0</v>
      </c>
      <c r="R476">
        <v>460</v>
      </c>
      <c r="S476" t="b">
        <v>0</v>
      </c>
    </row>
    <row r="477" spans="16:19" x14ac:dyDescent="0.25">
      <c r="P477">
        <v>461</v>
      </c>
      <c r="Q477">
        <v>0</v>
      </c>
      <c r="R477">
        <v>461</v>
      </c>
      <c r="S477" t="b">
        <v>0</v>
      </c>
    </row>
    <row r="478" spans="16:19" x14ac:dyDescent="0.25">
      <c r="P478">
        <v>462</v>
      </c>
      <c r="Q478">
        <v>0</v>
      </c>
      <c r="R478">
        <v>462</v>
      </c>
      <c r="S478" t="b">
        <v>0</v>
      </c>
    </row>
    <row r="479" spans="16:19" x14ac:dyDescent="0.25">
      <c r="P479">
        <v>463</v>
      </c>
      <c r="Q479">
        <v>0</v>
      </c>
      <c r="R479">
        <v>463</v>
      </c>
      <c r="S479" t="b">
        <v>0</v>
      </c>
    </row>
    <row r="480" spans="16:19" x14ac:dyDescent="0.25">
      <c r="P480">
        <v>464</v>
      </c>
      <c r="Q480">
        <v>-0.6979920286637108</v>
      </c>
      <c r="R480">
        <v>464</v>
      </c>
      <c r="S480" t="b">
        <v>0</v>
      </c>
    </row>
    <row r="481" spans="16:19" x14ac:dyDescent="0.25">
      <c r="P481">
        <v>465</v>
      </c>
      <c r="Q481">
        <v>0</v>
      </c>
      <c r="R481">
        <v>465</v>
      </c>
      <c r="S481" t="b">
        <v>0</v>
      </c>
    </row>
    <row r="482" spans="16:19" x14ac:dyDescent="0.25">
      <c r="P482">
        <v>466</v>
      </c>
      <c r="Q482">
        <v>0</v>
      </c>
      <c r="R482">
        <v>466</v>
      </c>
      <c r="S482" t="b">
        <v>0</v>
      </c>
    </row>
    <row r="483" spans="16:19" x14ac:dyDescent="0.25">
      <c r="P483">
        <v>467</v>
      </c>
      <c r="Q483">
        <v>0</v>
      </c>
      <c r="R483">
        <v>467</v>
      </c>
      <c r="S483" t="b">
        <v>0</v>
      </c>
    </row>
    <row r="484" spans="16:19" x14ac:dyDescent="0.25">
      <c r="P484">
        <v>468</v>
      </c>
      <c r="Q484">
        <v>0.42856935174783245</v>
      </c>
      <c r="R484">
        <v>468</v>
      </c>
      <c r="S484" t="b">
        <v>0</v>
      </c>
    </row>
    <row r="485" spans="16:19" x14ac:dyDescent="0.25">
      <c r="P485">
        <v>469</v>
      </c>
      <c r="Q485">
        <v>-0.68438673605069344</v>
      </c>
      <c r="R485">
        <v>469</v>
      </c>
      <c r="S485" t="b">
        <v>0</v>
      </c>
    </row>
    <row r="486" spans="16:19" x14ac:dyDescent="0.25">
      <c r="P486">
        <v>470</v>
      </c>
      <c r="Q486">
        <v>-0.18826787274667167</v>
      </c>
      <c r="R486">
        <v>470</v>
      </c>
      <c r="S486" t="b">
        <v>0</v>
      </c>
    </row>
    <row r="487" spans="16:19" x14ac:dyDescent="0.25">
      <c r="P487">
        <v>471</v>
      </c>
      <c r="Q487">
        <v>0.43024393112096521</v>
      </c>
      <c r="R487">
        <v>471</v>
      </c>
      <c r="S487" t="b">
        <v>0</v>
      </c>
    </row>
    <row r="488" spans="16:19" x14ac:dyDescent="0.25">
      <c r="P488">
        <v>472</v>
      </c>
      <c r="Q488">
        <v>-0.66895330741030901</v>
      </c>
      <c r="R488">
        <v>472</v>
      </c>
      <c r="S488" t="b">
        <v>0</v>
      </c>
    </row>
    <row r="489" spans="16:19" x14ac:dyDescent="0.25">
      <c r="P489">
        <v>473</v>
      </c>
      <c r="Q489">
        <v>0</v>
      </c>
      <c r="R489">
        <v>473</v>
      </c>
      <c r="S489" t="b">
        <v>0</v>
      </c>
    </row>
    <row r="490" spans="16:19" x14ac:dyDescent="0.25">
      <c r="P490">
        <v>474</v>
      </c>
      <c r="Q490">
        <v>-0.69464183215316277</v>
      </c>
      <c r="R490">
        <v>474</v>
      </c>
      <c r="S490" t="b">
        <v>0</v>
      </c>
    </row>
    <row r="491" spans="16:19" x14ac:dyDescent="0.25">
      <c r="P491">
        <v>475</v>
      </c>
      <c r="Q491">
        <v>-0.67974445671672723</v>
      </c>
      <c r="R491">
        <v>475</v>
      </c>
      <c r="S491" t="b">
        <v>0</v>
      </c>
    </row>
    <row r="492" spans="16:19" x14ac:dyDescent="0.25">
      <c r="P492">
        <v>476</v>
      </c>
      <c r="Q492">
        <v>0</v>
      </c>
      <c r="R492">
        <v>476</v>
      </c>
      <c r="S492" t="b">
        <v>0</v>
      </c>
    </row>
    <row r="493" spans="16:19" x14ac:dyDescent="0.25">
      <c r="P493">
        <v>477</v>
      </c>
      <c r="Q493">
        <v>0</v>
      </c>
      <c r="R493">
        <v>477</v>
      </c>
      <c r="S493" t="b">
        <v>0</v>
      </c>
    </row>
    <row r="494" spans="16:19" x14ac:dyDescent="0.25">
      <c r="P494">
        <v>478</v>
      </c>
      <c r="Q494">
        <v>0</v>
      </c>
      <c r="R494">
        <v>478</v>
      </c>
      <c r="S494" t="b">
        <v>0</v>
      </c>
    </row>
    <row r="495" spans="16:19" x14ac:dyDescent="0.25">
      <c r="P495">
        <v>479</v>
      </c>
      <c r="Q495">
        <v>0</v>
      </c>
      <c r="R495">
        <v>479</v>
      </c>
      <c r="S495" t="b">
        <v>0</v>
      </c>
    </row>
    <row r="496" spans="16:19" x14ac:dyDescent="0.25">
      <c r="P496">
        <v>480</v>
      </c>
      <c r="Q496">
        <v>0.4299218784901509</v>
      </c>
      <c r="R496">
        <v>480</v>
      </c>
      <c r="S496" t="b">
        <v>0</v>
      </c>
    </row>
    <row r="497" spans="16:19" x14ac:dyDescent="0.25">
      <c r="P497">
        <v>481</v>
      </c>
      <c r="Q497">
        <v>0.43991745971770441</v>
      </c>
      <c r="R497">
        <v>481</v>
      </c>
      <c r="S497" t="b">
        <v>0</v>
      </c>
    </row>
    <row r="498" spans="16:19" x14ac:dyDescent="0.25">
      <c r="P498">
        <v>482</v>
      </c>
      <c r="Q498">
        <v>0</v>
      </c>
      <c r="R498">
        <v>482</v>
      </c>
      <c r="S498" t="b">
        <v>0</v>
      </c>
    </row>
    <row r="499" spans="16:19" x14ac:dyDescent="0.25">
      <c r="P499">
        <v>483</v>
      </c>
      <c r="Q499">
        <v>-0.69203244320001689</v>
      </c>
      <c r="R499">
        <v>483</v>
      </c>
      <c r="S499" t="b">
        <v>0</v>
      </c>
    </row>
    <row r="500" spans="16:19" x14ac:dyDescent="0.25">
      <c r="P500">
        <v>484</v>
      </c>
      <c r="Q500">
        <v>0</v>
      </c>
      <c r="R500">
        <v>484</v>
      </c>
      <c r="S500" t="b">
        <v>0</v>
      </c>
    </row>
    <row r="501" spans="16:19" x14ac:dyDescent="0.25">
      <c r="P501">
        <v>485</v>
      </c>
      <c r="Q501">
        <v>-0.69283281080569781</v>
      </c>
      <c r="R501">
        <v>485</v>
      </c>
      <c r="S501" t="b">
        <v>0</v>
      </c>
    </row>
    <row r="502" spans="16:19" x14ac:dyDescent="0.25">
      <c r="P502">
        <v>486</v>
      </c>
      <c r="Q502">
        <v>0</v>
      </c>
      <c r="R502">
        <v>486</v>
      </c>
      <c r="S502" t="b">
        <v>0</v>
      </c>
    </row>
    <row r="503" spans="16:19" x14ac:dyDescent="0.25">
      <c r="P503">
        <v>487</v>
      </c>
      <c r="Q503">
        <v>0</v>
      </c>
      <c r="R503">
        <v>487</v>
      </c>
      <c r="S503" t="b">
        <v>0</v>
      </c>
    </row>
    <row r="504" spans="16:19" x14ac:dyDescent="0.25">
      <c r="P504">
        <v>488</v>
      </c>
      <c r="Q504">
        <v>0</v>
      </c>
      <c r="R504">
        <v>488</v>
      </c>
      <c r="S504" t="b">
        <v>0</v>
      </c>
    </row>
    <row r="505" spans="16:19" x14ac:dyDescent="0.25">
      <c r="P505">
        <v>489</v>
      </c>
      <c r="Q505">
        <v>0</v>
      </c>
      <c r="R505">
        <v>489</v>
      </c>
      <c r="S505" t="b">
        <v>0</v>
      </c>
    </row>
    <row r="506" spans="16:19" x14ac:dyDescent="0.25">
      <c r="P506">
        <v>490</v>
      </c>
      <c r="Q506">
        <v>0</v>
      </c>
      <c r="R506">
        <v>490</v>
      </c>
      <c r="S506" t="b">
        <v>0</v>
      </c>
    </row>
    <row r="507" spans="16:19" x14ac:dyDescent="0.25">
      <c r="P507">
        <v>491</v>
      </c>
      <c r="Q507">
        <v>0</v>
      </c>
      <c r="R507">
        <v>491</v>
      </c>
      <c r="S507" t="b">
        <v>0</v>
      </c>
    </row>
    <row r="508" spans="16:19" x14ac:dyDescent="0.25">
      <c r="P508">
        <v>492</v>
      </c>
      <c r="Q508">
        <v>-0.67648742719032751</v>
      </c>
      <c r="R508">
        <v>492</v>
      </c>
      <c r="S508" t="b">
        <v>0</v>
      </c>
    </row>
    <row r="509" spans="16:19" x14ac:dyDescent="0.25">
      <c r="P509">
        <v>493</v>
      </c>
      <c r="Q509">
        <v>0</v>
      </c>
      <c r="R509">
        <v>493</v>
      </c>
      <c r="S509" t="b">
        <v>1</v>
      </c>
    </row>
    <row r="510" spans="16:19" x14ac:dyDescent="0.25">
      <c r="P510">
        <v>494</v>
      </c>
      <c r="Q510">
        <v>0</v>
      </c>
      <c r="R510">
        <v>494</v>
      </c>
      <c r="S510" t="b">
        <v>0</v>
      </c>
    </row>
    <row r="511" spans="16:19" x14ac:dyDescent="0.25">
      <c r="P511">
        <v>495</v>
      </c>
      <c r="Q511">
        <v>0</v>
      </c>
      <c r="R511">
        <v>495</v>
      </c>
      <c r="S511" t="b">
        <v>0</v>
      </c>
    </row>
    <row r="512" spans="16:19" x14ac:dyDescent="0.25">
      <c r="P512">
        <v>496</v>
      </c>
      <c r="Q512">
        <v>-0.69138814352863598</v>
      </c>
      <c r="R512">
        <v>496</v>
      </c>
      <c r="S512" t="b">
        <v>0</v>
      </c>
    </row>
    <row r="513" spans="16:19" x14ac:dyDescent="0.25">
      <c r="P513">
        <v>497</v>
      </c>
      <c r="Q513">
        <v>0</v>
      </c>
      <c r="R513">
        <v>497</v>
      </c>
      <c r="S513" t="b">
        <v>0</v>
      </c>
    </row>
    <row r="514" spans="16:19" x14ac:dyDescent="0.25">
      <c r="P514">
        <v>498</v>
      </c>
      <c r="Q514">
        <v>0</v>
      </c>
      <c r="R514">
        <v>498</v>
      </c>
      <c r="S514" t="b">
        <v>0</v>
      </c>
    </row>
    <row r="515" spans="16:19" x14ac:dyDescent="0.25">
      <c r="P515">
        <v>499</v>
      </c>
      <c r="Q515">
        <v>-0.26411968756335985</v>
      </c>
      <c r="R515">
        <v>499</v>
      </c>
      <c r="S515" t="b">
        <v>0</v>
      </c>
    </row>
    <row r="516" spans="16:19" x14ac:dyDescent="0.25">
      <c r="P516">
        <v>500</v>
      </c>
      <c r="Q516">
        <v>0</v>
      </c>
      <c r="R516">
        <v>500</v>
      </c>
      <c r="S516" t="b">
        <v>0</v>
      </c>
    </row>
    <row r="517" spans="16:19" x14ac:dyDescent="0.25">
      <c r="P517">
        <v>501</v>
      </c>
      <c r="Q517">
        <v>0</v>
      </c>
      <c r="R517">
        <v>501</v>
      </c>
      <c r="S517" t="b">
        <v>1</v>
      </c>
    </row>
    <row r="518" spans="16:19" x14ac:dyDescent="0.25">
      <c r="P518">
        <v>502</v>
      </c>
      <c r="Q518">
        <v>0</v>
      </c>
      <c r="R518">
        <v>502</v>
      </c>
      <c r="S518" t="b">
        <v>0</v>
      </c>
    </row>
    <row r="519" spans="16:19" x14ac:dyDescent="0.25">
      <c r="P519">
        <v>503</v>
      </c>
      <c r="Q519">
        <v>0</v>
      </c>
      <c r="R519">
        <v>503</v>
      </c>
      <c r="S519" t="b">
        <v>0</v>
      </c>
    </row>
    <row r="520" spans="16:19" x14ac:dyDescent="0.25">
      <c r="P520">
        <v>504</v>
      </c>
      <c r="Q520">
        <v>0.44596487849379429</v>
      </c>
      <c r="R520">
        <v>504</v>
      </c>
      <c r="S520" t="b">
        <v>0</v>
      </c>
    </row>
    <row r="521" spans="16:19" x14ac:dyDescent="0.25">
      <c r="P521">
        <v>505</v>
      </c>
      <c r="Q521">
        <v>0</v>
      </c>
      <c r="R521">
        <v>505</v>
      </c>
      <c r="S521" t="b">
        <v>0</v>
      </c>
    </row>
    <row r="522" spans="16:19" x14ac:dyDescent="0.25">
      <c r="P522">
        <v>506</v>
      </c>
      <c r="Q522">
        <v>0</v>
      </c>
      <c r="R522">
        <v>506</v>
      </c>
      <c r="S522" t="b">
        <v>0</v>
      </c>
    </row>
    <row r="523" spans="16:19" x14ac:dyDescent="0.25">
      <c r="P523">
        <v>507</v>
      </c>
      <c r="Q523">
        <v>0</v>
      </c>
      <c r="R523">
        <v>507</v>
      </c>
      <c r="S523" t="b">
        <v>0</v>
      </c>
    </row>
    <row r="524" spans="16:19" x14ac:dyDescent="0.25">
      <c r="P524">
        <v>508</v>
      </c>
      <c r="Q524">
        <v>0</v>
      </c>
      <c r="R524">
        <v>508</v>
      </c>
      <c r="S524" t="b">
        <v>0</v>
      </c>
    </row>
    <row r="525" spans="16:19" x14ac:dyDescent="0.25">
      <c r="P525">
        <v>509</v>
      </c>
      <c r="Q525">
        <v>0</v>
      </c>
      <c r="R525">
        <v>509</v>
      </c>
      <c r="S525" t="b">
        <v>0</v>
      </c>
    </row>
    <row r="526" spans="16:19" x14ac:dyDescent="0.25">
      <c r="P526">
        <v>510</v>
      </c>
      <c r="Q526">
        <v>-0.1805972023257158</v>
      </c>
      <c r="R526">
        <v>510</v>
      </c>
      <c r="S526" t="b">
        <v>0</v>
      </c>
    </row>
    <row r="527" spans="16:19" x14ac:dyDescent="0.25">
      <c r="P527">
        <v>511</v>
      </c>
      <c r="Q527">
        <v>0</v>
      </c>
      <c r="R527">
        <v>511</v>
      </c>
      <c r="S527" t="b">
        <v>0</v>
      </c>
    </row>
    <row r="528" spans="16:19" x14ac:dyDescent="0.25">
      <c r="P528">
        <v>512</v>
      </c>
      <c r="Q528">
        <v>0</v>
      </c>
      <c r="R528">
        <v>512</v>
      </c>
      <c r="S528" t="b">
        <v>0</v>
      </c>
    </row>
    <row r="529" spans="16:19" x14ac:dyDescent="0.25">
      <c r="P529">
        <v>513</v>
      </c>
      <c r="Q529">
        <v>0</v>
      </c>
      <c r="R529">
        <v>513</v>
      </c>
      <c r="S529" t="b">
        <v>0</v>
      </c>
    </row>
    <row r="530" spans="16:19" x14ac:dyDescent="0.25">
      <c r="P530">
        <v>514</v>
      </c>
      <c r="Q530">
        <v>0</v>
      </c>
      <c r="R530">
        <v>514</v>
      </c>
      <c r="S530" t="b">
        <v>0</v>
      </c>
    </row>
    <row r="531" spans="16:19" x14ac:dyDescent="0.25">
      <c r="P531">
        <v>515</v>
      </c>
      <c r="Q531">
        <v>0</v>
      </c>
      <c r="R531">
        <v>515</v>
      </c>
      <c r="S531" t="b">
        <v>1</v>
      </c>
    </row>
    <row r="532" spans="16:19" x14ac:dyDescent="0.25">
      <c r="P532">
        <v>516</v>
      </c>
      <c r="Q532">
        <v>0</v>
      </c>
      <c r="R532">
        <v>516</v>
      </c>
      <c r="S532" t="b">
        <v>0</v>
      </c>
    </row>
    <row r="533" spans="16:19" x14ac:dyDescent="0.25">
      <c r="P533">
        <v>517</v>
      </c>
      <c r="Q533">
        <v>0</v>
      </c>
      <c r="R533">
        <v>517</v>
      </c>
      <c r="S533" t="b">
        <v>0</v>
      </c>
    </row>
    <row r="534" spans="16:19" x14ac:dyDescent="0.25">
      <c r="P534">
        <v>518</v>
      </c>
      <c r="Q534">
        <v>-0.69171858208573145</v>
      </c>
      <c r="R534">
        <v>518</v>
      </c>
      <c r="S534" t="b">
        <v>0</v>
      </c>
    </row>
    <row r="535" spans="16:19" x14ac:dyDescent="0.25">
      <c r="P535">
        <v>519</v>
      </c>
      <c r="Q535">
        <v>0</v>
      </c>
      <c r="R535">
        <v>519</v>
      </c>
      <c r="S535" t="b">
        <v>0</v>
      </c>
    </row>
    <row r="536" spans="16:19" x14ac:dyDescent="0.25">
      <c r="P536">
        <v>520</v>
      </c>
      <c r="Q536">
        <v>0</v>
      </c>
      <c r="R536">
        <v>520</v>
      </c>
      <c r="S536" t="b">
        <v>0</v>
      </c>
    </row>
    <row r="537" spans="16:19" x14ac:dyDescent="0.25">
      <c r="P537">
        <v>521</v>
      </c>
      <c r="Q537">
        <v>0</v>
      </c>
      <c r="R537">
        <v>521</v>
      </c>
      <c r="S537" t="b">
        <v>0</v>
      </c>
    </row>
    <row r="538" spans="16:19" x14ac:dyDescent="0.25">
      <c r="P538">
        <v>522</v>
      </c>
      <c r="Q538">
        <v>0</v>
      </c>
      <c r="R538">
        <v>522</v>
      </c>
      <c r="S538" t="b">
        <v>0</v>
      </c>
    </row>
    <row r="539" spans="16:19" x14ac:dyDescent="0.25">
      <c r="P539">
        <v>523</v>
      </c>
      <c r="Q539">
        <v>0</v>
      </c>
      <c r="R539">
        <v>523</v>
      </c>
      <c r="S539" t="b">
        <v>0</v>
      </c>
    </row>
    <row r="540" spans="16:19" x14ac:dyDescent="0.25">
      <c r="P540">
        <v>524</v>
      </c>
      <c r="Q540">
        <v>0</v>
      </c>
      <c r="R540">
        <v>524</v>
      </c>
      <c r="S540" t="b">
        <v>0</v>
      </c>
    </row>
    <row r="541" spans="16:19" x14ac:dyDescent="0.25">
      <c r="P541">
        <v>525</v>
      </c>
      <c r="Q541">
        <v>0</v>
      </c>
      <c r="R541">
        <v>525</v>
      </c>
      <c r="S541" t="b">
        <v>1</v>
      </c>
    </row>
    <row r="542" spans="16:19" x14ac:dyDescent="0.25">
      <c r="P542">
        <v>526</v>
      </c>
      <c r="Q542">
        <v>0</v>
      </c>
      <c r="R542">
        <v>526</v>
      </c>
      <c r="S542" t="b">
        <v>0</v>
      </c>
    </row>
    <row r="543" spans="16:19" x14ac:dyDescent="0.25">
      <c r="P543">
        <v>527</v>
      </c>
      <c r="Q543">
        <v>-0.69525013826775162</v>
      </c>
      <c r="R543">
        <v>527</v>
      </c>
      <c r="S543" t="b">
        <v>1</v>
      </c>
    </row>
    <row r="544" spans="16:19" x14ac:dyDescent="0.25">
      <c r="P544">
        <v>528</v>
      </c>
      <c r="Q544">
        <v>0</v>
      </c>
      <c r="R544">
        <v>528</v>
      </c>
      <c r="S544" t="b">
        <v>0</v>
      </c>
    </row>
    <row r="545" spans="16:19" x14ac:dyDescent="0.25">
      <c r="P545">
        <v>529</v>
      </c>
      <c r="Q545">
        <v>0</v>
      </c>
      <c r="R545">
        <v>529</v>
      </c>
      <c r="S545" t="b">
        <v>0</v>
      </c>
    </row>
    <row r="546" spans="16:19" x14ac:dyDescent="0.25">
      <c r="P546">
        <v>530</v>
      </c>
      <c r="Q546">
        <v>0</v>
      </c>
      <c r="R546">
        <v>530</v>
      </c>
      <c r="S546" t="b">
        <v>0</v>
      </c>
    </row>
    <row r="547" spans="16:19" x14ac:dyDescent="0.25">
      <c r="P547">
        <v>531</v>
      </c>
      <c r="Q547">
        <v>0.42828900219419591</v>
      </c>
      <c r="R547">
        <v>531</v>
      </c>
      <c r="S547" t="b">
        <v>0</v>
      </c>
    </row>
    <row r="548" spans="16:19" x14ac:dyDescent="0.25">
      <c r="P548">
        <v>532</v>
      </c>
      <c r="Q548">
        <v>0</v>
      </c>
      <c r="R548">
        <v>532</v>
      </c>
      <c r="S548" t="b">
        <v>0</v>
      </c>
    </row>
    <row r="549" spans="16:19" x14ac:dyDescent="0.25">
      <c r="P549">
        <v>533</v>
      </c>
      <c r="Q549">
        <v>0</v>
      </c>
      <c r="R549">
        <v>533</v>
      </c>
      <c r="S549" t="b">
        <v>0</v>
      </c>
    </row>
    <row r="550" spans="16:19" x14ac:dyDescent="0.25">
      <c r="P550">
        <v>534</v>
      </c>
      <c r="Q550">
        <v>0</v>
      </c>
      <c r="R550">
        <v>534</v>
      </c>
      <c r="S550" t="b">
        <v>0</v>
      </c>
    </row>
    <row r="551" spans="16:19" x14ac:dyDescent="0.25">
      <c r="P551">
        <v>535</v>
      </c>
      <c r="Q551">
        <v>0.47797619335611863</v>
      </c>
      <c r="R551">
        <v>535</v>
      </c>
      <c r="S551" t="b">
        <v>0</v>
      </c>
    </row>
    <row r="552" spans="16:19" x14ac:dyDescent="0.25">
      <c r="P552">
        <v>536</v>
      </c>
      <c r="Q552">
        <v>0</v>
      </c>
      <c r="R552">
        <v>536</v>
      </c>
      <c r="S552" t="b">
        <v>0</v>
      </c>
    </row>
    <row r="553" spans="16:19" x14ac:dyDescent="0.25">
      <c r="P553">
        <v>537</v>
      </c>
      <c r="Q553">
        <v>0</v>
      </c>
      <c r="R553">
        <v>537</v>
      </c>
      <c r="S553" t="b">
        <v>0</v>
      </c>
    </row>
    <row r="554" spans="16:19" x14ac:dyDescent="0.25">
      <c r="P554">
        <v>538</v>
      </c>
      <c r="Q554">
        <v>0</v>
      </c>
      <c r="R554">
        <v>538</v>
      </c>
      <c r="S554" t="b">
        <v>0</v>
      </c>
    </row>
    <row r="555" spans="16:19" x14ac:dyDescent="0.25">
      <c r="P555">
        <v>539</v>
      </c>
      <c r="Q555">
        <v>0.43058996407069544</v>
      </c>
      <c r="R555">
        <v>539</v>
      </c>
      <c r="S555" t="b">
        <v>0</v>
      </c>
    </row>
    <row r="556" spans="16:19" x14ac:dyDescent="0.25">
      <c r="P556">
        <v>540</v>
      </c>
      <c r="Q556">
        <v>0</v>
      </c>
      <c r="R556">
        <v>540</v>
      </c>
      <c r="S556" t="b">
        <v>0</v>
      </c>
    </row>
    <row r="557" spans="16:19" x14ac:dyDescent="0.25">
      <c r="P557">
        <v>541</v>
      </c>
      <c r="Q557">
        <v>-0.69733923133663256</v>
      </c>
      <c r="R557">
        <v>541</v>
      </c>
      <c r="S557" t="b">
        <v>0</v>
      </c>
    </row>
    <row r="558" spans="16:19" x14ac:dyDescent="0.25">
      <c r="P558">
        <v>542</v>
      </c>
      <c r="Q558">
        <v>-0.69238080735436391</v>
      </c>
      <c r="R558">
        <v>542</v>
      </c>
      <c r="S558" t="b">
        <v>0</v>
      </c>
    </row>
    <row r="559" spans="16:19" x14ac:dyDescent="0.25">
      <c r="P559">
        <v>543</v>
      </c>
      <c r="Q559">
        <v>0.44687228245148314</v>
      </c>
      <c r="R559">
        <v>543</v>
      </c>
      <c r="S559" t="b">
        <v>1</v>
      </c>
    </row>
    <row r="560" spans="16:19" x14ac:dyDescent="0.25">
      <c r="P560">
        <v>544</v>
      </c>
      <c r="Q560">
        <v>0.91306748799753024</v>
      </c>
      <c r="R560">
        <v>544</v>
      </c>
      <c r="S560" t="b">
        <v>0</v>
      </c>
    </row>
    <row r="561" spans="16:19" x14ac:dyDescent="0.25">
      <c r="P561">
        <v>545</v>
      </c>
      <c r="Q561">
        <v>0.44365746407179651</v>
      </c>
      <c r="R561">
        <v>545</v>
      </c>
      <c r="S561" t="b">
        <v>0</v>
      </c>
    </row>
    <row r="562" spans="16:19" x14ac:dyDescent="0.25">
      <c r="P562">
        <v>546</v>
      </c>
      <c r="Q562">
        <v>0</v>
      </c>
      <c r="R562">
        <v>546</v>
      </c>
      <c r="S562" t="b">
        <v>0</v>
      </c>
    </row>
    <row r="563" spans="16:19" x14ac:dyDescent="0.25">
      <c r="P563">
        <v>547</v>
      </c>
      <c r="Q563">
        <v>0</v>
      </c>
      <c r="R563">
        <v>547</v>
      </c>
      <c r="S563" t="b">
        <v>0</v>
      </c>
    </row>
    <row r="564" spans="16:19" x14ac:dyDescent="0.25">
      <c r="P564">
        <v>548</v>
      </c>
      <c r="Q564">
        <v>0</v>
      </c>
      <c r="R564">
        <v>548</v>
      </c>
      <c r="S564" t="b">
        <v>0</v>
      </c>
    </row>
    <row r="565" spans="16:19" x14ac:dyDescent="0.25">
      <c r="P565">
        <v>549</v>
      </c>
      <c r="Q565">
        <v>0</v>
      </c>
      <c r="R565">
        <v>549</v>
      </c>
      <c r="S565" t="b">
        <v>0</v>
      </c>
    </row>
    <row r="566" spans="16:19" x14ac:dyDescent="0.25">
      <c r="P566">
        <v>550</v>
      </c>
      <c r="Q566">
        <v>0</v>
      </c>
      <c r="R566">
        <v>550</v>
      </c>
      <c r="S566" t="b">
        <v>0</v>
      </c>
    </row>
    <row r="567" spans="16:19" x14ac:dyDescent="0.25">
      <c r="P567">
        <v>551</v>
      </c>
      <c r="Q567">
        <v>0</v>
      </c>
      <c r="R567">
        <v>551</v>
      </c>
      <c r="S567" t="b">
        <v>0</v>
      </c>
    </row>
    <row r="568" spans="16:19" x14ac:dyDescent="0.25">
      <c r="P568">
        <v>552</v>
      </c>
      <c r="Q568">
        <v>0</v>
      </c>
      <c r="R568">
        <v>552</v>
      </c>
      <c r="S568" t="b">
        <v>0</v>
      </c>
    </row>
    <row r="569" spans="16:19" x14ac:dyDescent="0.25">
      <c r="P569">
        <v>553</v>
      </c>
      <c r="Q569">
        <v>0.91206743002192114</v>
      </c>
      <c r="R569">
        <v>553</v>
      </c>
      <c r="S569" t="b">
        <v>0</v>
      </c>
    </row>
    <row r="570" spans="16:19" x14ac:dyDescent="0.25">
      <c r="P570">
        <v>554</v>
      </c>
      <c r="Q570">
        <v>0</v>
      </c>
      <c r="R570">
        <v>554</v>
      </c>
      <c r="S570" t="b">
        <v>0</v>
      </c>
    </row>
    <row r="571" spans="16:19" x14ac:dyDescent="0.25">
      <c r="P571">
        <v>555</v>
      </c>
      <c r="Q571">
        <v>0</v>
      </c>
      <c r="R571">
        <v>555</v>
      </c>
      <c r="S571" t="b">
        <v>0</v>
      </c>
    </row>
    <row r="572" spans="16:19" x14ac:dyDescent="0.25">
      <c r="P572">
        <v>556</v>
      </c>
      <c r="Q572">
        <v>0</v>
      </c>
      <c r="R572">
        <v>556</v>
      </c>
      <c r="S572" t="b">
        <v>0</v>
      </c>
    </row>
    <row r="573" spans="16:19" x14ac:dyDescent="0.25">
      <c r="P573">
        <v>557</v>
      </c>
      <c r="Q573">
        <v>0</v>
      </c>
      <c r="R573">
        <v>557</v>
      </c>
      <c r="S573" t="b">
        <v>0</v>
      </c>
    </row>
    <row r="574" spans="16:19" x14ac:dyDescent="0.25">
      <c r="P574">
        <v>558</v>
      </c>
      <c r="Q574">
        <v>0</v>
      </c>
      <c r="R574">
        <v>558</v>
      </c>
      <c r="S574" t="b">
        <v>0</v>
      </c>
    </row>
    <row r="575" spans="16:19" x14ac:dyDescent="0.25">
      <c r="P575">
        <v>559</v>
      </c>
      <c r="Q575">
        <v>0</v>
      </c>
      <c r="R575">
        <v>559</v>
      </c>
      <c r="S575" t="b">
        <v>0</v>
      </c>
    </row>
    <row r="576" spans="16:19" x14ac:dyDescent="0.25">
      <c r="P576">
        <v>560</v>
      </c>
      <c r="Q576">
        <v>-0.68569634235048438</v>
      </c>
      <c r="R576">
        <v>560</v>
      </c>
      <c r="S576" t="b">
        <v>0</v>
      </c>
    </row>
    <row r="577" spans="16:19" x14ac:dyDescent="0.25">
      <c r="P577">
        <v>561</v>
      </c>
      <c r="Q577">
        <v>0.43497977865636089</v>
      </c>
      <c r="R577">
        <v>561</v>
      </c>
      <c r="S577" t="b">
        <v>0</v>
      </c>
    </row>
    <row r="578" spans="16:19" x14ac:dyDescent="0.25">
      <c r="P578">
        <v>562</v>
      </c>
      <c r="Q578">
        <v>0</v>
      </c>
      <c r="R578">
        <v>562</v>
      </c>
      <c r="S578" t="b">
        <v>0</v>
      </c>
    </row>
    <row r="579" spans="16:19" x14ac:dyDescent="0.25">
      <c r="P579">
        <v>563</v>
      </c>
      <c r="Q579">
        <v>0</v>
      </c>
      <c r="R579">
        <v>563</v>
      </c>
      <c r="S579" t="b">
        <v>0</v>
      </c>
    </row>
    <row r="580" spans="16:19" x14ac:dyDescent="0.25">
      <c r="P580">
        <v>564</v>
      </c>
      <c r="Q580">
        <v>0</v>
      </c>
      <c r="R580">
        <v>564</v>
      </c>
      <c r="S580" t="b">
        <v>0</v>
      </c>
    </row>
    <row r="581" spans="16:19" x14ac:dyDescent="0.25">
      <c r="P581">
        <v>565</v>
      </c>
      <c r="Q581">
        <v>-0.67352146654496592</v>
      </c>
      <c r="R581">
        <v>565</v>
      </c>
      <c r="S581" t="b">
        <v>0</v>
      </c>
    </row>
    <row r="582" spans="16:19" x14ac:dyDescent="0.25">
      <c r="P582">
        <v>566</v>
      </c>
      <c r="Q582">
        <v>0</v>
      </c>
      <c r="R582">
        <v>566</v>
      </c>
      <c r="S582" t="b">
        <v>0</v>
      </c>
    </row>
    <row r="583" spans="16:19" x14ac:dyDescent="0.25">
      <c r="P583">
        <v>567</v>
      </c>
      <c r="Q583">
        <v>0</v>
      </c>
      <c r="R583">
        <v>567</v>
      </c>
      <c r="S583" t="b">
        <v>0</v>
      </c>
    </row>
    <row r="584" spans="16:19" x14ac:dyDescent="0.25">
      <c r="P584">
        <v>568</v>
      </c>
      <c r="Q584">
        <v>0</v>
      </c>
      <c r="R584">
        <v>568</v>
      </c>
      <c r="S584" t="b">
        <v>0</v>
      </c>
    </row>
    <row r="585" spans="16:19" x14ac:dyDescent="0.25">
      <c r="P585">
        <v>569</v>
      </c>
      <c r="Q585">
        <v>0</v>
      </c>
      <c r="R585">
        <v>569</v>
      </c>
      <c r="S585" t="b">
        <v>0</v>
      </c>
    </row>
    <row r="586" spans="16:19" x14ac:dyDescent="0.25">
      <c r="P586">
        <v>570</v>
      </c>
      <c r="Q586">
        <v>0</v>
      </c>
      <c r="R586">
        <v>570</v>
      </c>
      <c r="S586" t="b">
        <v>0</v>
      </c>
    </row>
    <row r="587" spans="16:19" x14ac:dyDescent="0.25">
      <c r="P587">
        <v>571</v>
      </c>
      <c r="Q587">
        <v>0</v>
      </c>
      <c r="R587">
        <v>571</v>
      </c>
      <c r="S587" t="b">
        <v>0</v>
      </c>
    </row>
    <row r="588" spans="16:19" x14ac:dyDescent="0.25">
      <c r="P588">
        <v>572</v>
      </c>
      <c r="Q588">
        <v>0</v>
      </c>
      <c r="R588">
        <v>572</v>
      </c>
      <c r="S588" t="b">
        <v>0</v>
      </c>
    </row>
    <row r="589" spans="16:19" x14ac:dyDescent="0.25">
      <c r="P589">
        <v>573</v>
      </c>
      <c r="Q589">
        <v>0</v>
      </c>
      <c r="R589">
        <v>573</v>
      </c>
      <c r="S589" t="b">
        <v>0</v>
      </c>
    </row>
    <row r="590" spans="16:19" x14ac:dyDescent="0.25">
      <c r="P590">
        <v>574</v>
      </c>
      <c r="Q590">
        <v>0</v>
      </c>
      <c r="R590">
        <v>574</v>
      </c>
      <c r="S590" t="b">
        <v>0</v>
      </c>
    </row>
    <row r="591" spans="16:19" x14ac:dyDescent="0.25">
      <c r="P591">
        <v>575</v>
      </c>
      <c r="Q591">
        <v>0.43794471088344983</v>
      </c>
      <c r="R591">
        <v>575</v>
      </c>
      <c r="S591" t="b">
        <v>0</v>
      </c>
    </row>
    <row r="592" spans="16:19" x14ac:dyDescent="0.25">
      <c r="P592">
        <v>576</v>
      </c>
      <c r="Q592">
        <v>-0.69252064275061165</v>
      </c>
      <c r="R592">
        <v>576</v>
      </c>
      <c r="S592" t="b">
        <v>1</v>
      </c>
    </row>
    <row r="593" spans="16:19" x14ac:dyDescent="0.25">
      <c r="P593">
        <v>577</v>
      </c>
      <c r="Q593">
        <v>0</v>
      </c>
      <c r="R593">
        <v>577</v>
      </c>
      <c r="S593" t="b">
        <v>0</v>
      </c>
    </row>
    <row r="594" spans="16:19" x14ac:dyDescent="0.25">
      <c r="P594">
        <v>578</v>
      </c>
      <c r="Q594">
        <v>0.47490963648339385</v>
      </c>
      <c r="R594">
        <v>578</v>
      </c>
      <c r="S594" t="b">
        <v>0</v>
      </c>
    </row>
    <row r="595" spans="16:19" x14ac:dyDescent="0.25">
      <c r="P595">
        <v>579</v>
      </c>
      <c r="Q595">
        <v>0.44679029612855164</v>
      </c>
      <c r="R595">
        <v>579</v>
      </c>
      <c r="S595" t="b">
        <v>0</v>
      </c>
    </row>
    <row r="596" spans="16:19" x14ac:dyDescent="0.25">
      <c r="P596">
        <v>580</v>
      </c>
      <c r="Q596">
        <v>-0.67145063020309059</v>
      </c>
      <c r="R596">
        <v>580</v>
      </c>
      <c r="S596" t="b">
        <v>1</v>
      </c>
    </row>
    <row r="597" spans="16:19" x14ac:dyDescent="0.25">
      <c r="P597">
        <v>581</v>
      </c>
      <c r="Q597">
        <v>0</v>
      </c>
      <c r="R597">
        <v>581</v>
      </c>
      <c r="S597" t="b">
        <v>0</v>
      </c>
    </row>
    <row r="598" spans="16:19" x14ac:dyDescent="0.25">
      <c r="P598">
        <v>582</v>
      </c>
      <c r="Q598">
        <v>0</v>
      </c>
      <c r="R598">
        <v>582</v>
      </c>
      <c r="S598" t="b">
        <v>0</v>
      </c>
    </row>
    <row r="599" spans="16:19" x14ac:dyDescent="0.25">
      <c r="P599">
        <v>583</v>
      </c>
      <c r="Q599">
        <v>0</v>
      </c>
      <c r="R599">
        <v>583</v>
      </c>
      <c r="S599" t="b">
        <v>0</v>
      </c>
    </row>
    <row r="600" spans="16:19" x14ac:dyDescent="0.25">
      <c r="P600">
        <v>584</v>
      </c>
      <c r="Q600">
        <v>-0.68618835856411098</v>
      </c>
      <c r="R600">
        <v>584</v>
      </c>
      <c r="S600" t="b">
        <v>0</v>
      </c>
    </row>
    <row r="601" spans="16:19" x14ac:dyDescent="0.25">
      <c r="P601">
        <v>585</v>
      </c>
      <c r="Q601">
        <v>0</v>
      </c>
      <c r="R601">
        <v>585</v>
      </c>
      <c r="S601" t="b">
        <v>0</v>
      </c>
    </row>
    <row r="602" spans="16:19" x14ac:dyDescent="0.25">
      <c r="P602">
        <v>586</v>
      </c>
      <c r="Q602">
        <v>0</v>
      </c>
      <c r="R602">
        <v>586</v>
      </c>
      <c r="S602" t="b">
        <v>0</v>
      </c>
    </row>
    <row r="603" spans="16:19" x14ac:dyDescent="0.25">
      <c r="P603">
        <v>587</v>
      </c>
      <c r="Q603">
        <v>0</v>
      </c>
      <c r="R603">
        <v>587</v>
      </c>
      <c r="S603" t="b">
        <v>0</v>
      </c>
    </row>
    <row r="604" spans="16:19" x14ac:dyDescent="0.25">
      <c r="P604">
        <v>588</v>
      </c>
      <c r="Q604">
        <v>0</v>
      </c>
      <c r="R604">
        <v>588</v>
      </c>
      <c r="S604" t="b">
        <v>1</v>
      </c>
    </row>
    <row r="605" spans="16:19" x14ac:dyDescent="0.25">
      <c r="P605">
        <v>589</v>
      </c>
      <c r="Q605">
        <v>0</v>
      </c>
      <c r="R605">
        <v>589</v>
      </c>
      <c r="S605" t="b">
        <v>0</v>
      </c>
    </row>
    <row r="606" spans="16:19" x14ac:dyDescent="0.25">
      <c r="P606">
        <v>590</v>
      </c>
      <c r="Q606">
        <v>0</v>
      </c>
      <c r="R606">
        <v>590</v>
      </c>
      <c r="S606" t="b">
        <v>0</v>
      </c>
    </row>
    <row r="607" spans="16:19" x14ac:dyDescent="0.25">
      <c r="P607">
        <v>591</v>
      </c>
      <c r="Q607">
        <v>0</v>
      </c>
      <c r="R607">
        <v>591</v>
      </c>
      <c r="S607" t="b">
        <v>0</v>
      </c>
    </row>
    <row r="608" spans="16:19" x14ac:dyDescent="0.25">
      <c r="P608">
        <v>592</v>
      </c>
      <c r="Q608">
        <v>0</v>
      </c>
      <c r="R608">
        <v>592</v>
      </c>
      <c r="S608" t="b">
        <v>0</v>
      </c>
    </row>
    <row r="609" spans="16:19" x14ac:dyDescent="0.25">
      <c r="P609">
        <v>593</v>
      </c>
      <c r="Q609">
        <v>0</v>
      </c>
      <c r="R609">
        <v>593</v>
      </c>
      <c r="S609" t="b">
        <v>0</v>
      </c>
    </row>
    <row r="610" spans="16:19" x14ac:dyDescent="0.25">
      <c r="P610">
        <v>594</v>
      </c>
      <c r="Q610">
        <v>-0.681374858326113</v>
      </c>
      <c r="R610">
        <v>594</v>
      </c>
      <c r="S610" t="b">
        <v>0</v>
      </c>
    </row>
    <row r="611" spans="16:19" x14ac:dyDescent="0.25">
      <c r="P611">
        <v>595</v>
      </c>
      <c r="Q611">
        <v>0</v>
      </c>
      <c r="R611">
        <v>595</v>
      </c>
      <c r="S611" t="b">
        <v>0</v>
      </c>
    </row>
    <row r="612" spans="16:19" x14ac:dyDescent="0.25">
      <c r="P612">
        <v>596</v>
      </c>
      <c r="Q612">
        <v>0.43381550057842505</v>
      </c>
      <c r="R612">
        <v>596</v>
      </c>
      <c r="S612" t="b">
        <v>0</v>
      </c>
    </row>
    <row r="613" spans="16:19" x14ac:dyDescent="0.25">
      <c r="P613">
        <v>597</v>
      </c>
      <c r="Q613">
        <v>-0.68276284627593353</v>
      </c>
      <c r="R613">
        <v>597</v>
      </c>
      <c r="S613" t="b">
        <v>0</v>
      </c>
    </row>
    <row r="614" spans="16:19" x14ac:dyDescent="0.25">
      <c r="P614">
        <v>598</v>
      </c>
      <c r="Q614">
        <v>0</v>
      </c>
      <c r="R614">
        <v>598</v>
      </c>
      <c r="S614" t="b">
        <v>1</v>
      </c>
    </row>
    <row r="615" spans="16:19" x14ac:dyDescent="0.25">
      <c r="P615">
        <v>599</v>
      </c>
      <c r="Q615">
        <v>0</v>
      </c>
      <c r="R615">
        <v>599</v>
      </c>
      <c r="S615" t="b">
        <v>0</v>
      </c>
    </row>
    <row r="616" spans="16:19" x14ac:dyDescent="0.25">
      <c r="P616">
        <v>600</v>
      </c>
      <c r="Q616">
        <v>0</v>
      </c>
      <c r="R616">
        <v>600</v>
      </c>
      <c r="S616" t="b">
        <v>0</v>
      </c>
    </row>
    <row r="617" spans="16:19" x14ac:dyDescent="0.25">
      <c r="P617">
        <v>601</v>
      </c>
      <c r="Q617">
        <v>0.43930794312287108</v>
      </c>
      <c r="R617">
        <v>601</v>
      </c>
      <c r="S617" t="b">
        <v>0</v>
      </c>
    </row>
    <row r="618" spans="16:19" x14ac:dyDescent="0.25">
      <c r="P618">
        <v>602</v>
      </c>
      <c r="Q618">
        <v>0</v>
      </c>
      <c r="R618">
        <v>602</v>
      </c>
      <c r="S618" t="b">
        <v>0</v>
      </c>
    </row>
    <row r="619" spans="16:19" x14ac:dyDescent="0.25">
      <c r="P619">
        <v>603</v>
      </c>
      <c r="Q619">
        <v>0</v>
      </c>
      <c r="R619">
        <v>603</v>
      </c>
      <c r="S619" t="b">
        <v>1</v>
      </c>
    </row>
    <row r="620" spans="16:19" x14ac:dyDescent="0.25">
      <c r="P620">
        <v>604</v>
      </c>
      <c r="Q620">
        <v>-0.69211297910423586</v>
      </c>
      <c r="R620">
        <v>604</v>
      </c>
      <c r="S620" t="b">
        <v>0</v>
      </c>
    </row>
    <row r="621" spans="16:19" x14ac:dyDescent="0.25">
      <c r="P621">
        <v>605</v>
      </c>
      <c r="Q621">
        <v>0</v>
      </c>
      <c r="R621">
        <v>605</v>
      </c>
      <c r="S621" t="b">
        <v>0</v>
      </c>
    </row>
    <row r="622" spans="16:19" x14ac:dyDescent="0.25">
      <c r="P622">
        <v>606</v>
      </c>
      <c r="Q622">
        <v>0</v>
      </c>
      <c r="R622">
        <v>606</v>
      </c>
      <c r="S622" t="b">
        <v>0</v>
      </c>
    </row>
    <row r="623" spans="16:19" x14ac:dyDescent="0.25">
      <c r="P623">
        <v>607</v>
      </c>
      <c r="Q623">
        <v>0</v>
      </c>
      <c r="R623">
        <v>607</v>
      </c>
      <c r="S623" t="b">
        <v>0</v>
      </c>
    </row>
    <row r="624" spans="16:19" x14ac:dyDescent="0.25">
      <c r="P624">
        <v>608</v>
      </c>
      <c r="Q624">
        <v>0</v>
      </c>
      <c r="R624">
        <v>608</v>
      </c>
      <c r="S624" t="b">
        <v>0</v>
      </c>
    </row>
    <row r="625" spans="16:19" x14ac:dyDescent="0.25">
      <c r="P625">
        <v>609</v>
      </c>
      <c r="Q625">
        <v>0</v>
      </c>
      <c r="R625">
        <v>609</v>
      </c>
      <c r="S625" t="b">
        <v>0</v>
      </c>
    </row>
    <row r="626" spans="16:19" x14ac:dyDescent="0.25">
      <c r="P626">
        <v>610</v>
      </c>
      <c r="Q626">
        <v>0</v>
      </c>
      <c r="R626">
        <v>610</v>
      </c>
      <c r="S626" t="b">
        <v>0</v>
      </c>
    </row>
    <row r="627" spans="16:19" x14ac:dyDescent="0.25">
      <c r="P627">
        <v>611</v>
      </c>
      <c r="Q627">
        <v>0.4694641589699729</v>
      </c>
      <c r="R627">
        <v>611</v>
      </c>
      <c r="S627" t="b">
        <v>0</v>
      </c>
    </row>
    <row r="628" spans="16:19" x14ac:dyDescent="0.25">
      <c r="P628">
        <v>612</v>
      </c>
      <c r="Q628">
        <v>0</v>
      </c>
      <c r="R628">
        <v>612</v>
      </c>
      <c r="S628" t="b">
        <v>0</v>
      </c>
    </row>
    <row r="629" spans="16:19" x14ac:dyDescent="0.25">
      <c r="P629">
        <v>613</v>
      </c>
      <c r="Q629">
        <v>0</v>
      </c>
      <c r="R629">
        <v>613</v>
      </c>
      <c r="S629" t="b">
        <v>0</v>
      </c>
    </row>
    <row r="630" spans="16:19" x14ac:dyDescent="0.25">
      <c r="P630">
        <v>614</v>
      </c>
      <c r="Q630">
        <v>0.926434644980758</v>
      </c>
      <c r="R630">
        <v>614</v>
      </c>
      <c r="S630" t="b">
        <v>0</v>
      </c>
    </row>
    <row r="631" spans="16:19" x14ac:dyDescent="0.25">
      <c r="P631">
        <v>615</v>
      </c>
      <c r="Q631">
        <v>0</v>
      </c>
      <c r="R631">
        <v>615</v>
      </c>
      <c r="S631" t="b">
        <v>0</v>
      </c>
    </row>
    <row r="632" spans="16:19" x14ac:dyDescent="0.25">
      <c r="P632">
        <v>616</v>
      </c>
      <c r="Q632">
        <v>0</v>
      </c>
      <c r="R632">
        <v>616</v>
      </c>
      <c r="S632" t="b">
        <v>0</v>
      </c>
    </row>
    <row r="633" spans="16:19" x14ac:dyDescent="0.25">
      <c r="P633">
        <v>617</v>
      </c>
      <c r="Q633">
        <v>0</v>
      </c>
      <c r="R633">
        <v>617</v>
      </c>
      <c r="S633" t="b">
        <v>0</v>
      </c>
    </row>
    <row r="634" spans="16:19" x14ac:dyDescent="0.25">
      <c r="P634">
        <v>618</v>
      </c>
      <c r="Q634">
        <v>0</v>
      </c>
      <c r="R634">
        <v>618</v>
      </c>
      <c r="S634" t="b">
        <v>0</v>
      </c>
    </row>
    <row r="635" spans="16:19" x14ac:dyDescent="0.25">
      <c r="P635">
        <v>619</v>
      </c>
      <c r="Q635">
        <v>0</v>
      </c>
      <c r="R635">
        <v>619</v>
      </c>
      <c r="S635" t="b">
        <v>0</v>
      </c>
    </row>
    <row r="636" spans="16:19" x14ac:dyDescent="0.25">
      <c r="P636">
        <v>620</v>
      </c>
      <c r="Q636">
        <v>0</v>
      </c>
      <c r="R636">
        <v>620</v>
      </c>
      <c r="S636" t="b">
        <v>0</v>
      </c>
    </row>
    <row r="637" spans="16:19" x14ac:dyDescent="0.25">
      <c r="P637">
        <v>621</v>
      </c>
      <c r="Q637">
        <v>0</v>
      </c>
      <c r="R637">
        <v>621</v>
      </c>
      <c r="S637" t="b">
        <v>0</v>
      </c>
    </row>
    <row r="638" spans="16:19" x14ac:dyDescent="0.25">
      <c r="P638">
        <v>622</v>
      </c>
      <c r="Q638">
        <v>0</v>
      </c>
      <c r="R638">
        <v>622</v>
      </c>
      <c r="S638" t="b">
        <v>0</v>
      </c>
    </row>
    <row r="639" spans="16:19" x14ac:dyDescent="0.25">
      <c r="P639">
        <v>623</v>
      </c>
      <c r="Q639">
        <v>0</v>
      </c>
      <c r="R639">
        <v>623</v>
      </c>
      <c r="S639" t="b">
        <v>0</v>
      </c>
    </row>
    <row r="640" spans="16:19" x14ac:dyDescent="0.25">
      <c r="P640">
        <v>624</v>
      </c>
      <c r="Q640">
        <v>0</v>
      </c>
      <c r="R640">
        <v>624</v>
      </c>
      <c r="S640" t="b">
        <v>1</v>
      </c>
    </row>
    <row r="641" spans="16:19" x14ac:dyDescent="0.25">
      <c r="P641">
        <v>625</v>
      </c>
      <c r="Q641">
        <v>0</v>
      </c>
      <c r="R641">
        <v>625</v>
      </c>
      <c r="S641" t="b">
        <v>0</v>
      </c>
    </row>
    <row r="642" spans="16:19" x14ac:dyDescent="0.25">
      <c r="P642">
        <v>626</v>
      </c>
      <c r="Q642">
        <v>0</v>
      </c>
      <c r="R642">
        <v>626</v>
      </c>
      <c r="S642" t="b">
        <v>0</v>
      </c>
    </row>
    <row r="643" spans="16:19" x14ac:dyDescent="0.25">
      <c r="P643">
        <v>627</v>
      </c>
      <c r="Q643">
        <v>-0.69793446791830338</v>
      </c>
      <c r="R643">
        <v>627</v>
      </c>
      <c r="S643" t="b">
        <v>0</v>
      </c>
    </row>
    <row r="644" spans="16:19" x14ac:dyDescent="0.25">
      <c r="P644">
        <v>628</v>
      </c>
      <c r="Q644">
        <v>0</v>
      </c>
      <c r="R644">
        <v>628</v>
      </c>
      <c r="S644" t="b">
        <v>1</v>
      </c>
    </row>
    <row r="645" spans="16:19" x14ac:dyDescent="0.25">
      <c r="P645">
        <v>629</v>
      </c>
      <c r="Q645">
        <v>0.44777363766703826</v>
      </c>
      <c r="R645">
        <v>629</v>
      </c>
      <c r="S645" t="b">
        <v>0</v>
      </c>
    </row>
    <row r="646" spans="16:19" x14ac:dyDescent="0.25">
      <c r="P646">
        <v>630</v>
      </c>
      <c r="Q646">
        <v>0</v>
      </c>
      <c r="R646">
        <v>630</v>
      </c>
      <c r="S646" t="b">
        <v>0</v>
      </c>
    </row>
    <row r="647" spans="16:19" x14ac:dyDescent="0.25">
      <c r="P647">
        <v>631</v>
      </c>
      <c r="Q647">
        <v>0</v>
      </c>
      <c r="R647">
        <v>631</v>
      </c>
      <c r="S647" t="b">
        <v>0</v>
      </c>
    </row>
    <row r="648" spans="16:19" x14ac:dyDescent="0.25">
      <c r="P648">
        <v>632</v>
      </c>
      <c r="Q648">
        <v>0.48916615633025379</v>
      </c>
      <c r="R648">
        <v>632</v>
      </c>
      <c r="S648" t="b">
        <v>0</v>
      </c>
    </row>
    <row r="649" spans="16:19" x14ac:dyDescent="0.25">
      <c r="P649">
        <v>633</v>
      </c>
      <c r="Q649">
        <v>0</v>
      </c>
      <c r="R649">
        <v>633</v>
      </c>
      <c r="S649" t="b">
        <v>0</v>
      </c>
    </row>
    <row r="650" spans="16:19" x14ac:dyDescent="0.25">
      <c r="P650">
        <v>634</v>
      </c>
      <c r="Q650">
        <v>-0.69404156861866395</v>
      </c>
      <c r="R650">
        <v>634</v>
      </c>
      <c r="S650" t="b">
        <v>0</v>
      </c>
    </row>
    <row r="651" spans="16:19" x14ac:dyDescent="0.25">
      <c r="P651">
        <v>635</v>
      </c>
      <c r="Q651">
        <v>0</v>
      </c>
      <c r="R651">
        <v>635</v>
      </c>
      <c r="S651" t="b">
        <v>0</v>
      </c>
    </row>
    <row r="652" spans="16:19" x14ac:dyDescent="0.25">
      <c r="P652">
        <v>636</v>
      </c>
      <c r="Q652">
        <v>-0.67065868071820745</v>
      </c>
      <c r="R652">
        <v>636</v>
      </c>
      <c r="S652" t="b">
        <v>0</v>
      </c>
    </row>
    <row r="653" spans="16:19" x14ac:dyDescent="0.25">
      <c r="P653">
        <v>637</v>
      </c>
      <c r="Q653">
        <v>-0.68596555535127346</v>
      </c>
      <c r="R653">
        <v>637</v>
      </c>
      <c r="S653" t="b">
        <v>0</v>
      </c>
    </row>
    <row r="654" spans="16:19" x14ac:dyDescent="0.25">
      <c r="P654">
        <v>638</v>
      </c>
      <c r="Q654">
        <v>-0.67130592810886802</v>
      </c>
      <c r="R654">
        <v>638</v>
      </c>
      <c r="S654" t="b">
        <v>0</v>
      </c>
    </row>
    <row r="655" spans="16:19" x14ac:dyDescent="0.25">
      <c r="P655">
        <v>639</v>
      </c>
      <c r="Q655">
        <v>0</v>
      </c>
      <c r="R655">
        <v>639</v>
      </c>
      <c r="S655" t="b">
        <v>0</v>
      </c>
    </row>
    <row r="656" spans="16:19" x14ac:dyDescent="0.25">
      <c r="P656">
        <v>640</v>
      </c>
      <c r="Q656">
        <v>0</v>
      </c>
      <c r="R656">
        <v>640</v>
      </c>
      <c r="S656" t="b">
        <v>0</v>
      </c>
    </row>
    <row r="657" spans="16:19" x14ac:dyDescent="0.25">
      <c r="P657">
        <v>641</v>
      </c>
      <c r="Q657">
        <v>0</v>
      </c>
      <c r="R657">
        <v>641</v>
      </c>
      <c r="S657" t="b">
        <v>0</v>
      </c>
    </row>
    <row r="658" spans="16:19" x14ac:dyDescent="0.25">
      <c r="P658">
        <v>642</v>
      </c>
      <c r="Q658">
        <v>-0.21436018140398427</v>
      </c>
      <c r="R658">
        <v>642</v>
      </c>
      <c r="S658" t="b">
        <v>0</v>
      </c>
    </row>
    <row r="659" spans="16:19" x14ac:dyDescent="0.25">
      <c r="P659">
        <v>643</v>
      </c>
      <c r="Q659">
        <v>0</v>
      </c>
      <c r="R659">
        <v>643</v>
      </c>
      <c r="S659" t="b">
        <v>0</v>
      </c>
    </row>
    <row r="660" spans="16:19" x14ac:dyDescent="0.25">
      <c r="P660">
        <v>644</v>
      </c>
      <c r="Q660">
        <v>0</v>
      </c>
      <c r="R660">
        <v>644</v>
      </c>
      <c r="S660" t="b">
        <v>0</v>
      </c>
    </row>
    <row r="661" spans="16:19" x14ac:dyDescent="0.25">
      <c r="P661">
        <v>645</v>
      </c>
      <c r="Q661">
        <v>0</v>
      </c>
      <c r="R661">
        <v>645</v>
      </c>
      <c r="S661" t="b">
        <v>0</v>
      </c>
    </row>
    <row r="662" spans="16:19" x14ac:dyDescent="0.25">
      <c r="P662">
        <v>646</v>
      </c>
      <c r="Q662">
        <v>0.44458138056715213</v>
      </c>
      <c r="R662">
        <v>646</v>
      </c>
      <c r="S662" t="b">
        <v>0</v>
      </c>
    </row>
    <row r="663" spans="16:19" x14ac:dyDescent="0.25">
      <c r="P663">
        <v>647</v>
      </c>
      <c r="Q663">
        <v>0</v>
      </c>
      <c r="R663">
        <v>647</v>
      </c>
      <c r="S663" t="b">
        <v>0</v>
      </c>
    </row>
    <row r="664" spans="16:19" x14ac:dyDescent="0.25">
      <c r="P664">
        <v>648</v>
      </c>
      <c r="Q664">
        <v>0</v>
      </c>
      <c r="R664">
        <v>648</v>
      </c>
      <c r="S664" t="b">
        <v>0</v>
      </c>
    </row>
    <row r="665" spans="16:19" x14ac:dyDescent="0.25">
      <c r="P665">
        <v>649</v>
      </c>
      <c r="Q665">
        <v>0</v>
      </c>
      <c r="R665">
        <v>649</v>
      </c>
      <c r="S665" t="b">
        <v>0</v>
      </c>
    </row>
    <row r="666" spans="16:19" x14ac:dyDescent="0.25">
      <c r="P666">
        <v>650</v>
      </c>
      <c r="Q666">
        <v>0.46751250580674741</v>
      </c>
      <c r="R666">
        <v>650</v>
      </c>
      <c r="S666" t="b">
        <v>0</v>
      </c>
    </row>
    <row r="667" spans="16:19" x14ac:dyDescent="0.25">
      <c r="P667">
        <v>651</v>
      </c>
      <c r="Q667">
        <v>0</v>
      </c>
      <c r="R667">
        <v>651</v>
      </c>
      <c r="S667" t="b">
        <v>0</v>
      </c>
    </row>
    <row r="668" spans="16:19" x14ac:dyDescent="0.25">
      <c r="P668">
        <v>652</v>
      </c>
      <c r="Q668">
        <v>0</v>
      </c>
      <c r="R668">
        <v>652</v>
      </c>
      <c r="S668" t="b">
        <v>0</v>
      </c>
    </row>
    <row r="669" spans="16:19" x14ac:dyDescent="0.25">
      <c r="P669">
        <v>653</v>
      </c>
      <c r="Q669">
        <v>0</v>
      </c>
      <c r="R669">
        <v>653</v>
      </c>
      <c r="S669" t="b">
        <v>0</v>
      </c>
    </row>
    <row r="670" spans="16:19" x14ac:dyDescent="0.25">
      <c r="P670">
        <v>654</v>
      </c>
      <c r="Q670">
        <v>0.92613467628293056</v>
      </c>
      <c r="R670">
        <v>654</v>
      </c>
      <c r="S670" t="b">
        <v>0</v>
      </c>
    </row>
    <row r="671" spans="16:19" x14ac:dyDescent="0.25">
      <c r="P671">
        <v>655</v>
      </c>
      <c r="Q671">
        <v>0</v>
      </c>
      <c r="R671">
        <v>655</v>
      </c>
      <c r="S671" t="b">
        <v>1</v>
      </c>
    </row>
    <row r="672" spans="16:19" x14ac:dyDescent="0.25">
      <c r="P672">
        <v>656</v>
      </c>
      <c r="Q672">
        <v>0</v>
      </c>
      <c r="R672">
        <v>656</v>
      </c>
      <c r="S672" t="b">
        <v>0</v>
      </c>
    </row>
    <row r="673" spans="16:19" x14ac:dyDescent="0.25">
      <c r="P673">
        <v>657</v>
      </c>
      <c r="Q673">
        <v>0</v>
      </c>
      <c r="R673">
        <v>657</v>
      </c>
      <c r="S673" t="b">
        <v>0</v>
      </c>
    </row>
    <row r="674" spans="16:19" x14ac:dyDescent="0.25">
      <c r="P674">
        <v>658</v>
      </c>
      <c r="Q674">
        <v>-0.67884080160730376</v>
      </c>
      <c r="R674">
        <v>658</v>
      </c>
      <c r="S674" t="b">
        <v>0</v>
      </c>
    </row>
    <row r="675" spans="16:19" x14ac:dyDescent="0.25">
      <c r="P675">
        <v>659</v>
      </c>
      <c r="Q675">
        <v>0</v>
      </c>
      <c r="R675">
        <v>659</v>
      </c>
      <c r="S675" t="b">
        <v>0</v>
      </c>
    </row>
    <row r="676" spans="16:19" x14ac:dyDescent="0.25">
      <c r="P676">
        <v>660</v>
      </c>
      <c r="Q676">
        <v>0.48572316792563885</v>
      </c>
      <c r="R676">
        <v>660</v>
      </c>
      <c r="S676" t="b">
        <v>0</v>
      </c>
    </row>
    <row r="677" spans="16:19" x14ac:dyDescent="0.25">
      <c r="P677">
        <v>661</v>
      </c>
      <c r="Q677">
        <v>0</v>
      </c>
      <c r="R677">
        <v>661</v>
      </c>
      <c r="S677" t="b">
        <v>0</v>
      </c>
    </row>
    <row r="678" spans="16:19" x14ac:dyDescent="0.25">
      <c r="P678">
        <v>662</v>
      </c>
      <c r="Q678">
        <v>0.90841566284284181</v>
      </c>
      <c r="R678">
        <v>662</v>
      </c>
      <c r="S678" t="b">
        <v>0</v>
      </c>
    </row>
    <row r="679" spans="16:19" x14ac:dyDescent="0.25">
      <c r="P679">
        <v>663</v>
      </c>
      <c r="Q679">
        <v>0</v>
      </c>
      <c r="R679">
        <v>663</v>
      </c>
      <c r="S679" t="b">
        <v>0</v>
      </c>
    </row>
    <row r="680" spans="16:19" x14ac:dyDescent="0.25">
      <c r="P680">
        <v>664</v>
      </c>
      <c r="Q680">
        <v>0.43955314703512871</v>
      </c>
      <c r="R680">
        <v>664</v>
      </c>
      <c r="S680" t="b">
        <v>0</v>
      </c>
    </row>
    <row r="681" spans="16:19" x14ac:dyDescent="0.25">
      <c r="P681">
        <v>665</v>
      </c>
      <c r="Q681">
        <v>0.93183432584234294</v>
      </c>
      <c r="R681">
        <v>665</v>
      </c>
      <c r="S681" t="b">
        <v>0</v>
      </c>
    </row>
    <row r="682" spans="16:19" x14ac:dyDescent="0.25">
      <c r="P682">
        <v>666</v>
      </c>
      <c r="Q682">
        <v>0</v>
      </c>
      <c r="R682">
        <v>666</v>
      </c>
      <c r="S682" t="b">
        <v>0</v>
      </c>
    </row>
    <row r="683" spans="16:19" x14ac:dyDescent="0.25">
      <c r="P683">
        <v>667</v>
      </c>
      <c r="Q683">
        <v>0</v>
      </c>
      <c r="R683">
        <v>667</v>
      </c>
      <c r="S683" t="b">
        <v>0</v>
      </c>
    </row>
    <row r="684" spans="16:19" x14ac:dyDescent="0.25">
      <c r="P684">
        <v>668</v>
      </c>
      <c r="Q684">
        <v>0</v>
      </c>
      <c r="R684">
        <v>668</v>
      </c>
      <c r="S684" t="b">
        <v>0</v>
      </c>
    </row>
    <row r="685" spans="16:19" x14ac:dyDescent="0.25">
      <c r="P685">
        <v>669</v>
      </c>
      <c r="Q685">
        <v>0</v>
      </c>
      <c r="R685">
        <v>669</v>
      </c>
      <c r="S685" t="b">
        <v>0</v>
      </c>
    </row>
    <row r="686" spans="16:19" x14ac:dyDescent="0.25">
      <c r="P686">
        <v>670</v>
      </c>
      <c r="Q686">
        <v>0</v>
      </c>
      <c r="R686">
        <v>670</v>
      </c>
      <c r="S686" t="b">
        <v>0</v>
      </c>
    </row>
    <row r="687" spans="16:19" x14ac:dyDescent="0.25">
      <c r="P687">
        <v>671</v>
      </c>
      <c r="Q687">
        <v>0.46819135830470299</v>
      </c>
      <c r="R687">
        <v>671</v>
      </c>
      <c r="S687" t="b">
        <v>0</v>
      </c>
    </row>
    <row r="688" spans="16:19" x14ac:dyDescent="0.25">
      <c r="P688">
        <v>672</v>
      </c>
      <c r="Q688">
        <v>0</v>
      </c>
      <c r="R688">
        <v>672</v>
      </c>
      <c r="S688" t="b">
        <v>0</v>
      </c>
    </row>
    <row r="689" spans="16:19" x14ac:dyDescent="0.25">
      <c r="P689">
        <v>673</v>
      </c>
      <c r="Q689">
        <v>0</v>
      </c>
      <c r="R689">
        <v>673</v>
      </c>
      <c r="S689" t="b">
        <v>0</v>
      </c>
    </row>
    <row r="690" spans="16:19" x14ac:dyDescent="0.25">
      <c r="P690">
        <v>674</v>
      </c>
      <c r="Q690">
        <v>0</v>
      </c>
      <c r="R690">
        <v>674</v>
      </c>
      <c r="S690" t="b">
        <v>0</v>
      </c>
    </row>
    <row r="691" spans="16:19" x14ac:dyDescent="0.25">
      <c r="P691">
        <v>675</v>
      </c>
      <c r="Q691">
        <v>-0.69330927690299504</v>
      </c>
      <c r="R691">
        <v>675</v>
      </c>
      <c r="S691" t="b">
        <v>0</v>
      </c>
    </row>
    <row r="692" spans="16:19" x14ac:dyDescent="0.25">
      <c r="P692">
        <v>676</v>
      </c>
      <c r="Q692">
        <v>0</v>
      </c>
      <c r="R692">
        <v>676</v>
      </c>
      <c r="S692" t="b">
        <v>0</v>
      </c>
    </row>
    <row r="693" spans="16:19" x14ac:dyDescent="0.25">
      <c r="P693">
        <v>677</v>
      </c>
      <c r="Q693">
        <v>0.4807992101983099</v>
      </c>
      <c r="R693">
        <v>677</v>
      </c>
      <c r="S693" t="b">
        <v>0</v>
      </c>
    </row>
    <row r="694" spans="16:19" x14ac:dyDescent="0.25">
      <c r="P694">
        <v>678</v>
      </c>
      <c r="Q694">
        <v>0</v>
      </c>
      <c r="R694">
        <v>678</v>
      </c>
      <c r="S694" t="b">
        <v>0</v>
      </c>
    </row>
    <row r="695" spans="16:19" x14ac:dyDescent="0.25">
      <c r="P695">
        <v>679</v>
      </c>
      <c r="Q695">
        <v>0</v>
      </c>
      <c r="R695">
        <v>679</v>
      </c>
      <c r="S695" t="b">
        <v>0</v>
      </c>
    </row>
    <row r="696" spans="16:19" x14ac:dyDescent="0.25">
      <c r="P696">
        <v>680</v>
      </c>
      <c r="Q696">
        <v>0</v>
      </c>
      <c r="R696">
        <v>680</v>
      </c>
      <c r="S696" t="b">
        <v>0</v>
      </c>
    </row>
    <row r="697" spans="16:19" x14ac:dyDescent="0.25">
      <c r="P697">
        <v>681</v>
      </c>
      <c r="Q697">
        <v>0</v>
      </c>
      <c r="R697">
        <v>681</v>
      </c>
      <c r="S697" t="b">
        <v>0</v>
      </c>
    </row>
    <row r="698" spans="16:19" x14ac:dyDescent="0.25">
      <c r="P698">
        <v>682</v>
      </c>
      <c r="Q698">
        <v>0</v>
      </c>
      <c r="R698">
        <v>682</v>
      </c>
      <c r="S698" t="b">
        <v>0</v>
      </c>
    </row>
    <row r="699" spans="16:19" x14ac:dyDescent="0.25">
      <c r="P699">
        <v>683</v>
      </c>
      <c r="Q699">
        <v>0</v>
      </c>
      <c r="R699">
        <v>683</v>
      </c>
      <c r="S699" t="b">
        <v>0</v>
      </c>
    </row>
    <row r="700" spans="16:19" x14ac:dyDescent="0.25">
      <c r="P700">
        <v>684</v>
      </c>
      <c r="Q700">
        <v>0</v>
      </c>
      <c r="R700">
        <v>684</v>
      </c>
      <c r="S700" t="b">
        <v>0</v>
      </c>
    </row>
    <row r="701" spans="16:19" x14ac:dyDescent="0.25">
      <c r="P701">
        <v>685</v>
      </c>
      <c r="Q701">
        <v>0</v>
      </c>
      <c r="R701">
        <v>685</v>
      </c>
      <c r="S701" t="b">
        <v>0</v>
      </c>
    </row>
    <row r="702" spans="16:19" x14ac:dyDescent="0.25">
      <c r="P702">
        <v>686</v>
      </c>
      <c r="Q702">
        <v>0</v>
      </c>
      <c r="R702">
        <v>686</v>
      </c>
      <c r="S702" t="b">
        <v>0</v>
      </c>
    </row>
    <row r="703" spans="16:19" x14ac:dyDescent="0.25">
      <c r="P703">
        <v>687</v>
      </c>
      <c r="Q703">
        <v>0.48545021663321564</v>
      </c>
      <c r="R703">
        <v>687</v>
      </c>
      <c r="S703" t="b">
        <v>0</v>
      </c>
    </row>
    <row r="704" spans="16:19" x14ac:dyDescent="0.25">
      <c r="P704">
        <v>688</v>
      </c>
      <c r="Q704">
        <v>0.48040661609275781</v>
      </c>
      <c r="R704">
        <v>688</v>
      </c>
      <c r="S704" t="b">
        <v>0</v>
      </c>
    </row>
    <row r="705" spans="16:19" x14ac:dyDescent="0.25">
      <c r="P705">
        <v>689</v>
      </c>
      <c r="Q705">
        <v>0.91643998624790934</v>
      </c>
      <c r="R705">
        <v>689</v>
      </c>
      <c r="S705" t="b">
        <v>0</v>
      </c>
    </row>
    <row r="706" spans="16:19" x14ac:dyDescent="0.25">
      <c r="P706">
        <v>690</v>
      </c>
      <c r="Q706">
        <v>0.93331590916333318</v>
      </c>
      <c r="R706">
        <v>690</v>
      </c>
      <c r="S706" t="b">
        <v>1</v>
      </c>
    </row>
    <row r="707" spans="16:19" x14ac:dyDescent="0.25">
      <c r="P707">
        <v>691</v>
      </c>
      <c r="Q707">
        <v>0</v>
      </c>
      <c r="R707">
        <v>691</v>
      </c>
      <c r="S707" t="b">
        <v>0</v>
      </c>
    </row>
    <row r="708" spans="16:19" x14ac:dyDescent="0.25">
      <c r="P708">
        <v>692</v>
      </c>
      <c r="Q708">
        <v>0</v>
      </c>
      <c r="R708">
        <v>692</v>
      </c>
      <c r="S708" t="b">
        <v>0</v>
      </c>
    </row>
    <row r="709" spans="16:19" x14ac:dyDescent="0.25">
      <c r="P709">
        <v>693</v>
      </c>
      <c r="Q709">
        <v>0.47546615721955626</v>
      </c>
      <c r="R709">
        <v>693</v>
      </c>
      <c r="S709" t="b">
        <v>0</v>
      </c>
    </row>
    <row r="710" spans="16:19" x14ac:dyDescent="0.25">
      <c r="P710">
        <v>694</v>
      </c>
      <c r="Q710">
        <v>0</v>
      </c>
      <c r="R710">
        <v>694</v>
      </c>
      <c r="S710" t="b">
        <v>0</v>
      </c>
    </row>
    <row r="711" spans="16:19" x14ac:dyDescent="0.25">
      <c r="P711">
        <v>695</v>
      </c>
      <c r="Q711">
        <v>0</v>
      </c>
      <c r="R711">
        <v>695</v>
      </c>
      <c r="S711" t="b">
        <v>0</v>
      </c>
    </row>
    <row r="712" spans="16:19" x14ac:dyDescent="0.25">
      <c r="P712">
        <v>696</v>
      </c>
      <c r="Q712">
        <v>0</v>
      </c>
      <c r="R712">
        <v>696</v>
      </c>
      <c r="S712" t="b">
        <v>0</v>
      </c>
    </row>
    <row r="713" spans="16:19" x14ac:dyDescent="0.25">
      <c r="P713">
        <v>697</v>
      </c>
      <c r="Q713">
        <v>-0.6705499961371324</v>
      </c>
      <c r="R713">
        <v>697</v>
      </c>
      <c r="S713" t="b">
        <v>0</v>
      </c>
    </row>
    <row r="714" spans="16:19" x14ac:dyDescent="0.25">
      <c r="P714">
        <v>698</v>
      </c>
      <c r="Q714">
        <v>-0.69951859585059173</v>
      </c>
      <c r="R714">
        <v>698</v>
      </c>
      <c r="S714" t="b">
        <v>0</v>
      </c>
    </row>
    <row r="715" spans="16:19" x14ac:dyDescent="0.25">
      <c r="P715">
        <v>699</v>
      </c>
      <c r="Q715">
        <v>0</v>
      </c>
      <c r="R715">
        <v>699</v>
      </c>
      <c r="S715" t="b">
        <v>0</v>
      </c>
    </row>
    <row r="716" spans="16:19" x14ac:dyDescent="0.25">
      <c r="P716">
        <v>700</v>
      </c>
      <c r="Q716">
        <v>0</v>
      </c>
      <c r="R716">
        <v>700</v>
      </c>
      <c r="S716" t="b">
        <v>0</v>
      </c>
    </row>
    <row r="717" spans="16:19" x14ac:dyDescent="0.25">
      <c r="P717">
        <v>701</v>
      </c>
      <c r="Q717">
        <v>0</v>
      </c>
      <c r="R717">
        <v>701</v>
      </c>
      <c r="S717" t="b">
        <v>1</v>
      </c>
    </row>
    <row r="718" spans="16:19" x14ac:dyDescent="0.25">
      <c r="P718">
        <v>702</v>
      </c>
      <c r="Q718">
        <v>0</v>
      </c>
      <c r="R718">
        <v>702</v>
      </c>
      <c r="S718" t="b">
        <v>0</v>
      </c>
    </row>
    <row r="719" spans="16:19" x14ac:dyDescent="0.25">
      <c r="P719">
        <v>703</v>
      </c>
      <c r="Q719">
        <v>0</v>
      </c>
      <c r="R719">
        <v>703</v>
      </c>
      <c r="S719" t="b">
        <v>0</v>
      </c>
    </row>
    <row r="720" spans="16:19" x14ac:dyDescent="0.25">
      <c r="P720">
        <v>704</v>
      </c>
      <c r="Q720">
        <v>0</v>
      </c>
      <c r="R720">
        <v>704</v>
      </c>
      <c r="S720" t="b">
        <v>0</v>
      </c>
    </row>
    <row r="721" spans="16:19" x14ac:dyDescent="0.25">
      <c r="P721">
        <v>705</v>
      </c>
      <c r="Q721">
        <v>0</v>
      </c>
      <c r="R721">
        <v>705</v>
      </c>
      <c r="S721" t="b">
        <v>0</v>
      </c>
    </row>
    <row r="722" spans="16:19" x14ac:dyDescent="0.25">
      <c r="P722">
        <v>706</v>
      </c>
      <c r="Q722">
        <v>0</v>
      </c>
      <c r="R722">
        <v>706</v>
      </c>
      <c r="S722" t="b">
        <v>0</v>
      </c>
    </row>
    <row r="723" spans="16:19" x14ac:dyDescent="0.25">
      <c r="P723">
        <v>707</v>
      </c>
      <c r="Q723">
        <v>0</v>
      </c>
      <c r="R723">
        <v>707</v>
      </c>
      <c r="S723" t="b">
        <v>0</v>
      </c>
    </row>
    <row r="724" spans="16:19" x14ac:dyDescent="0.25">
      <c r="P724">
        <v>708</v>
      </c>
      <c r="Q724">
        <v>0</v>
      </c>
      <c r="R724">
        <v>708</v>
      </c>
      <c r="S724" t="b">
        <v>0</v>
      </c>
    </row>
    <row r="725" spans="16:19" x14ac:dyDescent="0.25">
      <c r="P725">
        <v>709</v>
      </c>
      <c r="Q725">
        <v>0</v>
      </c>
      <c r="R725">
        <v>709</v>
      </c>
      <c r="S725" t="b">
        <v>0</v>
      </c>
    </row>
    <row r="726" spans="16:19" x14ac:dyDescent="0.25">
      <c r="P726">
        <v>710</v>
      </c>
      <c r="Q726">
        <v>0</v>
      </c>
      <c r="R726">
        <v>710</v>
      </c>
      <c r="S726" t="b">
        <v>0</v>
      </c>
    </row>
    <row r="727" spans="16:19" x14ac:dyDescent="0.25">
      <c r="P727">
        <v>711</v>
      </c>
      <c r="Q727">
        <v>0</v>
      </c>
      <c r="R727">
        <v>711</v>
      </c>
      <c r="S727" t="b">
        <v>0</v>
      </c>
    </row>
    <row r="728" spans="16:19" x14ac:dyDescent="0.25">
      <c r="P728">
        <v>712</v>
      </c>
      <c r="Q728">
        <v>0</v>
      </c>
      <c r="R728">
        <v>712</v>
      </c>
      <c r="S728" t="b">
        <v>0</v>
      </c>
    </row>
    <row r="729" spans="16:19" x14ac:dyDescent="0.25">
      <c r="P729">
        <v>713</v>
      </c>
      <c r="Q729">
        <v>0</v>
      </c>
      <c r="R729">
        <v>713</v>
      </c>
      <c r="S729" t="b">
        <v>0</v>
      </c>
    </row>
    <row r="730" spans="16:19" x14ac:dyDescent="0.25">
      <c r="P730">
        <v>714</v>
      </c>
      <c r="Q730">
        <v>0.48087842126892977</v>
      </c>
      <c r="R730">
        <v>714</v>
      </c>
      <c r="S730" t="b">
        <v>0</v>
      </c>
    </row>
    <row r="731" spans="16:19" x14ac:dyDescent="0.25">
      <c r="P731">
        <v>715</v>
      </c>
      <c r="Q731">
        <v>0.47716081992454829</v>
      </c>
      <c r="R731">
        <v>715</v>
      </c>
      <c r="S731" t="b">
        <v>0</v>
      </c>
    </row>
    <row r="732" spans="16:19" x14ac:dyDescent="0.25">
      <c r="P732">
        <v>716</v>
      </c>
      <c r="Q732">
        <v>0</v>
      </c>
      <c r="R732">
        <v>716</v>
      </c>
      <c r="S732" t="b">
        <v>0</v>
      </c>
    </row>
    <row r="733" spans="16:19" x14ac:dyDescent="0.25">
      <c r="P733">
        <v>717</v>
      </c>
      <c r="Q733">
        <v>0</v>
      </c>
      <c r="R733">
        <v>717</v>
      </c>
      <c r="S733" t="b">
        <v>0</v>
      </c>
    </row>
    <row r="734" spans="16:19" x14ac:dyDescent="0.25">
      <c r="P734">
        <v>718</v>
      </c>
      <c r="Q734">
        <v>0</v>
      </c>
      <c r="R734">
        <v>718</v>
      </c>
      <c r="S734" t="b">
        <v>0</v>
      </c>
    </row>
    <row r="735" spans="16:19" x14ac:dyDescent="0.25">
      <c r="P735">
        <v>719</v>
      </c>
      <c r="Q735">
        <v>0</v>
      </c>
      <c r="R735">
        <v>719</v>
      </c>
      <c r="S735" t="b">
        <v>0</v>
      </c>
    </row>
    <row r="736" spans="16:19" x14ac:dyDescent="0.25">
      <c r="P736">
        <v>720</v>
      </c>
      <c r="Q736">
        <v>0.43427941293089506</v>
      </c>
      <c r="R736">
        <v>720</v>
      </c>
      <c r="S736" t="b">
        <v>0</v>
      </c>
    </row>
    <row r="737" spans="16:19" x14ac:dyDescent="0.25">
      <c r="P737">
        <v>721</v>
      </c>
      <c r="Q737">
        <v>0</v>
      </c>
      <c r="R737">
        <v>721</v>
      </c>
      <c r="S737" t="b">
        <v>0</v>
      </c>
    </row>
    <row r="738" spans="16:19" x14ac:dyDescent="0.25">
      <c r="P738">
        <v>722</v>
      </c>
      <c r="Q738">
        <v>0</v>
      </c>
      <c r="R738">
        <v>722</v>
      </c>
      <c r="S738" t="b">
        <v>1</v>
      </c>
    </row>
    <row r="739" spans="16:19" x14ac:dyDescent="0.25">
      <c r="P739">
        <v>723</v>
      </c>
      <c r="Q739">
        <v>0.42963487334898004</v>
      </c>
      <c r="R739">
        <v>723</v>
      </c>
      <c r="S739" t="b">
        <v>0</v>
      </c>
    </row>
    <row r="740" spans="16:19" x14ac:dyDescent="0.25">
      <c r="P740">
        <v>724</v>
      </c>
      <c r="Q740">
        <v>0</v>
      </c>
      <c r="R740">
        <v>724</v>
      </c>
      <c r="S740" t="b">
        <v>0</v>
      </c>
    </row>
    <row r="741" spans="16:19" x14ac:dyDescent="0.25">
      <c r="P741">
        <v>725</v>
      </c>
      <c r="Q741">
        <v>0</v>
      </c>
      <c r="R741">
        <v>725</v>
      </c>
      <c r="S741" t="b">
        <v>1</v>
      </c>
    </row>
    <row r="742" spans="16:19" x14ac:dyDescent="0.25">
      <c r="P742">
        <v>726</v>
      </c>
      <c r="Q742">
        <v>0</v>
      </c>
      <c r="R742">
        <v>726</v>
      </c>
      <c r="S742" t="b">
        <v>0</v>
      </c>
    </row>
    <row r="743" spans="16:19" x14ac:dyDescent="0.25">
      <c r="P743">
        <v>727</v>
      </c>
      <c r="Q743">
        <v>-0.67964326864094204</v>
      </c>
      <c r="R743">
        <v>727</v>
      </c>
      <c r="S743" t="b">
        <v>0</v>
      </c>
    </row>
    <row r="744" spans="16:19" x14ac:dyDescent="0.25">
      <c r="P744">
        <v>728</v>
      </c>
      <c r="Q744">
        <v>0</v>
      </c>
      <c r="R744">
        <v>728</v>
      </c>
      <c r="S744" t="b">
        <v>0</v>
      </c>
    </row>
    <row r="745" spans="16:19" x14ac:dyDescent="0.25">
      <c r="P745">
        <v>729</v>
      </c>
      <c r="Q745">
        <v>0</v>
      </c>
      <c r="R745">
        <v>729</v>
      </c>
      <c r="S745" t="b">
        <v>0</v>
      </c>
    </row>
    <row r="746" spans="16:19" x14ac:dyDescent="0.25">
      <c r="P746">
        <v>730</v>
      </c>
      <c r="Q746">
        <v>-0.2129158613308586</v>
      </c>
      <c r="R746">
        <v>730</v>
      </c>
      <c r="S746" t="b">
        <v>0</v>
      </c>
    </row>
    <row r="747" spans="16:19" x14ac:dyDescent="0.25">
      <c r="P747">
        <v>731</v>
      </c>
      <c r="Q747">
        <v>0</v>
      </c>
      <c r="R747">
        <v>731</v>
      </c>
      <c r="S747" t="b">
        <v>0</v>
      </c>
    </row>
    <row r="748" spans="16:19" x14ac:dyDescent="0.25">
      <c r="P748">
        <v>732</v>
      </c>
      <c r="Q748">
        <v>0</v>
      </c>
      <c r="R748">
        <v>732</v>
      </c>
      <c r="S748" t="b">
        <v>0</v>
      </c>
    </row>
    <row r="749" spans="16:19" x14ac:dyDescent="0.25">
      <c r="P749">
        <v>733</v>
      </c>
      <c r="Q749">
        <v>0</v>
      </c>
      <c r="R749">
        <v>733</v>
      </c>
      <c r="S749" t="b">
        <v>0</v>
      </c>
    </row>
    <row r="750" spans="16:19" x14ac:dyDescent="0.25">
      <c r="P750">
        <v>734</v>
      </c>
      <c r="Q750">
        <v>0.92824059654614666</v>
      </c>
      <c r="R750">
        <v>734</v>
      </c>
      <c r="S750" t="b">
        <v>0</v>
      </c>
    </row>
    <row r="751" spans="16:19" x14ac:dyDescent="0.25">
      <c r="P751">
        <v>735</v>
      </c>
      <c r="Q751">
        <v>0</v>
      </c>
      <c r="R751">
        <v>735</v>
      </c>
      <c r="S751" t="b">
        <v>0</v>
      </c>
    </row>
    <row r="752" spans="16:19" x14ac:dyDescent="0.25">
      <c r="P752">
        <v>736</v>
      </c>
      <c r="Q752">
        <v>0</v>
      </c>
      <c r="R752">
        <v>736</v>
      </c>
      <c r="S752" t="b">
        <v>0</v>
      </c>
    </row>
    <row r="753" spans="16:19" x14ac:dyDescent="0.25">
      <c r="P753">
        <v>737</v>
      </c>
      <c r="Q753">
        <v>-0.22007250993792948</v>
      </c>
      <c r="R753">
        <v>737</v>
      </c>
      <c r="S753" t="b">
        <v>0</v>
      </c>
    </row>
    <row r="754" spans="16:19" x14ac:dyDescent="0.25">
      <c r="P754">
        <v>738</v>
      </c>
      <c r="Q754">
        <v>0</v>
      </c>
      <c r="R754">
        <v>738</v>
      </c>
      <c r="S754" t="b">
        <v>0</v>
      </c>
    </row>
    <row r="755" spans="16:19" x14ac:dyDescent="0.25">
      <c r="P755">
        <v>739</v>
      </c>
      <c r="Q755">
        <v>0</v>
      </c>
      <c r="R755">
        <v>739</v>
      </c>
      <c r="S755" t="b">
        <v>0</v>
      </c>
    </row>
    <row r="756" spans="16:19" x14ac:dyDescent="0.25">
      <c r="P756">
        <v>740</v>
      </c>
      <c r="Q756">
        <v>0</v>
      </c>
      <c r="R756">
        <v>740</v>
      </c>
      <c r="S756" t="b">
        <v>0</v>
      </c>
    </row>
    <row r="757" spans="16:19" x14ac:dyDescent="0.25">
      <c r="P757">
        <v>741</v>
      </c>
      <c r="Q757">
        <v>0</v>
      </c>
      <c r="R757">
        <v>741</v>
      </c>
      <c r="S757" t="b">
        <v>0</v>
      </c>
    </row>
    <row r="758" spans="16:19" x14ac:dyDescent="0.25">
      <c r="P758">
        <v>742</v>
      </c>
      <c r="Q758">
        <v>0</v>
      </c>
      <c r="R758">
        <v>742</v>
      </c>
      <c r="S758" t="b">
        <v>1</v>
      </c>
    </row>
    <row r="759" spans="16:19" x14ac:dyDescent="0.25">
      <c r="P759">
        <v>743</v>
      </c>
      <c r="Q759">
        <v>0</v>
      </c>
      <c r="R759">
        <v>743</v>
      </c>
      <c r="S759" t="b">
        <v>0</v>
      </c>
    </row>
    <row r="760" spans="16:19" x14ac:dyDescent="0.25">
      <c r="P760">
        <v>744</v>
      </c>
      <c r="Q760">
        <v>0</v>
      </c>
      <c r="R760">
        <v>744</v>
      </c>
      <c r="S760" t="b">
        <v>0</v>
      </c>
    </row>
    <row r="761" spans="16:19" x14ac:dyDescent="0.25">
      <c r="P761">
        <v>745</v>
      </c>
      <c r="Q761">
        <v>0</v>
      </c>
      <c r="R761">
        <v>745</v>
      </c>
      <c r="S761" t="b">
        <v>0</v>
      </c>
    </row>
    <row r="762" spans="16:19" x14ac:dyDescent="0.25">
      <c r="P762">
        <v>746</v>
      </c>
      <c r="Q762">
        <v>0</v>
      </c>
      <c r="R762">
        <v>746</v>
      </c>
      <c r="S762" t="b">
        <v>0</v>
      </c>
    </row>
    <row r="763" spans="16:19" x14ac:dyDescent="0.25">
      <c r="P763">
        <v>747</v>
      </c>
      <c r="Q763">
        <v>-0.69412629939612946</v>
      </c>
      <c r="R763">
        <v>747</v>
      </c>
      <c r="S763" t="b">
        <v>0</v>
      </c>
    </row>
    <row r="764" spans="16:19" x14ac:dyDescent="0.25">
      <c r="P764">
        <v>748</v>
      </c>
      <c r="Q764">
        <v>0.43946671673812987</v>
      </c>
      <c r="R764">
        <v>748</v>
      </c>
      <c r="S764" t="b">
        <v>0</v>
      </c>
    </row>
    <row r="765" spans="16:19" x14ac:dyDescent="0.25">
      <c r="P765">
        <v>749</v>
      </c>
      <c r="Q765">
        <v>0</v>
      </c>
      <c r="R765">
        <v>749</v>
      </c>
      <c r="S765" t="b">
        <v>0</v>
      </c>
    </row>
    <row r="766" spans="16:19" x14ac:dyDescent="0.25">
      <c r="P766">
        <v>750</v>
      </c>
      <c r="Q766">
        <v>0</v>
      </c>
      <c r="R766">
        <v>750</v>
      </c>
      <c r="S766" t="b">
        <v>1</v>
      </c>
    </row>
    <row r="767" spans="16:19" x14ac:dyDescent="0.25">
      <c r="P767">
        <v>751</v>
      </c>
      <c r="Q767">
        <v>0</v>
      </c>
      <c r="R767">
        <v>751</v>
      </c>
      <c r="S767" t="b">
        <v>0</v>
      </c>
    </row>
    <row r="768" spans="16:19" x14ac:dyDescent="0.25">
      <c r="P768">
        <v>752</v>
      </c>
      <c r="Q768">
        <v>-0.6776901012317732</v>
      </c>
      <c r="R768">
        <v>752</v>
      </c>
      <c r="S768" t="b">
        <v>0</v>
      </c>
    </row>
    <row r="769" spans="16:19" x14ac:dyDescent="0.25">
      <c r="P769">
        <v>753</v>
      </c>
      <c r="Q769">
        <v>0</v>
      </c>
      <c r="R769">
        <v>753</v>
      </c>
      <c r="S769" t="b">
        <v>0</v>
      </c>
    </row>
    <row r="770" spans="16:19" x14ac:dyDescent="0.25">
      <c r="P770">
        <v>754</v>
      </c>
      <c r="Q770">
        <v>0</v>
      </c>
      <c r="R770">
        <v>754</v>
      </c>
      <c r="S770" t="b">
        <v>0</v>
      </c>
    </row>
    <row r="771" spans="16:19" x14ac:dyDescent="0.25">
      <c r="P771">
        <v>755</v>
      </c>
      <c r="Q771">
        <v>0</v>
      </c>
      <c r="R771">
        <v>755</v>
      </c>
      <c r="S771" t="b">
        <v>0</v>
      </c>
    </row>
    <row r="772" spans="16:19" x14ac:dyDescent="0.25">
      <c r="P772">
        <v>756</v>
      </c>
      <c r="Q772">
        <v>0.44182354710862354</v>
      </c>
      <c r="R772">
        <v>756</v>
      </c>
      <c r="S772" t="b">
        <v>0</v>
      </c>
    </row>
    <row r="773" spans="16:19" x14ac:dyDescent="0.25">
      <c r="P773">
        <v>757</v>
      </c>
      <c r="Q773">
        <v>0</v>
      </c>
      <c r="R773">
        <v>757</v>
      </c>
      <c r="S773" t="b">
        <v>0</v>
      </c>
    </row>
    <row r="774" spans="16:19" x14ac:dyDescent="0.25">
      <c r="P774">
        <v>758</v>
      </c>
      <c r="Q774">
        <v>0</v>
      </c>
      <c r="R774">
        <v>758</v>
      </c>
      <c r="S774" t="b">
        <v>0</v>
      </c>
    </row>
    <row r="775" spans="16:19" x14ac:dyDescent="0.25">
      <c r="P775">
        <v>759</v>
      </c>
      <c r="Q775">
        <v>0.43768083538381408</v>
      </c>
      <c r="R775">
        <v>759</v>
      </c>
      <c r="S775" t="b">
        <v>0</v>
      </c>
    </row>
    <row r="776" spans="16:19" x14ac:dyDescent="0.25">
      <c r="P776">
        <v>760</v>
      </c>
      <c r="Q776">
        <v>-0.68401486822583113</v>
      </c>
      <c r="R776">
        <v>760</v>
      </c>
      <c r="S776" t="b">
        <v>0</v>
      </c>
    </row>
    <row r="777" spans="16:19" x14ac:dyDescent="0.25">
      <c r="P777">
        <v>761</v>
      </c>
      <c r="Q777">
        <v>0</v>
      </c>
      <c r="R777">
        <v>761</v>
      </c>
      <c r="S777" t="b">
        <v>0</v>
      </c>
    </row>
    <row r="778" spans="16:19" x14ac:dyDescent="0.25">
      <c r="P778">
        <v>762</v>
      </c>
      <c r="Q778">
        <v>0</v>
      </c>
      <c r="R778">
        <v>762</v>
      </c>
      <c r="S778" t="b">
        <v>0</v>
      </c>
    </row>
    <row r="779" spans="16:19" x14ac:dyDescent="0.25">
      <c r="P779">
        <v>763</v>
      </c>
      <c r="Q779">
        <v>-0.69009671606990086</v>
      </c>
      <c r="R779">
        <v>763</v>
      </c>
      <c r="S779" t="b">
        <v>0</v>
      </c>
    </row>
    <row r="780" spans="16:19" x14ac:dyDescent="0.25">
      <c r="P780">
        <v>764</v>
      </c>
      <c r="Q780">
        <v>0</v>
      </c>
      <c r="R780">
        <v>764</v>
      </c>
      <c r="S780" t="b">
        <v>0</v>
      </c>
    </row>
    <row r="781" spans="16:19" x14ac:dyDescent="0.25">
      <c r="P781">
        <v>765</v>
      </c>
      <c r="Q781">
        <v>0</v>
      </c>
      <c r="R781">
        <v>765</v>
      </c>
      <c r="S781" t="b">
        <v>0</v>
      </c>
    </row>
    <row r="782" spans="16:19" x14ac:dyDescent="0.25">
      <c r="P782">
        <v>766</v>
      </c>
      <c r="Q782">
        <v>0</v>
      </c>
      <c r="R782">
        <v>766</v>
      </c>
      <c r="S782" t="b">
        <v>0</v>
      </c>
    </row>
    <row r="783" spans="16:19" x14ac:dyDescent="0.25">
      <c r="P783">
        <v>767</v>
      </c>
      <c r="Q783">
        <v>-0.66894824239537809</v>
      </c>
      <c r="R783">
        <v>767</v>
      </c>
      <c r="S783" t="b">
        <v>0</v>
      </c>
    </row>
    <row r="784" spans="16:19" x14ac:dyDescent="0.25">
      <c r="P784">
        <v>768</v>
      </c>
      <c r="Q784">
        <v>0</v>
      </c>
      <c r="R784">
        <v>768</v>
      </c>
      <c r="S784" t="b">
        <v>0</v>
      </c>
    </row>
    <row r="785" spans="16:19" x14ac:dyDescent="0.25">
      <c r="P785">
        <v>769</v>
      </c>
      <c r="Q785">
        <v>0</v>
      </c>
      <c r="R785">
        <v>769</v>
      </c>
      <c r="S785" t="b">
        <v>0</v>
      </c>
    </row>
    <row r="786" spans="16:19" x14ac:dyDescent="0.25">
      <c r="P786">
        <v>770</v>
      </c>
      <c r="Q786">
        <v>0</v>
      </c>
      <c r="R786">
        <v>770</v>
      </c>
      <c r="S786" t="b">
        <v>0</v>
      </c>
    </row>
    <row r="787" spans="16:19" x14ac:dyDescent="0.25">
      <c r="P787">
        <v>771</v>
      </c>
      <c r="Q787">
        <v>0</v>
      </c>
      <c r="R787">
        <v>771</v>
      </c>
      <c r="S787" t="b">
        <v>0</v>
      </c>
    </row>
    <row r="788" spans="16:19" x14ac:dyDescent="0.25">
      <c r="P788">
        <v>772</v>
      </c>
      <c r="Q788">
        <v>0</v>
      </c>
      <c r="R788">
        <v>772</v>
      </c>
      <c r="S788" t="b">
        <v>0</v>
      </c>
    </row>
    <row r="789" spans="16:19" x14ac:dyDescent="0.25">
      <c r="P789">
        <v>773</v>
      </c>
      <c r="Q789">
        <v>0.47966205865111938</v>
      </c>
      <c r="R789">
        <v>773</v>
      </c>
      <c r="S789" t="b">
        <v>0</v>
      </c>
    </row>
    <row r="790" spans="16:19" x14ac:dyDescent="0.25">
      <c r="P790">
        <v>774</v>
      </c>
      <c r="Q790">
        <v>-0.66633914271554828</v>
      </c>
      <c r="R790">
        <v>774</v>
      </c>
      <c r="S790" t="b">
        <v>0</v>
      </c>
    </row>
    <row r="791" spans="16:19" x14ac:dyDescent="0.25">
      <c r="P791">
        <v>775</v>
      </c>
      <c r="Q791">
        <v>0</v>
      </c>
      <c r="R791">
        <v>775</v>
      </c>
      <c r="S791" t="b">
        <v>0</v>
      </c>
    </row>
    <row r="792" spans="16:19" x14ac:dyDescent="0.25">
      <c r="P792">
        <v>776</v>
      </c>
      <c r="Q792">
        <v>0</v>
      </c>
      <c r="R792">
        <v>776</v>
      </c>
      <c r="S792" t="b">
        <v>0</v>
      </c>
    </row>
    <row r="793" spans="16:19" x14ac:dyDescent="0.25">
      <c r="P793">
        <v>777</v>
      </c>
      <c r="Q793">
        <v>0</v>
      </c>
      <c r="R793">
        <v>777</v>
      </c>
      <c r="S793" t="b">
        <v>0</v>
      </c>
    </row>
    <row r="794" spans="16:19" x14ac:dyDescent="0.25">
      <c r="P794">
        <v>778</v>
      </c>
      <c r="Q794">
        <v>0</v>
      </c>
      <c r="R794">
        <v>778</v>
      </c>
      <c r="S794" t="b">
        <v>0</v>
      </c>
    </row>
    <row r="795" spans="16:19" x14ac:dyDescent="0.25">
      <c r="P795">
        <v>779</v>
      </c>
      <c r="Q795">
        <v>0.43233231645144043</v>
      </c>
      <c r="R795">
        <v>779</v>
      </c>
      <c r="S795" t="b">
        <v>0</v>
      </c>
    </row>
    <row r="796" spans="16:19" x14ac:dyDescent="0.25">
      <c r="P796">
        <v>780</v>
      </c>
      <c r="Q796">
        <v>0</v>
      </c>
      <c r="R796">
        <v>780</v>
      </c>
      <c r="S796" t="b">
        <v>0</v>
      </c>
    </row>
    <row r="797" spans="16:19" x14ac:dyDescent="0.25">
      <c r="P797">
        <v>781</v>
      </c>
      <c r="Q797">
        <v>0</v>
      </c>
      <c r="R797">
        <v>781</v>
      </c>
      <c r="S797" t="b">
        <v>0</v>
      </c>
    </row>
    <row r="798" spans="16:19" x14ac:dyDescent="0.25">
      <c r="P798">
        <v>782</v>
      </c>
      <c r="Q798">
        <v>0</v>
      </c>
      <c r="R798">
        <v>782</v>
      </c>
      <c r="S798" t="b">
        <v>0</v>
      </c>
    </row>
    <row r="799" spans="16:19" x14ac:dyDescent="0.25">
      <c r="P799">
        <v>783</v>
      </c>
      <c r="Q799">
        <v>0</v>
      </c>
      <c r="R799">
        <v>783</v>
      </c>
      <c r="S799" t="b">
        <v>0</v>
      </c>
    </row>
    <row r="800" spans="16:19" x14ac:dyDescent="0.25">
      <c r="P800">
        <v>784</v>
      </c>
      <c r="Q800">
        <v>0</v>
      </c>
      <c r="R800">
        <v>784</v>
      </c>
      <c r="S800" t="b">
        <v>0</v>
      </c>
    </row>
    <row r="801" spans="16:19" x14ac:dyDescent="0.25">
      <c r="P801">
        <v>785</v>
      </c>
      <c r="Q801">
        <v>0</v>
      </c>
      <c r="R801">
        <v>785</v>
      </c>
      <c r="S801" t="b">
        <v>0</v>
      </c>
    </row>
    <row r="802" spans="16:19" x14ac:dyDescent="0.25">
      <c r="P802">
        <v>786</v>
      </c>
      <c r="Q802">
        <v>-0.22240855963364148</v>
      </c>
      <c r="R802">
        <v>786</v>
      </c>
      <c r="S802" t="b">
        <v>0</v>
      </c>
    </row>
    <row r="803" spans="16:19" x14ac:dyDescent="0.25">
      <c r="P803">
        <v>787</v>
      </c>
      <c r="Q803">
        <v>0.47646440957502112</v>
      </c>
      <c r="R803">
        <v>787</v>
      </c>
      <c r="S803" t="b">
        <v>0</v>
      </c>
    </row>
    <row r="804" spans="16:19" x14ac:dyDescent="0.25">
      <c r="P804">
        <v>788</v>
      </c>
      <c r="Q804">
        <v>0</v>
      </c>
      <c r="R804">
        <v>788</v>
      </c>
      <c r="S804" t="b">
        <v>0</v>
      </c>
    </row>
    <row r="805" spans="16:19" x14ac:dyDescent="0.25">
      <c r="P805">
        <v>789</v>
      </c>
      <c r="Q805">
        <v>0</v>
      </c>
      <c r="R805">
        <v>789</v>
      </c>
      <c r="S805" t="b">
        <v>0</v>
      </c>
    </row>
    <row r="806" spans="16:19" x14ac:dyDescent="0.25">
      <c r="P806">
        <v>790</v>
      </c>
      <c r="Q806">
        <v>0.47520403273716572</v>
      </c>
      <c r="R806">
        <v>790</v>
      </c>
      <c r="S806" t="b">
        <v>0</v>
      </c>
    </row>
    <row r="807" spans="16:19" x14ac:dyDescent="0.25">
      <c r="P807">
        <v>791</v>
      </c>
      <c r="Q807">
        <v>0</v>
      </c>
      <c r="R807">
        <v>791</v>
      </c>
      <c r="S807" t="b">
        <v>0</v>
      </c>
    </row>
    <row r="808" spans="16:19" x14ac:dyDescent="0.25">
      <c r="P808">
        <v>792</v>
      </c>
      <c r="Q808">
        <v>0</v>
      </c>
      <c r="R808">
        <v>792</v>
      </c>
      <c r="S808" t="b">
        <v>0</v>
      </c>
    </row>
    <row r="809" spans="16:19" x14ac:dyDescent="0.25">
      <c r="P809">
        <v>793</v>
      </c>
      <c r="Q809">
        <v>-0.67135528379561704</v>
      </c>
      <c r="R809">
        <v>793</v>
      </c>
      <c r="S809" t="b">
        <v>0</v>
      </c>
    </row>
    <row r="810" spans="16:19" x14ac:dyDescent="0.25">
      <c r="P810">
        <v>794</v>
      </c>
      <c r="Q810">
        <v>0</v>
      </c>
      <c r="R810">
        <v>794</v>
      </c>
      <c r="S810" t="b">
        <v>0</v>
      </c>
    </row>
    <row r="811" spans="16:19" x14ac:dyDescent="0.25">
      <c r="P811">
        <v>795</v>
      </c>
      <c r="Q811">
        <v>0.47160243437694177</v>
      </c>
      <c r="R811">
        <v>795</v>
      </c>
      <c r="S811" t="b">
        <v>0</v>
      </c>
    </row>
    <row r="812" spans="16:19" x14ac:dyDescent="0.25">
      <c r="P812">
        <v>796</v>
      </c>
      <c r="Q812">
        <v>0</v>
      </c>
      <c r="R812">
        <v>796</v>
      </c>
      <c r="S812" t="b">
        <v>0</v>
      </c>
    </row>
    <row r="813" spans="16:19" x14ac:dyDescent="0.25">
      <c r="P813">
        <v>797</v>
      </c>
      <c r="Q813">
        <v>0.44398527436871837</v>
      </c>
      <c r="R813">
        <v>797</v>
      </c>
      <c r="S813" t="b">
        <v>0</v>
      </c>
    </row>
    <row r="814" spans="16:19" x14ac:dyDescent="0.25">
      <c r="P814">
        <v>798</v>
      </c>
      <c r="Q814">
        <v>0</v>
      </c>
      <c r="R814">
        <v>798</v>
      </c>
      <c r="S814" t="b">
        <v>0</v>
      </c>
    </row>
    <row r="815" spans="16:19" x14ac:dyDescent="0.25">
      <c r="P815">
        <v>799</v>
      </c>
      <c r="Q815">
        <v>0</v>
      </c>
      <c r="R815">
        <v>799</v>
      </c>
      <c r="S815" t="b">
        <v>0</v>
      </c>
    </row>
    <row r="816" spans="16:19" x14ac:dyDescent="0.25">
      <c r="P816">
        <v>800</v>
      </c>
      <c r="Q816">
        <v>0</v>
      </c>
      <c r="R816">
        <v>800</v>
      </c>
      <c r="S816" t="b">
        <v>0</v>
      </c>
    </row>
    <row r="817" spans="16:19" x14ac:dyDescent="0.25">
      <c r="P817">
        <v>801</v>
      </c>
      <c r="Q817">
        <v>0</v>
      </c>
      <c r="R817">
        <v>801</v>
      </c>
      <c r="S817" t="b">
        <v>0</v>
      </c>
    </row>
    <row r="818" spans="16:19" x14ac:dyDescent="0.25">
      <c r="P818">
        <v>802</v>
      </c>
      <c r="Q818">
        <v>0</v>
      </c>
      <c r="R818">
        <v>802</v>
      </c>
      <c r="S818" t="b">
        <v>0</v>
      </c>
    </row>
    <row r="819" spans="16:19" x14ac:dyDescent="0.25">
      <c r="P819">
        <v>803</v>
      </c>
      <c r="Q819">
        <v>0</v>
      </c>
      <c r="R819">
        <v>803</v>
      </c>
      <c r="S819" t="b">
        <v>0</v>
      </c>
    </row>
    <row r="820" spans="16:19" x14ac:dyDescent="0.25">
      <c r="P820">
        <v>804</v>
      </c>
      <c r="Q820">
        <v>0</v>
      </c>
      <c r="R820">
        <v>804</v>
      </c>
      <c r="S820" t="b">
        <v>0</v>
      </c>
    </row>
    <row r="821" spans="16:19" x14ac:dyDescent="0.25">
      <c r="P821">
        <v>805</v>
      </c>
      <c r="Q821">
        <v>0</v>
      </c>
      <c r="R821">
        <v>805</v>
      </c>
      <c r="S821" t="b">
        <v>0</v>
      </c>
    </row>
    <row r="822" spans="16:19" x14ac:dyDescent="0.25">
      <c r="P822">
        <v>806</v>
      </c>
      <c r="Q822">
        <v>0</v>
      </c>
      <c r="R822">
        <v>806</v>
      </c>
      <c r="S822" t="b">
        <v>0</v>
      </c>
    </row>
    <row r="823" spans="16:19" x14ac:dyDescent="0.25">
      <c r="P823">
        <v>807</v>
      </c>
      <c r="Q823">
        <v>0</v>
      </c>
      <c r="R823">
        <v>807</v>
      </c>
      <c r="S823" t="b">
        <v>0</v>
      </c>
    </row>
    <row r="824" spans="16:19" x14ac:dyDescent="0.25">
      <c r="P824">
        <v>808</v>
      </c>
      <c r="Q824">
        <v>0</v>
      </c>
      <c r="R824">
        <v>808</v>
      </c>
      <c r="S824" t="b">
        <v>0</v>
      </c>
    </row>
    <row r="825" spans="16:19" x14ac:dyDescent="0.25">
      <c r="P825">
        <v>809</v>
      </c>
      <c r="Q825">
        <v>0</v>
      </c>
      <c r="R825">
        <v>809</v>
      </c>
      <c r="S825" t="b">
        <v>0</v>
      </c>
    </row>
    <row r="826" spans="16:19" x14ac:dyDescent="0.25">
      <c r="P826">
        <v>810</v>
      </c>
      <c r="Q826">
        <v>0</v>
      </c>
      <c r="R826">
        <v>810</v>
      </c>
      <c r="S826" t="b">
        <v>0</v>
      </c>
    </row>
    <row r="827" spans="16:19" x14ac:dyDescent="0.25">
      <c r="P827">
        <v>811</v>
      </c>
      <c r="Q827">
        <v>-0.66704502589632231</v>
      </c>
      <c r="R827">
        <v>811</v>
      </c>
      <c r="S827" t="b">
        <v>0</v>
      </c>
    </row>
    <row r="828" spans="16:19" x14ac:dyDescent="0.25">
      <c r="P828">
        <v>812</v>
      </c>
      <c r="Q828">
        <v>0</v>
      </c>
      <c r="R828">
        <v>812</v>
      </c>
      <c r="S828" t="b">
        <v>0</v>
      </c>
    </row>
    <row r="829" spans="16:19" x14ac:dyDescent="0.25">
      <c r="P829">
        <v>813</v>
      </c>
      <c r="Q829">
        <v>0</v>
      </c>
      <c r="R829">
        <v>813</v>
      </c>
      <c r="S829" t="b">
        <v>0</v>
      </c>
    </row>
    <row r="830" spans="16:19" x14ac:dyDescent="0.25">
      <c r="P830">
        <v>814</v>
      </c>
      <c r="Q830">
        <v>0</v>
      </c>
      <c r="R830">
        <v>814</v>
      </c>
      <c r="S830" t="b">
        <v>0</v>
      </c>
    </row>
    <row r="831" spans="16:19" x14ac:dyDescent="0.25">
      <c r="P831">
        <v>815</v>
      </c>
      <c r="Q831">
        <v>0</v>
      </c>
      <c r="R831">
        <v>815</v>
      </c>
      <c r="S831" t="b">
        <v>0</v>
      </c>
    </row>
    <row r="832" spans="16:19" x14ac:dyDescent="0.25">
      <c r="P832">
        <v>816</v>
      </c>
      <c r="Q832">
        <v>-0.69563967380332259</v>
      </c>
      <c r="R832">
        <v>816</v>
      </c>
      <c r="S832" t="b">
        <v>1</v>
      </c>
    </row>
    <row r="833" spans="16:19" x14ac:dyDescent="0.25">
      <c r="P833">
        <v>817</v>
      </c>
      <c r="Q833">
        <v>0</v>
      </c>
      <c r="R833">
        <v>817</v>
      </c>
      <c r="S833" t="b">
        <v>0</v>
      </c>
    </row>
    <row r="834" spans="16:19" x14ac:dyDescent="0.25">
      <c r="P834">
        <v>818</v>
      </c>
      <c r="Q834">
        <v>0</v>
      </c>
      <c r="R834">
        <v>818</v>
      </c>
      <c r="S834" t="b">
        <v>0</v>
      </c>
    </row>
    <row r="835" spans="16:19" x14ac:dyDescent="0.25">
      <c r="P835">
        <v>819</v>
      </c>
      <c r="Q835">
        <v>0</v>
      </c>
      <c r="R835">
        <v>819</v>
      </c>
      <c r="S835" t="b">
        <v>0</v>
      </c>
    </row>
    <row r="836" spans="16:19" x14ac:dyDescent="0.25">
      <c r="P836">
        <v>820</v>
      </c>
      <c r="Q836">
        <v>0</v>
      </c>
      <c r="R836">
        <v>820</v>
      </c>
      <c r="S836" t="b">
        <v>0</v>
      </c>
    </row>
    <row r="837" spans="16:19" x14ac:dyDescent="0.25">
      <c r="P837">
        <v>821</v>
      </c>
      <c r="Q837">
        <v>0</v>
      </c>
      <c r="R837">
        <v>821</v>
      </c>
      <c r="S837" t="b">
        <v>0</v>
      </c>
    </row>
    <row r="838" spans="16:19" x14ac:dyDescent="0.25">
      <c r="P838">
        <v>822</v>
      </c>
      <c r="Q838">
        <v>-0.23924133777075379</v>
      </c>
      <c r="R838">
        <v>822</v>
      </c>
      <c r="S838" t="b">
        <v>0</v>
      </c>
    </row>
    <row r="839" spans="16:19" x14ac:dyDescent="0.25">
      <c r="P839">
        <v>823</v>
      </c>
      <c r="Q839">
        <v>0.48711699152601101</v>
      </c>
      <c r="R839">
        <v>823</v>
      </c>
      <c r="S839" t="b">
        <v>0</v>
      </c>
    </row>
    <row r="840" spans="16:19" x14ac:dyDescent="0.25">
      <c r="P840">
        <v>824</v>
      </c>
      <c r="Q840">
        <v>-0.68503017349825401</v>
      </c>
      <c r="R840">
        <v>824</v>
      </c>
      <c r="S840" t="b">
        <v>0</v>
      </c>
    </row>
    <row r="841" spans="16:19" x14ac:dyDescent="0.25">
      <c r="P841">
        <v>825</v>
      </c>
      <c r="Q841">
        <v>-0.67906879011970156</v>
      </c>
      <c r="R841">
        <v>825</v>
      </c>
      <c r="S841" t="b">
        <v>0</v>
      </c>
    </row>
    <row r="842" spans="16:19" x14ac:dyDescent="0.25">
      <c r="P842">
        <v>826</v>
      </c>
      <c r="Q842">
        <v>0</v>
      </c>
      <c r="R842">
        <v>826</v>
      </c>
      <c r="S842" t="b">
        <v>0</v>
      </c>
    </row>
    <row r="843" spans="16:19" x14ac:dyDescent="0.25">
      <c r="P843">
        <v>827</v>
      </c>
      <c r="Q843">
        <v>0</v>
      </c>
      <c r="R843">
        <v>827</v>
      </c>
      <c r="S843" t="b">
        <v>0</v>
      </c>
    </row>
    <row r="844" spans="16:19" x14ac:dyDescent="0.25">
      <c r="P844">
        <v>828</v>
      </c>
      <c r="Q844">
        <v>0</v>
      </c>
      <c r="R844">
        <v>828</v>
      </c>
      <c r="S844" t="b">
        <v>0</v>
      </c>
    </row>
    <row r="845" spans="16:19" x14ac:dyDescent="0.25">
      <c r="P845">
        <v>829</v>
      </c>
      <c r="Q845">
        <v>0.44096183760239843</v>
      </c>
      <c r="R845">
        <v>829</v>
      </c>
      <c r="S845" t="b">
        <v>0</v>
      </c>
    </row>
    <row r="846" spans="16:19" x14ac:dyDescent="0.25">
      <c r="P846">
        <v>830</v>
      </c>
      <c r="Q846">
        <v>0</v>
      </c>
      <c r="R846">
        <v>830</v>
      </c>
      <c r="S846" t="b">
        <v>0</v>
      </c>
    </row>
    <row r="847" spans="16:19" x14ac:dyDescent="0.25">
      <c r="P847">
        <v>831</v>
      </c>
      <c r="Q847">
        <v>0</v>
      </c>
      <c r="R847">
        <v>831</v>
      </c>
      <c r="S847" t="b">
        <v>0</v>
      </c>
    </row>
    <row r="848" spans="16:19" x14ac:dyDescent="0.25">
      <c r="P848">
        <v>832</v>
      </c>
      <c r="Q848">
        <v>0</v>
      </c>
      <c r="R848">
        <v>832</v>
      </c>
      <c r="S848" t="b">
        <v>0</v>
      </c>
    </row>
    <row r="849" spans="16:19" x14ac:dyDescent="0.25">
      <c r="P849">
        <v>833</v>
      </c>
      <c r="Q849">
        <v>0</v>
      </c>
      <c r="R849">
        <v>833</v>
      </c>
      <c r="S849" t="b">
        <v>0</v>
      </c>
    </row>
    <row r="850" spans="16:19" x14ac:dyDescent="0.25">
      <c r="P850">
        <v>834</v>
      </c>
      <c r="Q850">
        <v>0</v>
      </c>
      <c r="R850">
        <v>834</v>
      </c>
      <c r="S850" t="b">
        <v>0</v>
      </c>
    </row>
    <row r="851" spans="16:19" x14ac:dyDescent="0.25">
      <c r="P851">
        <v>835</v>
      </c>
      <c r="Q851">
        <v>0</v>
      </c>
      <c r="R851">
        <v>835</v>
      </c>
      <c r="S851" t="b">
        <v>0</v>
      </c>
    </row>
    <row r="852" spans="16:19" x14ac:dyDescent="0.25">
      <c r="P852">
        <v>836</v>
      </c>
      <c r="Q852">
        <v>0</v>
      </c>
      <c r="R852">
        <v>836</v>
      </c>
      <c r="S852" t="b">
        <v>0</v>
      </c>
    </row>
    <row r="853" spans="16:19" x14ac:dyDescent="0.25">
      <c r="P853">
        <v>837</v>
      </c>
      <c r="Q853">
        <v>0</v>
      </c>
      <c r="R853">
        <v>837</v>
      </c>
      <c r="S853" t="b">
        <v>0</v>
      </c>
    </row>
    <row r="854" spans="16:19" x14ac:dyDescent="0.25">
      <c r="P854">
        <v>838</v>
      </c>
      <c r="Q854">
        <v>0</v>
      </c>
      <c r="R854">
        <v>838</v>
      </c>
      <c r="S854" t="b">
        <v>0</v>
      </c>
    </row>
    <row r="855" spans="16:19" x14ac:dyDescent="0.25">
      <c r="P855">
        <v>839</v>
      </c>
      <c r="Q855">
        <v>0.43612250891694476</v>
      </c>
      <c r="R855">
        <v>839</v>
      </c>
      <c r="S855" t="b">
        <v>0</v>
      </c>
    </row>
    <row r="856" spans="16:19" x14ac:dyDescent="0.25">
      <c r="P856">
        <v>840</v>
      </c>
      <c r="Q856">
        <v>0</v>
      </c>
      <c r="R856">
        <v>840</v>
      </c>
      <c r="S856" t="b">
        <v>0</v>
      </c>
    </row>
    <row r="857" spans="16:19" x14ac:dyDescent="0.25">
      <c r="P857">
        <v>841</v>
      </c>
      <c r="Q857">
        <v>0</v>
      </c>
      <c r="R857">
        <v>841</v>
      </c>
      <c r="S857" t="b">
        <v>0</v>
      </c>
    </row>
    <row r="858" spans="16:19" x14ac:dyDescent="0.25">
      <c r="P858">
        <v>842</v>
      </c>
      <c r="Q858">
        <v>0</v>
      </c>
      <c r="R858">
        <v>842</v>
      </c>
      <c r="S858" t="b">
        <v>0</v>
      </c>
    </row>
    <row r="859" spans="16:19" x14ac:dyDescent="0.25">
      <c r="P859">
        <v>843</v>
      </c>
      <c r="Q859">
        <v>0</v>
      </c>
      <c r="R859">
        <v>843</v>
      </c>
      <c r="S859" t="b">
        <v>0</v>
      </c>
    </row>
    <row r="860" spans="16:19" x14ac:dyDescent="0.25">
      <c r="P860">
        <v>844</v>
      </c>
      <c r="Q860">
        <v>0</v>
      </c>
      <c r="R860">
        <v>844</v>
      </c>
      <c r="S860" t="b">
        <v>0</v>
      </c>
    </row>
    <row r="861" spans="16:19" x14ac:dyDescent="0.25">
      <c r="P861">
        <v>845</v>
      </c>
      <c r="Q861">
        <v>0</v>
      </c>
      <c r="R861">
        <v>845</v>
      </c>
      <c r="S861" t="b">
        <v>0</v>
      </c>
    </row>
    <row r="862" spans="16:19" x14ac:dyDescent="0.25">
      <c r="P862">
        <v>846</v>
      </c>
      <c r="Q862">
        <v>0</v>
      </c>
      <c r="R862">
        <v>846</v>
      </c>
      <c r="S862" t="b">
        <v>0</v>
      </c>
    </row>
    <row r="863" spans="16:19" x14ac:dyDescent="0.25">
      <c r="P863">
        <v>847</v>
      </c>
      <c r="Q863">
        <v>0</v>
      </c>
      <c r="R863">
        <v>847</v>
      </c>
      <c r="S863" t="b">
        <v>0</v>
      </c>
    </row>
    <row r="864" spans="16:19" x14ac:dyDescent="0.25">
      <c r="P864">
        <v>848</v>
      </c>
      <c r="Q864">
        <v>-0.20258655256778235</v>
      </c>
      <c r="R864">
        <v>848</v>
      </c>
      <c r="S864" t="b">
        <v>0</v>
      </c>
    </row>
    <row r="865" spans="16:19" x14ac:dyDescent="0.25">
      <c r="P865">
        <v>849</v>
      </c>
      <c r="Q865">
        <v>0</v>
      </c>
      <c r="R865">
        <v>849</v>
      </c>
      <c r="S865" t="b">
        <v>0</v>
      </c>
    </row>
    <row r="866" spans="16:19" x14ac:dyDescent="0.25">
      <c r="P866">
        <v>850</v>
      </c>
      <c r="Q866">
        <v>0</v>
      </c>
      <c r="R866">
        <v>850</v>
      </c>
      <c r="S866" t="b">
        <v>0</v>
      </c>
    </row>
    <row r="867" spans="16:19" x14ac:dyDescent="0.25">
      <c r="P867">
        <v>851</v>
      </c>
      <c r="Q867">
        <v>0</v>
      </c>
      <c r="R867">
        <v>851</v>
      </c>
      <c r="S867" t="b">
        <v>0</v>
      </c>
    </row>
    <row r="868" spans="16:19" x14ac:dyDescent="0.25">
      <c r="P868">
        <v>852</v>
      </c>
      <c r="Q868">
        <v>0</v>
      </c>
      <c r="R868">
        <v>852</v>
      </c>
      <c r="S868" t="b">
        <v>1</v>
      </c>
    </row>
    <row r="869" spans="16:19" x14ac:dyDescent="0.25">
      <c r="P869">
        <v>853</v>
      </c>
      <c r="Q869">
        <v>0</v>
      </c>
      <c r="R869">
        <v>853</v>
      </c>
      <c r="S869" t="b">
        <v>0</v>
      </c>
    </row>
    <row r="870" spans="16:19" x14ac:dyDescent="0.25">
      <c r="P870">
        <v>854</v>
      </c>
      <c r="Q870">
        <v>0</v>
      </c>
      <c r="R870">
        <v>854</v>
      </c>
      <c r="S870" t="b">
        <v>0</v>
      </c>
    </row>
    <row r="871" spans="16:19" x14ac:dyDescent="0.25">
      <c r="P871">
        <v>855</v>
      </c>
      <c r="Q871">
        <v>0</v>
      </c>
      <c r="R871">
        <v>855</v>
      </c>
      <c r="S871" t="b">
        <v>0</v>
      </c>
    </row>
    <row r="872" spans="16:19" x14ac:dyDescent="0.25">
      <c r="P872">
        <v>856</v>
      </c>
      <c r="Q872">
        <v>0</v>
      </c>
      <c r="R872">
        <v>856</v>
      </c>
      <c r="S872" t="b">
        <v>0</v>
      </c>
    </row>
    <row r="873" spans="16:19" x14ac:dyDescent="0.25">
      <c r="P873">
        <v>857</v>
      </c>
      <c r="Q873">
        <v>0</v>
      </c>
      <c r="R873">
        <v>857</v>
      </c>
      <c r="S873" t="b">
        <v>0</v>
      </c>
    </row>
    <row r="874" spans="16:19" x14ac:dyDescent="0.25">
      <c r="P874">
        <v>858</v>
      </c>
      <c r="Q874">
        <v>-0.68245704760009407</v>
      </c>
      <c r="R874">
        <v>858</v>
      </c>
      <c r="S874" t="b">
        <v>0</v>
      </c>
    </row>
    <row r="875" spans="16:19" x14ac:dyDescent="0.25">
      <c r="P875">
        <v>859</v>
      </c>
      <c r="Q875">
        <v>0</v>
      </c>
      <c r="R875">
        <v>859</v>
      </c>
      <c r="S875" t="b">
        <v>0</v>
      </c>
    </row>
    <row r="876" spans="16:19" x14ac:dyDescent="0.25">
      <c r="P876">
        <v>860</v>
      </c>
      <c r="Q876">
        <v>0</v>
      </c>
      <c r="R876">
        <v>860</v>
      </c>
      <c r="S876" t="b">
        <v>0</v>
      </c>
    </row>
    <row r="877" spans="16:19" x14ac:dyDescent="0.25">
      <c r="P877">
        <v>861</v>
      </c>
      <c r="Q877">
        <v>0</v>
      </c>
      <c r="R877">
        <v>861</v>
      </c>
      <c r="S877" t="b">
        <v>0</v>
      </c>
    </row>
    <row r="878" spans="16:19" x14ac:dyDescent="0.25">
      <c r="P878">
        <v>862</v>
      </c>
      <c r="Q878">
        <v>0</v>
      </c>
      <c r="R878">
        <v>862</v>
      </c>
      <c r="S878" t="b">
        <v>0</v>
      </c>
    </row>
    <row r="879" spans="16:19" x14ac:dyDescent="0.25">
      <c r="P879">
        <v>863</v>
      </c>
      <c r="Q879">
        <v>0</v>
      </c>
      <c r="R879">
        <v>863</v>
      </c>
      <c r="S879" t="b">
        <v>0</v>
      </c>
    </row>
    <row r="880" spans="16:19" x14ac:dyDescent="0.25">
      <c r="P880">
        <v>864</v>
      </c>
      <c r="Q880">
        <v>0</v>
      </c>
      <c r="R880">
        <v>864</v>
      </c>
      <c r="S880" t="b">
        <v>0</v>
      </c>
    </row>
    <row r="881" spans="16:19" x14ac:dyDescent="0.25">
      <c r="P881">
        <v>865</v>
      </c>
      <c r="Q881">
        <v>0</v>
      </c>
      <c r="R881">
        <v>865</v>
      </c>
      <c r="S881" t="b">
        <v>0</v>
      </c>
    </row>
    <row r="882" spans="16:19" x14ac:dyDescent="0.25">
      <c r="P882">
        <v>866</v>
      </c>
      <c r="Q882">
        <v>0.92324614851504916</v>
      </c>
      <c r="R882">
        <v>866</v>
      </c>
      <c r="S882" t="b">
        <v>0</v>
      </c>
    </row>
    <row r="883" spans="16:19" x14ac:dyDescent="0.25">
      <c r="P883">
        <v>867</v>
      </c>
      <c r="Q883">
        <v>0.48434386361466458</v>
      </c>
      <c r="R883">
        <v>867</v>
      </c>
      <c r="S883" t="b">
        <v>0</v>
      </c>
    </row>
    <row r="884" spans="16:19" x14ac:dyDescent="0.25">
      <c r="P884">
        <v>868</v>
      </c>
      <c r="Q884">
        <v>0.47745697990202668</v>
      </c>
      <c r="R884">
        <v>868</v>
      </c>
      <c r="S884" t="b">
        <v>1</v>
      </c>
    </row>
    <row r="885" spans="16:19" x14ac:dyDescent="0.25">
      <c r="P885">
        <v>869</v>
      </c>
      <c r="Q885">
        <v>0</v>
      </c>
      <c r="R885">
        <v>869</v>
      </c>
      <c r="S885" t="b">
        <v>0</v>
      </c>
    </row>
    <row r="886" spans="16:19" x14ac:dyDescent="0.25">
      <c r="P886">
        <v>870</v>
      </c>
      <c r="Q886">
        <v>0</v>
      </c>
      <c r="R886">
        <v>870</v>
      </c>
      <c r="S886" t="b">
        <v>0</v>
      </c>
    </row>
    <row r="887" spans="16:19" x14ac:dyDescent="0.25">
      <c r="P887">
        <v>871</v>
      </c>
      <c r="Q887">
        <v>0</v>
      </c>
      <c r="R887">
        <v>871</v>
      </c>
      <c r="S887" t="b">
        <v>0</v>
      </c>
    </row>
    <row r="888" spans="16:19" x14ac:dyDescent="0.25">
      <c r="P888">
        <v>872</v>
      </c>
      <c r="Q888">
        <v>0</v>
      </c>
      <c r="R888">
        <v>872</v>
      </c>
      <c r="S888" t="b">
        <v>0</v>
      </c>
    </row>
    <row r="889" spans="16:19" x14ac:dyDescent="0.25">
      <c r="P889">
        <v>873</v>
      </c>
      <c r="Q889">
        <v>0</v>
      </c>
      <c r="R889">
        <v>873</v>
      </c>
      <c r="S889" t="b">
        <v>0</v>
      </c>
    </row>
    <row r="890" spans="16:19" x14ac:dyDescent="0.25">
      <c r="P890">
        <v>874</v>
      </c>
      <c r="Q890">
        <v>0</v>
      </c>
      <c r="R890">
        <v>874</v>
      </c>
      <c r="S890" t="b">
        <v>0</v>
      </c>
    </row>
    <row r="891" spans="16:19" x14ac:dyDescent="0.25">
      <c r="P891">
        <v>875</v>
      </c>
      <c r="Q891">
        <v>0</v>
      </c>
      <c r="R891">
        <v>875</v>
      </c>
      <c r="S891" t="b">
        <v>0</v>
      </c>
    </row>
    <row r="892" spans="16:19" x14ac:dyDescent="0.25">
      <c r="P892">
        <v>876</v>
      </c>
      <c r="Q892">
        <v>0</v>
      </c>
      <c r="R892">
        <v>876</v>
      </c>
      <c r="S892" t="b">
        <v>0</v>
      </c>
    </row>
    <row r="893" spans="16:19" x14ac:dyDescent="0.25">
      <c r="P893">
        <v>877</v>
      </c>
      <c r="Q893">
        <v>0</v>
      </c>
      <c r="R893">
        <v>877</v>
      </c>
      <c r="S893" t="b">
        <v>0</v>
      </c>
    </row>
    <row r="894" spans="16:19" x14ac:dyDescent="0.25">
      <c r="P894">
        <v>878</v>
      </c>
      <c r="Q894">
        <v>0</v>
      </c>
      <c r="R894">
        <v>878</v>
      </c>
      <c r="S894" t="b">
        <v>0</v>
      </c>
    </row>
    <row r="895" spans="16:19" x14ac:dyDescent="0.25">
      <c r="P895">
        <v>879</v>
      </c>
      <c r="Q895">
        <v>0</v>
      </c>
      <c r="R895">
        <v>879</v>
      </c>
      <c r="S895" t="b">
        <v>0</v>
      </c>
    </row>
    <row r="896" spans="16:19" x14ac:dyDescent="0.25">
      <c r="P896">
        <v>880</v>
      </c>
      <c r="Q896">
        <v>0</v>
      </c>
      <c r="R896">
        <v>880</v>
      </c>
      <c r="S896" t="b">
        <v>0</v>
      </c>
    </row>
    <row r="897" spans="16:19" x14ac:dyDescent="0.25">
      <c r="P897">
        <v>881</v>
      </c>
      <c r="Q897">
        <v>0</v>
      </c>
      <c r="R897">
        <v>881</v>
      </c>
      <c r="S897" t="b">
        <v>0</v>
      </c>
    </row>
    <row r="898" spans="16:19" x14ac:dyDescent="0.25">
      <c r="P898">
        <v>882</v>
      </c>
      <c r="Q898">
        <v>0</v>
      </c>
      <c r="R898">
        <v>882</v>
      </c>
      <c r="S898" t="b">
        <v>0</v>
      </c>
    </row>
    <row r="899" spans="16:19" x14ac:dyDescent="0.25">
      <c r="P899">
        <v>883</v>
      </c>
      <c r="Q899">
        <v>-0.23936422340425945</v>
      </c>
      <c r="R899">
        <v>883</v>
      </c>
      <c r="S899" t="b">
        <v>0</v>
      </c>
    </row>
    <row r="900" spans="16:19" x14ac:dyDescent="0.25">
      <c r="P900">
        <v>884</v>
      </c>
      <c r="Q900">
        <v>0</v>
      </c>
      <c r="R900">
        <v>884</v>
      </c>
      <c r="S900" t="b">
        <v>0</v>
      </c>
    </row>
    <row r="901" spans="16:19" x14ac:dyDescent="0.25">
      <c r="P901">
        <v>885</v>
      </c>
      <c r="Q901">
        <v>0</v>
      </c>
      <c r="R901">
        <v>885</v>
      </c>
      <c r="S901" t="b">
        <v>0</v>
      </c>
    </row>
    <row r="902" spans="16:19" x14ac:dyDescent="0.25">
      <c r="P902">
        <v>886</v>
      </c>
      <c r="Q902">
        <v>0</v>
      </c>
      <c r="R902">
        <v>886</v>
      </c>
      <c r="S902" t="b">
        <v>0</v>
      </c>
    </row>
    <row r="903" spans="16:19" x14ac:dyDescent="0.25">
      <c r="P903">
        <v>887</v>
      </c>
      <c r="Q903">
        <v>0.4324001373570262</v>
      </c>
      <c r="R903">
        <v>887</v>
      </c>
      <c r="S903" t="b">
        <v>0</v>
      </c>
    </row>
    <row r="904" spans="16:19" x14ac:dyDescent="0.25">
      <c r="P904">
        <v>888</v>
      </c>
      <c r="Q904">
        <v>0</v>
      </c>
      <c r="R904">
        <v>888</v>
      </c>
      <c r="S904" t="b">
        <v>0</v>
      </c>
    </row>
    <row r="905" spans="16:19" x14ac:dyDescent="0.25">
      <c r="P905">
        <v>889</v>
      </c>
      <c r="Q905">
        <v>0</v>
      </c>
      <c r="R905">
        <v>889</v>
      </c>
      <c r="S905" t="b">
        <v>0</v>
      </c>
    </row>
    <row r="906" spans="16:19" x14ac:dyDescent="0.25">
      <c r="P906">
        <v>890</v>
      </c>
      <c r="Q906">
        <v>0.47688025241262305</v>
      </c>
      <c r="R906">
        <v>890</v>
      </c>
      <c r="S906" t="b">
        <v>0</v>
      </c>
    </row>
    <row r="907" spans="16:19" x14ac:dyDescent="0.25">
      <c r="P907">
        <v>891</v>
      </c>
      <c r="Q907">
        <v>0</v>
      </c>
      <c r="R907">
        <v>891</v>
      </c>
      <c r="S907" t="b">
        <v>1</v>
      </c>
    </row>
    <row r="908" spans="16:19" x14ac:dyDescent="0.25">
      <c r="P908">
        <v>892</v>
      </c>
      <c r="Q908">
        <v>0</v>
      </c>
      <c r="R908">
        <v>892</v>
      </c>
      <c r="S908" t="b">
        <v>0</v>
      </c>
    </row>
    <row r="909" spans="16:19" x14ac:dyDescent="0.25">
      <c r="P909">
        <v>893</v>
      </c>
      <c r="Q909">
        <v>0</v>
      </c>
      <c r="R909">
        <v>893</v>
      </c>
      <c r="S909" t="b">
        <v>0</v>
      </c>
    </row>
    <row r="910" spans="16:19" x14ac:dyDescent="0.25">
      <c r="P910">
        <v>894</v>
      </c>
      <c r="Q910">
        <v>-0.69094960210074541</v>
      </c>
      <c r="R910">
        <v>894</v>
      </c>
      <c r="S910" t="b">
        <v>0</v>
      </c>
    </row>
    <row r="911" spans="16:19" x14ac:dyDescent="0.25">
      <c r="P911">
        <v>895</v>
      </c>
      <c r="Q911">
        <v>0</v>
      </c>
      <c r="R911">
        <v>895</v>
      </c>
      <c r="S911" t="b">
        <v>0</v>
      </c>
    </row>
    <row r="912" spans="16:19" x14ac:dyDescent="0.25">
      <c r="P912">
        <v>896</v>
      </c>
      <c r="Q912">
        <v>0</v>
      </c>
      <c r="R912">
        <v>896</v>
      </c>
      <c r="S912" t="b">
        <v>0</v>
      </c>
    </row>
    <row r="913" spans="16:19" x14ac:dyDescent="0.25">
      <c r="P913">
        <v>897</v>
      </c>
      <c r="Q913">
        <v>0</v>
      </c>
      <c r="R913">
        <v>897</v>
      </c>
      <c r="S913" t="b">
        <v>0</v>
      </c>
    </row>
    <row r="914" spans="16:19" x14ac:dyDescent="0.25">
      <c r="P914">
        <v>898</v>
      </c>
      <c r="Q914">
        <v>0</v>
      </c>
      <c r="R914">
        <v>898</v>
      </c>
      <c r="S914" t="b">
        <v>0</v>
      </c>
    </row>
    <row r="915" spans="16:19" x14ac:dyDescent="0.25">
      <c r="P915">
        <v>899</v>
      </c>
      <c r="Q915">
        <v>0</v>
      </c>
      <c r="R915">
        <v>899</v>
      </c>
      <c r="S915" t="b">
        <v>0</v>
      </c>
    </row>
    <row r="916" spans="16:19" x14ac:dyDescent="0.25">
      <c r="P916">
        <v>900</v>
      </c>
      <c r="Q916">
        <v>0.44856874403473906</v>
      </c>
      <c r="R916">
        <v>900</v>
      </c>
      <c r="S916" t="b">
        <v>0</v>
      </c>
    </row>
    <row r="917" spans="16:19" x14ac:dyDescent="0.25">
      <c r="P917">
        <v>901</v>
      </c>
      <c r="Q917">
        <v>0</v>
      </c>
      <c r="R917">
        <v>901</v>
      </c>
      <c r="S917" t="b">
        <v>0</v>
      </c>
    </row>
    <row r="918" spans="16:19" x14ac:dyDescent="0.25">
      <c r="P918">
        <v>902</v>
      </c>
      <c r="Q918">
        <v>-0.69458652010621436</v>
      </c>
      <c r="R918">
        <v>902</v>
      </c>
      <c r="S918" t="b">
        <v>0</v>
      </c>
    </row>
    <row r="919" spans="16:19" x14ac:dyDescent="0.25">
      <c r="P919">
        <v>903</v>
      </c>
      <c r="Q919">
        <v>0</v>
      </c>
      <c r="R919">
        <v>903</v>
      </c>
      <c r="S919" t="b">
        <v>0</v>
      </c>
    </row>
    <row r="920" spans="16:19" x14ac:dyDescent="0.25">
      <c r="P920">
        <v>904</v>
      </c>
      <c r="Q920">
        <v>0</v>
      </c>
      <c r="R920">
        <v>904</v>
      </c>
      <c r="S920" t="b">
        <v>0</v>
      </c>
    </row>
    <row r="921" spans="16:19" x14ac:dyDescent="0.25">
      <c r="P921">
        <v>905</v>
      </c>
      <c r="Q921">
        <v>0</v>
      </c>
      <c r="R921">
        <v>905</v>
      </c>
      <c r="S921" t="b">
        <v>0</v>
      </c>
    </row>
    <row r="922" spans="16:19" x14ac:dyDescent="0.25">
      <c r="P922">
        <v>906</v>
      </c>
      <c r="Q922">
        <v>0</v>
      </c>
      <c r="R922">
        <v>906</v>
      </c>
      <c r="S922" t="b">
        <v>0</v>
      </c>
    </row>
    <row r="923" spans="16:19" x14ac:dyDescent="0.25">
      <c r="P923">
        <v>907</v>
      </c>
      <c r="Q923">
        <v>0</v>
      </c>
      <c r="R923">
        <v>907</v>
      </c>
      <c r="S923" t="b">
        <v>0</v>
      </c>
    </row>
    <row r="924" spans="16:19" x14ac:dyDescent="0.25">
      <c r="P924">
        <v>908</v>
      </c>
      <c r="Q924">
        <v>0</v>
      </c>
      <c r="R924">
        <v>908</v>
      </c>
      <c r="S924" t="b">
        <v>0</v>
      </c>
    </row>
    <row r="925" spans="16:19" x14ac:dyDescent="0.25">
      <c r="P925">
        <v>909</v>
      </c>
      <c r="Q925">
        <v>0</v>
      </c>
      <c r="R925">
        <v>909</v>
      </c>
      <c r="S925" t="b">
        <v>0</v>
      </c>
    </row>
    <row r="926" spans="16:19" x14ac:dyDescent="0.25">
      <c r="P926">
        <v>910</v>
      </c>
      <c r="Q926">
        <v>0</v>
      </c>
      <c r="R926">
        <v>910</v>
      </c>
      <c r="S926" t="b">
        <v>0</v>
      </c>
    </row>
    <row r="927" spans="16:19" x14ac:dyDescent="0.25">
      <c r="P927">
        <v>911</v>
      </c>
      <c r="Q927">
        <v>0.92075818013314437</v>
      </c>
      <c r="R927">
        <v>911</v>
      </c>
      <c r="S927" t="b">
        <v>0</v>
      </c>
    </row>
    <row r="928" spans="16:19" x14ac:dyDescent="0.25">
      <c r="P928">
        <v>912</v>
      </c>
      <c r="Q928">
        <v>0.42942927853387208</v>
      </c>
      <c r="R928">
        <v>912</v>
      </c>
      <c r="S928" t="b">
        <v>0</v>
      </c>
    </row>
    <row r="929" spans="16:19" x14ac:dyDescent="0.25">
      <c r="P929">
        <v>913</v>
      </c>
      <c r="Q929">
        <v>0</v>
      </c>
      <c r="R929">
        <v>913</v>
      </c>
      <c r="S929" t="b">
        <v>0</v>
      </c>
    </row>
    <row r="930" spans="16:19" x14ac:dyDescent="0.25">
      <c r="P930">
        <v>914</v>
      </c>
      <c r="Q930">
        <v>-0.69517662116503165</v>
      </c>
      <c r="R930">
        <v>914</v>
      </c>
      <c r="S930" t="b">
        <v>0</v>
      </c>
    </row>
    <row r="931" spans="16:19" x14ac:dyDescent="0.25">
      <c r="P931">
        <v>915</v>
      </c>
      <c r="Q931">
        <v>0</v>
      </c>
      <c r="R931">
        <v>915</v>
      </c>
      <c r="S931" t="b">
        <v>0</v>
      </c>
    </row>
    <row r="932" spans="16:19" x14ac:dyDescent="0.25">
      <c r="P932">
        <v>916</v>
      </c>
      <c r="Q932">
        <v>-0.69329371400331175</v>
      </c>
      <c r="R932">
        <v>916</v>
      </c>
      <c r="S932" t="b">
        <v>0</v>
      </c>
    </row>
    <row r="933" spans="16:19" x14ac:dyDescent="0.25">
      <c r="P933">
        <v>917</v>
      </c>
      <c r="Q933">
        <v>0</v>
      </c>
      <c r="R933">
        <v>917</v>
      </c>
      <c r="S933" t="b">
        <v>0</v>
      </c>
    </row>
    <row r="934" spans="16:19" x14ac:dyDescent="0.25">
      <c r="P934">
        <v>918</v>
      </c>
      <c r="Q934">
        <v>0</v>
      </c>
      <c r="R934">
        <v>918</v>
      </c>
      <c r="S934" t="b">
        <v>0</v>
      </c>
    </row>
    <row r="935" spans="16:19" x14ac:dyDescent="0.25">
      <c r="P935">
        <v>919</v>
      </c>
      <c r="Q935">
        <v>0</v>
      </c>
      <c r="R935">
        <v>919</v>
      </c>
      <c r="S935" t="b">
        <v>0</v>
      </c>
    </row>
    <row r="936" spans="16:19" x14ac:dyDescent="0.25">
      <c r="P936">
        <v>920</v>
      </c>
      <c r="Q936">
        <v>0</v>
      </c>
      <c r="R936">
        <v>920</v>
      </c>
      <c r="S936" t="b">
        <v>0</v>
      </c>
    </row>
    <row r="937" spans="16:19" x14ac:dyDescent="0.25">
      <c r="P937">
        <v>921</v>
      </c>
      <c r="Q937">
        <v>0</v>
      </c>
      <c r="R937">
        <v>921</v>
      </c>
      <c r="S937" t="b">
        <v>0</v>
      </c>
    </row>
    <row r="938" spans="16:19" x14ac:dyDescent="0.25">
      <c r="P938">
        <v>922</v>
      </c>
      <c r="Q938">
        <v>0</v>
      </c>
      <c r="R938">
        <v>922</v>
      </c>
      <c r="S938" t="b">
        <v>0</v>
      </c>
    </row>
    <row r="939" spans="16:19" x14ac:dyDescent="0.25">
      <c r="P939">
        <v>923</v>
      </c>
      <c r="Q939">
        <v>0</v>
      </c>
      <c r="R939">
        <v>923</v>
      </c>
      <c r="S939" t="b">
        <v>0</v>
      </c>
    </row>
    <row r="940" spans="16:19" x14ac:dyDescent="0.25">
      <c r="P940">
        <v>924</v>
      </c>
      <c r="Q940">
        <v>0</v>
      </c>
      <c r="R940">
        <v>924</v>
      </c>
      <c r="S940" t="b">
        <v>0</v>
      </c>
    </row>
    <row r="941" spans="16:19" x14ac:dyDescent="0.25">
      <c r="P941">
        <v>925</v>
      </c>
      <c r="Q941">
        <v>0</v>
      </c>
      <c r="R941">
        <v>925</v>
      </c>
      <c r="S941" t="b">
        <v>0</v>
      </c>
    </row>
    <row r="942" spans="16:19" x14ac:dyDescent="0.25">
      <c r="P942">
        <v>926</v>
      </c>
      <c r="Q942">
        <v>0</v>
      </c>
      <c r="R942">
        <v>926</v>
      </c>
      <c r="S942" t="b">
        <v>0</v>
      </c>
    </row>
    <row r="943" spans="16:19" x14ac:dyDescent="0.25">
      <c r="P943">
        <v>927</v>
      </c>
      <c r="Q943">
        <v>-0.1961758856486796</v>
      </c>
      <c r="R943">
        <v>927</v>
      </c>
      <c r="S943" t="b">
        <v>1</v>
      </c>
    </row>
    <row r="944" spans="16:19" x14ac:dyDescent="0.25">
      <c r="P944">
        <v>928</v>
      </c>
      <c r="Q944">
        <v>0</v>
      </c>
      <c r="R944">
        <v>928</v>
      </c>
      <c r="S944" t="b">
        <v>0</v>
      </c>
    </row>
    <row r="945" spans="16:19" x14ac:dyDescent="0.25">
      <c r="P945">
        <v>929</v>
      </c>
      <c r="Q945">
        <v>0</v>
      </c>
      <c r="R945">
        <v>929</v>
      </c>
      <c r="S945" t="b">
        <v>0</v>
      </c>
    </row>
    <row r="946" spans="16:19" x14ac:dyDescent="0.25">
      <c r="P946">
        <v>930</v>
      </c>
      <c r="Q946">
        <v>0</v>
      </c>
      <c r="R946">
        <v>930</v>
      </c>
      <c r="S946" t="b">
        <v>0</v>
      </c>
    </row>
    <row r="947" spans="16:19" x14ac:dyDescent="0.25">
      <c r="P947">
        <v>931</v>
      </c>
      <c r="Q947">
        <v>0</v>
      </c>
      <c r="R947">
        <v>931</v>
      </c>
      <c r="S947" t="b">
        <v>0</v>
      </c>
    </row>
    <row r="948" spans="16:19" x14ac:dyDescent="0.25">
      <c r="P948">
        <v>932</v>
      </c>
      <c r="Q948">
        <v>0</v>
      </c>
      <c r="R948">
        <v>932</v>
      </c>
      <c r="S948" t="b">
        <v>0</v>
      </c>
    </row>
    <row r="949" spans="16:19" x14ac:dyDescent="0.25">
      <c r="P949">
        <v>933</v>
      </c>
      <c r="Q949">
        <v>0</v>
      </c>
      <c r="R949">
        <v>933</v>
      </c>
      <c r="S949" t="b">
        <v>0</v>
      </c>
    </row>
    <row r="950" spans="16:19" x14ac:dyDescent="0.25">
      <c r="P950">
        <v>934</v>
      </c>
      <c r="Q950">
        <v>0</v>
      </c>
      <c r="R950">
        <v>934</v>
      </c>
      <c r="S950" t="b">
        <v>1</v>
      </c>
    </row>
    <row r="951" spans="16:19" x14ac:dyDescent="0.25">
      <c r="P951">
        <v>935</v>
      </c>
      <c r="Q951">
        <v>0</v>
      </c>
      <c r="R951">
        <v>935</v>
      </c>
      <c r="S951" t="b">
        <v>0</v>
      </c>
    </row>
    <row r="952" spans="16:19" x14ac:dyDescent="0.25">
      <c r="P952">
        <v>936</v>
      </c>
      <c r="Q952">
        <v>0</v>
      </c>
      <c r="R952">
        <v>936</v>
      </c>
      <c r="S952" t="b">
        <v>0</v>
      </c>
    </row>
    <row r="953" spans="16:19" x14ac:dyDescent="0.25">
      <c r="P953">
        <v>937</v>
      </c>
      <c r="Q953">
        <v>0</v>
      </c>
      <c r="R953">
        <v>937</v>
      </c>
      <c r="S953" t="b">
        <v>0</v>
      </c>
    </row>
    <row r="954" spans="16:19" x14ac:dyDescent="0.25">
      <c r="P954">
        <v>938</v>
      </c>
      <c r="Q954">
        <v>0</v>
      </c>
      <c r="R954">
        <v>938</v>
      </c>
      <c r="S954" t="b">
        <v>0</v>
      </c>
    </row>
    <row r="955" spans="16:19" x14ac:dyDescent="0.25">
      <c r="P955">
        <v>939</v>
      </c>
      <c r="Q955">
        <v>0</v>
      </c>
      <c r="R955">
        <v>939</v>
      </c>
      <c r="S955" t="b">
        <v>0</v>
      </c>
    </row>
    <row r="956" spans="16:19" x14ac:dyDescent="0.25">
      <c r="P956">
        <v>940</v>
      </c>
      <c r="Q956">
        <v>0</v>
      </c>
      <c r="R956">
        <v>940</v>
      </c>
      <c r="S956" t="b">
        <v>0</v>
      </c>
    </row>
    <row r="957" spans="16:19" x14ac:dyDescent="0.25">
      <c r="P957">
        <v>941</v>
      </c>
      <c r="Q957">
        <v>0</v>
      </c>
      <c r="R957">
        <v>941</v>
      </c>
      <c r="S957" t="b">
        <v>1</v>
      </c>
    </row>
    <row r="958" spans="16:19" x14ac:dyDescent="0.25">
      <c r="P958">
        <v>942</v>
      </c>
      <c r="Q958">
        <v>0</v>
      </c>
      <c r="R958">
        <v>942</v>
      </c>
      <c r="S958" t="b">
        <v>0</v>
      </c>
    </row>
    <row r="959" spans="16:19" x14ac:dyDescent="0.25">
      <c r="P959">
        <v>943</v>
      </c>
      <c r="Q959">
        <v>0</v>
      </c>
      <c r="R959">
        <v>943</v>
      </c>
      <c r="S959" t="b">
        <v>0</v>
      </c>
    </row>
    <row r="960" spans="16:19" x14ac:dyDescent="0.25">
      <c r="P960">
        <v>944</v>
      </c>
      <c r="Q960">
        <v>0</v>
      </c>
      <c r="R960">
        <v>944</v>
      </c>
      <c r="S960" t="b">
        <v>0</v>
      </c>
    </row>
    <row r="961" spans="16:19" x14ac:dyDescent="0.25">
      <c r="P961">
        <v>945</v>
      </c>
      <c r="Q961">
        <v>0</v>
      </c>
      <c r="R961">
        <v>945</v>
      </c>
      <c r="S961" t="b">
        <v>0</v>
      </c>
    </row>
    <row r="962" spans="16:19" x14ac:dyDescent="0.25">
      <c r="P962">
        <v>946</v>
      </c>
      <c r="Q962">
        <v>0</v>
      </c>
      <c r="R962">
        <v>946</v>
      </c>
      <c r="S962" t="b">
        <v>0</v>
      </c>
    </row>
    <row r="963" spans="16:19" x14ac:dyDescent="0.25">
      <c r="P963">
        <v>947</v>
      </c>
      <c r="Q963">
        <v>0</v>
      </c>
      <c r="R963">
        <v>947</v>
      </c>
      <c r="S963" t="b">
        <v>0</v>
      </c>
    </row>
    <row r="964" spans="16:19" x14ac:dyDescent="0.25">
      <c r="P964">
        <v>948</v>
      </c>
      <c r="Q964">
        <v>0</v>
      </c>
      <c r="R964">
        <v>948</v>
      </c>
      <c r="S964" t="b">
        <v>0</v>
      </c>
    </row>
    <row r="965" spans="16:19" x14ac:dyDescent="0.25">
      <c r="P965">
        <v>949</v>
      </c>
      <c r="Q965">
        <v>0</v>
      </c>
      <c r="R965">
        <v>949</v>
      </c>
      <c r="S965" t="b">
        <v>0</v>
      </c>
    </row>
    <row r="966" spans="16:19" x14ac:dyDescent="0.25">
      <c r="P966">
        <v>950</v>
      </c>
      <c r="Q966">
        <v>0</v>
      </c>
      <c r="R966">
        <v>950</v>
      </c>
      <c r="S966" t="b">
        <v>0</v>
      </c>
    </row>
    <row r="967" spans="16:19" x14ac:dyDescent="0.25">
      <c r="P967">
        <v>951</v>
      </c>
      <c r="Q967">
        <v>0</v>
      </c>
      <c r="R967">
        <v>951</v>
      </c>
      <c r="S967" t="b">
        <v>0</v>
      </c>
    </row>
    <row r="968" spans="16:19" x14ac:dyDescent="0.25">
      <c r="P968">
        <v>952</v>
      </c>
      <c r="Q968">
        <v>0</v>
      </c>
      <c r="R968">
        <v>952</v>
      </c>
      <c r="S968" t="b">
        <v>0</v>
      </c>
    </row>
    <row r="969" spans="16:19" x14ac:dyDescent="0.25">
      <c r="P969">
        <v>953</v>
      </c>
      <c r="Q969">
        <v>0</v>
      </c>
      <c r="R969">
        <v>953</v>
      </c>
      <c r="S969" t="b">
        <v>0</v>
      </c>
    </row>
    <row r="970" spans="16:19" x14ac:dyDescent="0.25">
      <c r="P970">
        <v>954</v>
      </c>
      <c r="Q970">
        <v>-0.67827608944195561</v>
      </c>
      <c r="R970">
        <v>954</v>
      </c>
      <c r="S970" t="b">
        <v>0</v>
      </c>
    </row>
    <row r="971" spans="16:19" x14ac:dyDescent="0.25">
      <c r="P971">
        <v>955</v>
      </c>
      <c r="Q971">
        <v>0</v>
      </c>
      <c r="R971">
        <v>955</v>
      </c>
      <c r="S971" t="b">
        <v>0</v>
      </c>
    </row>
    <row r="972" spans="16:19" x14ac:dyDescent="0.25">
      <c r="P972">
        <v>956</v>
      </c>
      <c r="Q972">
        <v>0</v>
      </c>
      <c r="R972">
        <v>956</v>
      </c>
      <c r="S972" t="b">
        <v>0</v>
      </c>
    </row>
    <row r="973" spans="16:19" x14ac:dyDescent="0.25">
      <c r="P973">
        <v>957</v>
      </c>
      <c r="Q973">
        <v>0</v>
      </c>
      <c r="R973">
        <v>957</v>
      </c>
      <c r="S973" t="b">
        <v>0</v>
      </c>
    </row>
    <row r="974" spans="16:19" x14ac:dyDescent="0.25">
      <c r="P974">
        <v>958</v>
      </c>
      <c r="Q974">
        <v>0</v>
      </c>
      <c r="R974">
        <v>958</v>
      </c>
      <c r="S974" t="b">
        <v>0</v>
      </c>
    </row>
    <row r="975" spans="16:19" x14ac:dyDescent="0.25">
      <c r="P975">
        <v>959</v>
      </c>
      <c r="Q975">
        <v>0</v>
      </c>
      <c r="R975">
        <v>959</v>
      </c>
      <c r="S975" t="b">
        <v>0</v>
      </c>
    </row>
    <row r="976" spans="16:19" x14ac:dyDescent="0.25">
      <c r="P976">
        <v>960</v>
      </c>
      <c r="Q976">
        <v>0</v>
      </c>
      <c r="R976">
        <v>960</v>
      </c>
      <c r="S976" t="b">
        <v>0</v>
      </c>
    </row>
    <row r="977" spans="16:19" x14ac:dyDescent="0.25">
      <c r="P977">
        <v>961</v>
      </c>
      <c r="Q977">
        <v>0</v>
      </c>
      <c r="R977">
        <v>961</v>
      </c>
      <c r="S977" t="b">
        <v>0</v>
      </c>
    </row>
    <row r="978" spans="16:19" x14ac:dyDescent="0.25">
      <c r="P978">
        <v>962</v>
      </c>
      <c r="Q978">
        <v>0</v>
      </c>
      <c r="R978">
        <v>962</v>
      </c>
      <c r="S978" t="b">
        <v>0</v>
      </c>
    </row>
    <row r="979" spans="16:19" x14ac:dyDescent="0.25">
      <c r="P979">
        <v>963</v>
      </c>
      <c r="Q979">
        <v>0</v>
      </c>
      <c r="R979">
        <v>963</v>
      </c>
      <c r="S979" t="b">
        <v>0</v>
      </c>
    </row>
    <row r="980" spans="16:19" x14ac:dyDescent="0.25">
      <c r="P980">
        <v>964</v>
      </c>
      <c r="Q980">
        <v>0</v>
      </c>
      <c r="R980">
        <v>964</v>
      </c>
      <c r="S980" t="b">
        <v>0</v>
      </c>
    </row>
    <row r="981" spans="16:19" x14ac:dyDescent="0.25">
      <c r="P981">
        <v>965</v>
      </c>
      <c r="Q981">
        <v>0</v>
      </c>
      <c r="R981">
        <v>965</v>
      </c>
      <c r="S981" t="b">
        <v>0</v>
      </c>
    </row>
    <row r="982" spans="16:19" x14ac:dyDescent="0.25">
      <c r="P982">
        <v>966</v>
      </c>
      <c r="Q982">
        <v>0</v>
      </c>
      <c r="R982">
        <v>966</v>
      </c>
      <c r="S982" t="b">
        <v>0</v>
      </c>
    </row>
    <row r="983" spans="16:19" x14ac:dyDescent="0.25">
      <c r="P983">
        <v>967</v>
      </c>
      <c r="Q983">
        <v>0</v>
      </c>
      <c r="R983">
        <v>967</v>
      </c>
      <c r="S983" t="b">
        <v>0</v>
      </c>
    </row>
    <row r="984" spans="16:19" x14ac:dyDescent="0.25">
      <c r="P984">
        <v>968</v>
      </c>
      <c r="Q984">
        <v>0</v>
      </c>
      <c r="R984">
        <v>968</v>
      </c>
      <c r="S984" t="b">
        <v>0</v>
      </c>
    </row>
    <row r="985" spans="16:19" x14ac:dyDescent="0.25">
      <c r="P985">
        <v>969</v>
      </c>
      <c r="Q985">
        <v>0</v>
      </c>
      <c r="R985">
        <v>969</v>
      </c>
      <c r="S985" t="b">
        <v>0</v>
      </c>
    </row>
    <row r="986" spans="16:19" x14ac:dyDescent="0.25">
      <c r="P986">
        <v>970</v>
      </c>
      <c r="Q986">
        <v>0</v>
      </c>
      <c r="R986">
        <v>970</v>
      </c>
      <c r="S986" t="b">
        <v>0</v>
      </c>
    </row>
    <row r="987" spans="16:19" x14ac:dyDescent="0.25">
      <c r="P987">
        <v>971</v>
      </c>
      <c r="Q987">
        <v>0</v>
      </c>
      <c r="R987">
        <v>971</v>
      </c>
      <c r="S987" t="b">
        <v>0</v>
      </c>
    </row>
    <row r="988" spans="16:19" x14ac:dyDescent="0.25">
      <c r="P988">
        <v>972</v>
      </c>
      <c r="Q988">
        <v>0</v>
      </c>
      <c r="R988">
        <v>972</v>
      </c>
      <c r="S988" t="b">
        <v>0</v>
      </c>
    </row>
    <row r="989" spans="16:19" x14ac:dyDescent="0.25">
      <c r="P989">
        <v>973</v>
      </c>
      <c r="Q989">
        <v>-0.67956747146344032</v>
      </c>
      <c r="R989">
        <v>973</v>
      </c>
      <c r="S989" t="b">
        <v>0</v>
      </c>
    </row>
    <row r="990" spans="16:19" x14ac:dyDescent="0.25">
      <c r="P990">
        <v>974</v>
      </c>
      <c r="Q990">
        <v>0</v>
      </c>
      <c r="R990">
        <v>974</v>
      </c>
      <c r="S990" t="b">
        <v>0</v>
      </c>
    </row>
    <row r="991" spans="16:19" x14ac:dyDescent="0.25">
      <c r="P991">
        <v>975</v>
      </c>
      <c r="Q991">
        <v>0</v>
      </c>
      <c r="R991">
        <v>975</v>
      </c>
      <c r="S991" t="b">
        <v>0</v>
      </c>
    </row>
    <row r="992" spans="16:19" x14ac:dyDescent="0.25">
      <c r="P992">
        <v>976</v>
      </c>
      <c r="Q992">
        <v>0</v>
      </c>
      <c r="R992">
        <v>976</v>
      </c>
      <c r="S992" t="b">
        <v>0</v>
      </c>
    </row>
    <row r="993" spans="16:19" x14ac:dyDescent="0.25">
      <c r="P993">
        <v>977</v>
      </c>
      <c r="Q993">
        <v>0</v>
      </c>
      <c r="R993">
        <v>977</v>
      </c>
      <c r="S993" t="b">
        <v>0</v>
      </c>
    </row>
    <row r="994" spans="16:19" x14ac:dyDescent="0.25">
      <c r="P994">
        <v>978</v>
      </c>
      <c r="Q994">
        <v>0</v>
      </c>
      <c r="R994">
        <v>978</v>
      </c>
      <c r="S994" t="b">
        <v>1</v>
      </c>
    </row>
    <row r="995" spans="16:19" x14ac:dyDescent="0.25">
      <c r="P995">
        <v>979</v>
      </c>
      <c r="Q995">
        <v>0</v>
      </c>
      <c r="R995">
        <v>979</v>
      </c>
      <c r="S995" t="b">
        <v>0</v>
      </c>
    </row>
    <row r="996" spans="16:19" x14ac:dyDescent="0.25">
      <c r="P996">
        <v>980</v>
      </c>
      <c r="Q996">
        <v>0.48445871183778944</v>
      </c>
      <c r="R996">
        <v>980</v>
      </c>
      <c r="S996" t="b">
        <v>0</v>
      </c>
    </row>
    <row r="997" spans="16:19" x14ac:dyDescent="0.25">
      <c r="P997">
        <v>981</v>
      </c>
      <c r="Q997">
        <v>0</v>
      </c>
      <c r="R997">
        <v>981</v>
      </c>
      <c r="S997" t="b">
        <v>0</v>
      </c>
    </row>
    <row r="998" spans="16:19" x14ac:dyDescent="0.25">
      <c r="P998">
        <v>982</v>
      </c>
      <c r="Q998">
        <v>0</v>
      </c>
      <c r="R998">
        <v>982</v>
      </c>
      <c r="S998" t="b">
        <v>0</v>
      </c>
    </row>
    <row r="999" spans="16:19" x14ac:dyDescent="0.25">
      <c r="P999">
        <v>983</v>
      </c>
      <c r="Q999">
        <v>0</v>
      </c>
      <c r="R999">
        <v>983</v>
      </c>
      <c r="S999" t="b">
        <v>1</v>
      </c>
    </row>
    <row r="1000" spans="16:19" x14ac:dyDescent="0.25">
      <c r="P1000">
        <v>984</v>
      </c>
      <c r="Q1000">
        <v>0</v>
      </c>
      <c r="R1000">
        <v>984</v>
      </c>
      <c r="S1000" t="b">
        <v>0</v>
      </c>
    </row>
    <row r="1001" spans="16:19" x14ac:dyDescent="0.25">
      <c r="P1001">
        <v>985</v>
      </c>
      <c r="Q1001">
        <v>0.47767255188039787</v>
      </c>
      <c r="R1001">
        <v>985</v>
      </c>
      <c r="S1001" t="b">
        <v>0</v>
      </c>
    </row>
    <row r="1002" spans="16:19" x14ac:dyDescent="0.25">
      <c r="P1002">
        <v>986</v>
      </c>
      <c r="Q1002">
        <v>0</v>
      </c>
      <c r="R1002">
        <v>986</v>
      </c>
      <c r="S1002" t="b">
        <v>0</v>
      </c>
    </row>
    <row r="1003" spans="16:19" x14ac:dyDescent="0.25">
      <c r="P1003">
        <v>987</v>
      </c>
      <c r="Q1003">
        <v>0</v>
      </c>
      <c r="R1003">
        <v>987</v>
      </c>
      <c r="S1003" t="b">
        <v>0</v>
      </c>
    </row>
    <row r="1004" spans="16:19" x14ac:dyDescent="0.25">
      <c r="P1004">
        <v>988</v>
      </c>
      <c r="Q1004">
        <v>0</v>
      </c>
      <c r="R1004">
        <v>988</v>
      </c>
      <c r="S1004" t="b">
        <v>0</v>
      </c>
    </row>
    <row r="1005" spans="16:19" x14ac:dyDescent="0.25">
      <c r="P1005">
        <v>989</v>
      </c>
      <c r="Q1005">
        <v>-0.69142066245160572</v>
      </c>
      <c r="R1005">
        <v>989</v>
      </c>
      <c r="S1005" t="b">
        <v>0</v>
      </c>
    </row>
    <row r="1006" spans="16:19" x14ac:dyDescent="0.25">
      <c r="P1006">
        <v>990</v>
      </c>
      <c r="Q1006">
        <v>0</v>
      </c>
      <c r="R1006">
        <v>990</v>
      </c>
      <c r="S1006" t="b">
        <v>0</v>
      </c>
    </row>
    <row r="1007" spans="16:19" x14ac:dyDescent="0.25">
      <c r="P1007">
        <v>991</v>
      </c>
      <c r="Q1007">
        <v>0</v>
      </c>
      <c r="R1007">
        <v>991</v>
      </c>
      <c r="S1007" t="b">
        <v>0</v>
      </c>
    </row>
    <row r="1008" spans="16:19" x14ac:dyDescent="0.25">
      <c r="P1008">
        <v>992</v>
      </c>
      <c r="Q1008">
        <v>0</v>
      </c>
      <c r="R1008">
        <v>992</v>
      </c>
      <c r="S1008" t="b">
        <v>0</v>
      </c>
    </row>
    <row r="1009" spans="16:19" x14ac:dyDescent="0.25">
      <c r="P1009">
        <v>993</v>
      </c>
      <c r="Q1009">
        <v>-0.69741523287412621</v>
      </c>
      <c r="R1009">
        <v>993</v>
      </c>
      <c r="S1009" t="b">
        <v>1</v>
      </c>
    </row>
    <row r="1010" spans="16:19" x14ac:dyDescent="0.25">
      <c r="P1010">
        <v>994</v>
      </c>
      <c r="Q1010">
        <v>0</v>
      </c>
      <c r="R1010">
        <v>994</v>
      </c>
      <c r="S1010" t="b">
        <v>0</v>
      </c>
    </row>
    <row r="1011" spans="16:19" x14ac:dyDescent="0.25">
      <c r="P1011">
        <v>995</v>
      </c>
      <c r="Q1011">
        <v>0</v>
      </c>
      <c r="R1011">
        <v>995</v>
      </c>
      <c r="S1011" t="b">
        <v>0</v>
      </c>
    </row>
    <row r="1012" spans="16:19" x14ac:dyDescent="0.25">
      <c r="P1012">
        <v>996</v>
      </c>
      <c r="Q1012">
        <v>0</v>
      </c>
      <c r="R1012">
        <v>996</v>
      </c>
      <c r="S1012" t="b">
        <v>0</v>
      </c>
    </row>
    <row r="1013" spans="16:19" x14ac:dyDescent="0.25">
      <c r="P1013">
        <v>997</v>
      </c>
      <c r="Q1013">
        <v>0</v>
      </c>
      <c r="R1013">
        <v>997</v>
      </c>
      <c r="S1013" t="b">
        <v>0</v>
      </c>
    </row>
    <row r="1014" spans="16:19" x14ac:dyDescent="0.25">
      <c r="P1014">
        <v>998</v>
      </c>
      <c r="Q1014">
        <v>0</v>
      </c>
      <c r="R1014">
        <v>998</v>
      </c>
      <c r="S1014" t="b">
        <v>0</v>
      </c>
    </row>
    <row r="1015" spans="16:19" x14ac:dyDescent="0.25">
      <c r="P1015">
        <v>999</v>
      </c>
      <c r="Q1015">
        <v>0</v>
      </c>
      <c r="R1015">
        <v>999</v>
      </c>
      <c r="S1015" t="b">
        <v>0</v>
      </c>
    </row>
    <row r="1016" spans="16:19" x14ac:dyDescent="0.25">
      <c r="P1016">
        <v>1000</v>
      </c>
      <c r="Q1016">
        <v>0</v>
      </c>
      <c r="R1016">
        <v>1000</v>
      </c>
      <c r="S1016" t="b">
        <v>0</v>
      </c>
    </row>
    <row r="1017" spans="16:19" x14ac:dyDescent="0.25">
      <c r="P1017">
        <v>1001</v>
      </c>
      <c r="Q1017">
        <v>0</v>
      </c>
      <c r="R1017">
        <v>1001</v>
      </c>
      <c r="S1017" t="b">
        <v>0</v>
      </c>
    </row>
    <row r="1018" spans="16:19" x14ac:dyDescent="0.25">
      <c r="P1018">
        <v>1002</v>
      </c>
      <c r="Q1018">
        <v>-0.68991462186483954</v>
      </c>
      <c r="R1018">
        <v>1002</v>
      </c>
      <c r="S1018" t="b">
        <v>1</v>
      </c>
    </row>
    <row r="1019" spans="16:19" x14ac:dyDescent="0.25">
      <c r="P1019">
        <v>1003</v>
      </c>
      <c r="Q1019">
        <v>0.47115987273101179</v>
      </c>
      <c r="R1019">
        <v>1003</v>
      </c>
      <c r="S1019" t="b">
        <v>0</v>
      </c>
    </row>
    <row r="1020" spans="16:19" x14ac:dyDescent="0.25">
      <c r="P1020">
        <v>1004</v>
      </c>
      <c r="Q1020">
        <v>0.91944975769360471</v>
      </c>
      <c r="R1020">
        <v>1004</v>
      </c>
      <c r="S1020" t="b">
        <v>0</v>
      </c>
    </row>
    <row r="1021" spans="16:19" x14ac:dyDescent="0.25">
      <c r="P1021">
        <v>1005</v>
      </c>
      <c r="Q1021">
        <v>0</v>
      </c>
      <c r="R1021">
        <v>1005</v>
      </c>
      <c r="S1021" t="b">
        <v>0</v>
      </c>
    </row>
    <row r="1022" spans="16:19" x14ac:dyDescent="0.25">
      <c r="P1022">
        <v>1006</v>
      </c>
      <c r="Q1022">
        <v>0</v>
      </c>
      <c r="R1022">
        <v>1006</v>
      </c>
      <c r="S1022" t="b">
        <v>0</v>
      </c>
    </row>
    <row r="1023" spans="16:19" x14ac:dyDescent="0.25">
      <c r="P1023">
        <v>1007</v>
      </c>
      <c r="Q1023">
        <v>-0.69989726754482073</v>
      </c>
      <c r="R1023">
        <v>1007</v>
      </c>
      <c r="S1023" t="b">
        <v>0</v>
      </c>
    </row>
    <row r="1024" spans="16:19" x14ac:dyDescent="0.25">
      <c r="P1024">
        <v>1008</v>
      </c>
      <c r="Q1024">
        <v>0</v>
      </c>
      <c r="R1024">
        <v>1008</v>
      </c>
      <c r="S1024" t="b">
        <v>0</v>
      </c>
    </row>
    <row r="1025" spans="16:19" x14ac:dyDescent="0.25">
      <c r="P1025">
        <v>1009</v>
      </c>
      <c r="Q1025">
        <v>0</v>
      </c>
      <c r="R1025">
        <v>1009</v>
      </c>
      <c r="S1025" t="b">
        <v>0</v>
      </c>
    </row>
    <row r="1026" spans="16:19" x14ac:dyDescent="0.25">
      <c r="P1026">
        <v>1010</v>
      </c>
      <c r="Q1026">
        <v>0</v>
      </c>
      <c r="R1026">
        <v>1010</v>
      </c>
      <c r="S1026" t="b">
        <v>0</v>
      </c>
    </row>
    <row r="1027" spans="16:19" x14ac:dyDescent="0.25">
      <c r="P1027">
        <v>1011</v>
      </c>
      <c r="Q1027">
        <v>0</v>
      </c>
      <c r="R1027">
        <v>1011</v>
      </c>
      <c r="S1027" t="b">
        <v>0</v>
      </c>
    </row>
    <row r="1028" spans="16:19" x14ac:dyDescent="0.25">
      <c r="P1028">
        <v>1012</v>
      </c>
      <c r="Q1028">
        <v>0</v>
      </c>
      <c r="R1028">
        <v>1012</v>
      </c>
      <c r="S1028" t="b">
        <v>0</v>
      </c>
    </row>
    <row r="1029" spans="16:19" x14ac:dyDescent="0.25">
      <c r="P1029">
        <v>1013</v>
      </c>
      <c r="Q1029">
        <v>0</v>
      </c>
      <c r="R1029">
        <v>1013</v>
      </c>
      <c r="S1029" t="b">
        <v>0</v>
      </c>
    </row>
    <row r="1030" spans="16:19" x14ac:dyDescent="0.25">
      <c r="P1030">
        <v>1014</v>
      </c>
      <c r="Q1030">
        <v>0</v>
      </c>
      <c r="R1030">
        <v>1014</v>
      </c>
      <c r="S1030" t="b">
        <v>0</v>
      </c>
    </row>
    <row r="1031" spans="16:19" x14ac:dyDescent="0.25">
      <c r="P1031">
        <v>1015</v>
      </c>
      <c r="Q1031">
        <v>0.44290945274386079</v>
      </c>
      <c r="R1031">
        <v>1015</v>
      </c>
      <c r="S1031" t="b">
        <v>0</v>
      </c>
    </row>
    <row r="1032" spans="16:19" x14ac:dyDescent="0.25">
      <c r="P1032">
        <v>1016</v>
      </c>
      <c r="Q1032">
        <v>0</v>
      </c>
      <c r="R1032">
        <v>1016</v>
      </c>
      <c r="S1032" t="b">
        <v>0</v>
      </c>
    </row>
    <row r="1033" spans="16:19" x14ac:dyDescent="0.25">
      <c r="P1033">
        <v>1017</v>
      </c>
      <c r="Q1033">
        <v>-0.69842197634738223</v>
      </c>
      <c r="R1033">
        <v>1017</v>
      </c>
      <c r="S1033" t="b">
        <v>0</v>
      </c>
    </row>
    <row r="1034" spans="16:19" x14ac:dyDescent="0.25">
      <c r="P1034">
        <v>1018</v>
      </c>
      <c r="Q1034">
        <v>-0.69400128982266995</v>
      </c>
      <c r="R1034">
        <v>1018</v>
      </c>
      <c r="S1034" t="b">
        <v>0</v>
      </c>
    </row>
    <row r="1035" spans="16:19" x14ac:dyDescent="0.25">
      <c r="P1035">
        <v>1019</v>
      </c>
      <c r="Q1035">
        <v>0</v>
      </c>
      <c r="R1035">
        <v>1019</v>
      </c>
      <c r="S1035" t="b">
        <v>0</v>
      </c>
    </row>
    <row r="1036" spans="16:19" x14ac:dyDescent="0.25">
      <c r="P1036">
        <v>1020</v>
      </c>
      <c r="Q1036">
        <v>0</v>
      </c>
      <c r="R1036">
        <v>1020</v>
      </c>
      <c r="S1036" t="b">
        <v>0</v>
      </c>
    </row>
    <row r="1037" spans="16:19" x14ac:dyDescent="0.25">
      <c r="P1037">
        <v>1021</v>
      </c>
      <c r="Q1037">
        <v>0</v>
      </c>
      <c r="R1037">
        <v>1021</v>
      </c>
      <c r="S1037" t="b">
        <v>0</v>
      </c>
    </row>
    <row r="1038" spans="16:19" x14ac:dyDescent="0.25">
      <c r="P1038">
        <v>1022</v>
      </c>
      <c r="Q1038">
        <v>0</v>
      </c>
      <c r="R1038">
        <v>1022</v>
      </c>
      <c r="S1038" t="b">
        <v>0</v>
      </c>
    </row>
    <row r="1039" spans="16:19" x14ac:dyDescent="0.25">
      <c r="P1039">
        <v>1023</v>
      </c>
      <c r="Q1039">
        <v>0</v>
      </c>
      <c r="R1039">
        <v>1023</v>
      </c>
      <c r="S1039" t="b">
        <v>0</v>
      </c>
    </row>
    <row r="1040" spans="16:19" x14ac:dyDescent="0.25">
      <c r="P1040">
        <v>1024</v>
      </c>
      <c r="Q1040">
        <v>0</v>
      </c>
      <c r="R1040">
        <v>1024</v>
      </c>
      <c r="S1040" t="b">
        <v>1</v>
      </c>
    </row>
    <row r="1041" spans="16:19" x14ac:dyDescent="0.25">
      <c r="P1041">
        <v>1025</v>
      </c>
      <c r="Q1041">
        <v>0</v>
      </c>
      <c r="R1041">
        <v>1025</v>
      </c>
      <c r="S1041" t="b">
        <v>0</v>
      </c>
    </row>
    <row r="1042" spans="16:19" x14ac:dyDescent="0.25">
      <c r="P1042">
        <v>1026</v>
      </c>
      <c r="Q1042">
        <v>0.44592736514995507</v>
      </c>
      <c r="R1042">
        <v>1026</v>
      </c>
      <c r="S1042" t="b">
        <v>0</v>
      </c>
    </row>
    <row r="1043" spans="16:19" x14ac:dyDescent="0.25">
      <c r="P1043">
        <v>1027</v>
      </c>
      <c r="Q1043">
        <v>0.48264676068865436</v>
      </c>
      <c r="R1043">
        <v>1027</v>
      </c>
      <c r="S1043" t="b">
        <v>0</v>
      </c>
    </row>
    <row r="1044" spans="16:19" x14ac:dyDescent="0.25">
      <c r="P1044">
        <v>1028</v>
      </c>
      <c r="Q1044">
        <v>0</v>
      </c>
      <c r="R1044">
        <v>1028</v>
      </c>
      <c r="S1044" t="b">
        <v>0</v>
      </c>
    </row>
    <row r="1045" spans="16:19" x14ac:dyDescent="0.25">
      <c r="P1045">
        <v>1029</v>
      </c>
      <c r="Q1045">
        <v>0</v>
      </c>
      <c r="R1045">
        <v>1029</v>
      </c>
      <c r="S1045" t="b">
        <v>0</v>
      </c>
    </row>
    <row r="1046" spans="16:19" x14ac:dyDescent="0.25">
      <c r="P1046">
        <v>1030</v>
      </c>
      <c r="Q1046">
        <v>0</v>
      </c>
      <c r="R1046">
        <v>1030</v>
      </c>
      <c r="S1046" t="b">
        <v>0</v>
      </c>
    </row>
    <row r="1047" spans="16:19" x14ac:dyDescent="0.25">
      <c r="P1047">
        <v>1031</v>
      </c>
      <c r="Q1047">
        <v>0</v>
      </c>
      <c r="R1047">
        <v>1031</v>
      </c>
      <c r="S1047" t="b">
        <v>0</v>
      </c>
    </row>
    <row r="1048" spans="16:19" x14ac:dyDescent="0.25">
      <c r="P1048">
        <v>1032</v>
      </c>
      <c r="Q1048">
        <v>0</v>
      </c>
      <c r="R1048">
        <v>1032</v>
      </c>
      <c r="S1048" t="b">
        <v>0</v>
      </c>
    </row>
    <row r="1049" spans="16:19" x14ac:dyDescent="0.25">
      <c r="P1049">
        <v>1033</v>
      </c>
      <c r="Q1049">
        <v>0</v>
      </c>
      <c r="R1049">
        <v>1033</v>
      </c>
      <c r="S1049" t="b">
        <v>1</v>
      </c>
    </row>
    <row r="1050" spans="16:19" x14ac:dyDescent="0.25">
      <c r="P1050">
        <v>1034</v>
      </c>
      <c r="Q1050">
        <v>0</v>
      </c>
      <c r="R1050">
        <v>1034</v>
      </c>
      <c r="S1050" t="b">
        <v>0</v>
      </c>
    </row>
    <row r="1051" spans="16:19" x14ac:dyDescent="0.25">
      <c r="P1051">
        <v>1035</v>
      </c>
      <c r="Q1051">
        <v>0.93179591097991321</v>
      </c>
      <c r="R1051">
        <v>1035</v>
      </c>
      <c r="S1051" t="b">
        <v>0</v>
      </c>
    </row>
    <row r="1052" spans="16:19" x14ac:dyDescent="0.25">
      <c r="P1052">
        <v>1036</v>
      </c>
      <c r="Q1052">
        <v>0</v>
      </c>
      <c r="R1052">
        <v>1036</v>
      </c>
      <c r="S1052" t="b">
        <v>0</v>
      </c>
    </row>
    <row r="1053" spans="16:19" x14ac:dyDescent="0.25">
      <c r="P1053">
        <v>1037</v>
      </c>
      <c r="Q1053">
        <v>0</v>
      </c>
      <c r="R1053">
        <v>1037</v>
      </c>
      <c r="S1053" t="b">
        <v>0</v>
      </c>
    </row>
    <row r="1054" spans="16:19" x14ac:dyDescent="0.25">
      <c r="P1054">
        <v>1038</v>
      </c>
      <c r="Q1054">
        <v>0</v>
      </c>
      <c r="R1054">
        <v>1038</v>
      </c>
      <c r="S1054" t="b">
        <v>0</v>
      </c>
    </row>
    <row r="1055" spans="16:19" x14ac:dyDescent="0.25">
      <c r="P1055">
        <v>1039</v>
      </c>
      <c r="Q1055">
        <v>-0.67684731656571795</v>
      </c>
      <c r="R1055">
        <v>1039</v>
      </c>
      <c r="S1055" t="b">
        <v>0</v>
      </c>
    </row>
    <row r="1056" spans="16:19" x14ac:dyDescent="0.25">
      <c r="P1056">
        <v>1040</v>
      </c>
      <c r="Q1056">
        <v>0</v>
      </c>
      <c r="R1056">
        <v>1040</v>
      </c>
      <c r="S1056" t="b">
        <v>0</v>
      </c>
    </row>
    <row r="1057" spans="16:19" x14ac:dyDescent="0.25">
      <c r="P1057">
        <v>1041</v>
      </c>
      <c r="Q1057">
        <v>0</v>
      </c>
      <c r="R1057">
        <v>1041</v>
      </c>
      <c r="S1057" t="b">
        <v>0</v>
      </c>
    </row>
    <row r="1058" spans="16:19" x14ac:dyDescent="0.25">
      <c r="P1058">
        <v>1042</v>
      </c>
      <c r="Q1058">
        <v>0</v>
      </c>
      <c r="R1058">
        <v>1042</v>
      </c>
      <c r="S1058" t="b">
        <v>0</v>
      </c>
    </row>
    <row r="1059" spans="16:19" x14ac:dyDescent="0.25">
      <c r="P1059">
        <v>1043</v>
      </c>
      <c r="Q1059">
        <v>0</v>
      </c>
      <c r="R1059">
        <v>1043</v>
      </c>
      <c r="S1059" t="b">
        <v>0</v>
      </c>
    </row>
    <row r="1060" spans="16:19" x14ac:dyDescent="0.25">
      <c r="P1060">
        <v>1044</v>
      </c>
      <c r="Q1060">
        <v>0.89745826380594496</v>
      </c>
      <c r="R1060">
        <v>1044</v>
      </c>
      <c r="S1060" t="b">
        <v>0</v>
      </c>
    </row>
    <row r="1061" spans="16:19" x14ac:dyDescent="0.25">
      <c r="P1061">
        <v>1045</v>
      </c>
      <c r="Q1061">
        <v>0</v>
      </c>
      <c r="R1061">
        <v>1045</v>
      </c>
      <c r="S1061" t="b">
        <v>0</v>
      </c>
    </row>
    <row r="1062" spans="16:19" x14ac:dyDescent="0.25">
      <c r="P1062">
        <v>1046</v>
      </c>
      <c r="Q1062">
        <v>0</v>
      </c>
      <c r="R1062">
        <v>1046</v>
      </c>
      <c r="S1062" t="b">
        <v>0</v>
      </c>
    </row>
    <row r="1063" spans="16:19" x14ac:dyDescent="0.25">
      <c r="P1063">
        <v>1047</v>
      </c>
      <c r="Q1063">
        <v>0</v>
      </c>
      <c r="R1063">
        <v>1047</v>
      </c>
      <c r="S1063" t="b">
        <v>0</v>
      </c>
    </row>
    <row r="1064" spans="16:19" x14ac:dyDescent="0.25">
      <c r="P1064">
        <v>1048</v>
      </c>
      <c r="Q1064">
        <v>0</v>
      </c>
      <c r="R1064">
        <v>1048</v>
      </c>
      <c r="S1064" t="b">
        <v>0</v>
      </c>
    </row>
    <row r="1065" spans="16:19" x14ac:dyDescent="0.25">
      <c r="P1065">
        <v>1049</v>
      </c>
      <c r="Q1065">
        <v>0</v>
      </c>
      <c r="R1065">
        <v>1049</v>
      </c>
      <c r="S1065" t="b">
        <v>0</v>
      </c>
    </row>
    <row r="1066" spans="16:19" x14ac:dyDescent="0.25">
      <c r="P1066">
        <v>1050</v>
      </c>
      <c r="Q1066">
        <v>0</v>
      </c>
      <c r="R1066">
        <v>1050</v>
      </c>
      <c r="S1066" t="b">
        <v>0</v>
      </c>
    </row>
    <row r="1067" spans="16:19" x14ac:dyDescent="0.25">
      <c r="P1067">
        <v>1051</v>
      </c>
      <c r="Q1067">
        <v>0</v>
      </c>
      <c r="R1067">
        <v>1051</v>
      </c>
      <c r="S1067" t="b">
        <v>0</v>
      </c>
    </row>
    <row r="1068" spans="16:19" x14ac:dyDescent="0.25">
      <c r="P1068">
        <v>1052</v>
      </c>
      <c r="Q1068">
        <v>0</v>
      </c>
      <c r="R1068">
        <v>1052</v>
      </c>
      <c r="S1068" t="b">
        <v>0</v>
      </c>
    </row>
    <row r="1069" spans="16:19" x14ac:dyDescent="0.25">
      <c r="P1069">
        <v>1053</v>
      </c>
      <c r="Q1069">
        <v>0</v>
      </c>
      <c r="R1069">
        <v>1053</v>
      </c>
      <c r="S1069" t="b">
        <v>0</v>
      </c>
    </row>
    <row r="1070" spans="16:19" x14ac:dyDescent="0.25">
      <c r="P1070">
        <v>1054</v>
      </c>
      <c r="Q1070">
        <v>-0.68531780305860013</v>
      </c>
      <c r="R1070">
        <v>1054</v>
      </c>
      <c r="S1070" t="b">
        <v>0</v>
      </c>
    </row>
    <row r="1071" spans="16:19" x14ac:dyDescent="0.25">
      <c r="P1071">
        <v>1055</v>
      </c>
      <c r="Q1071">
        <v>0</v>
      </c>
      <c r="R1071">
        <v>1055</v>
      </c>
      <c r="S1071" t="b">
        <v>0</v>
      </c>
    </row>
    <row r="1072" spans="16:19" x14ac:dyDescent="0.25">
      <c r="P1072">
        <v>1056</v>
      </c>
      <c r="Q1072">
        <v>0</v>
      </c>
      <c r="R1072">
        <v>1056</v>
      </c>
      <c r="S1072" t="b">
        <v>0</v>
      </c>
    </row>
    <row r="1073" spans="16:19" x14ac:dyDescent="0.25">
      <c r="P1073">
        <v>1057</v>
      </c>
      <c r="Q1073">
        <v>0</v>
      </c>
      <c r="R1073">
        <v>1057</v>
      </c>
      <c r="S1073" t="b">
        <v>0</v>
      </c>
    </row>
    <row r="1074" spans="16:19" x14ac:dyDescent="0.25">
      <c r="P1074">
        <v>1058</v>
      </c>
      <c r="Q1074">
        <v>0</v>
      </c>
      <c r="R1074">
        <v>1058</v>
      </c>
      <c r="S1074" t="b">
        <v>0</v>
      </c>
    </row>
    <row r="1075" spans="16:19" x14ac:dyDescent="0.25">
      <c r="P1075">
        <v>1059</v>
      </c>
      <c r="Q1075">
        <v>0</v>
      </c>
      <c r="R1075">
        <v>1059</v>
      </c>
      <c r="S1075" t="b">
        <v>0</v>
      </c>
    </row>
    <row r="1076" spans="16:19" x14ac:dyDescent="0.25">
      <c r="P1076">
        <v>1060</v>
      </c>
      <c r="Q1076">
        <v>0.44166472624370595</v>
      </c>
      <c r="R1076">
        <v>1060</v>
      </c>
      <c r="S1076" t="b">
        <v>0</v>
      </c>
    </row>
    <row r="1077" spans="16:19" x14ac:dyDescent="0.25">
      <c r="P1077">
        <v>1061</v>
      </c>
      <c r="Q1077">
        <v>0</v>
      </c>
      <c r="R1077">
        <v>1061</v>
      </c>
      <c r="S1077" t="b">
        <v>0</v>
      </c>
    </row>
    <row r="1078" spans="16:19" x14ac:dyDescent="0.25">
      <c r="P1078">
        <v>1062</v>
      </c>
      <c r="Q1078">
        <v>0</v>
      </c>
      <c r="R1078">
        <v>1062</v>
      </c>
      <c r="S1078" t="b">
        <v>0</v>
      </c>
    </row>
    <row r="1079" spans="16:19" x14ac:dyDescent="0.25">
      <c r="P1079">
        <v>1063</v>
      </c>
      <c r="Q1079">
        <v>0.47032755231440898</v>
      </c>
      <c r="R1079">
        <v>1063</v>
      </c>
      <c r="S1079" t="b">
        <v>0</v>
      </c>
    </row>
    <row r="1080" spans="16:19" x14ac:dyDescent="0.25">
      <c r="P1080">
        <v>1064</v>
      </c>
      <c r="Q1080">
        <v>0</v>
      </c>
      <c r="R1080">
        <v>1064</v>
      </c>
      <c r="S1080" t="b">
        <v>0</v>
      </c>
    </row>
    <row r="1081" spans="16:19" x14ac:dyDescent="0.25">
      <c r="P1081">
        <v>1065</v>
      </c>
      <c r="Q1081">
        <v>-0.69854519911983348</v>
      </c>
      <c r="R1081">
        <v>1065</v>
      </c>
      <c r="S1081" t="b">
        <v>0</v>
      </c>
    </row>
    <row r="1082" spans="16:19" x14ac:dyDescent="0.25">
      <c r="P1082">
        <v>1066</v>
      </c>
      <c r="Q1082">
        <v>-0.22127025567108233</v>
      </c>
      <c r="R1082">
        <v>1066</v>
      </c>
      <c r="S1082" t="b">
        <v>0</v>
      </c>
    </row>
    <row r="1083" spans="16:19" x14ac:dyDescent="0.25">
      <c r="P1083">
        <v>1067</v>
      </c>
      <c r="Q1083">
        <v>0</v>
      </c>
      <c r="R1083">
        <v>1067</v>
      </c>
      <c r="S1083" t="b">
        <v>0</v>
      </c>
    </row>
    <row r="1084" spans="16:19" x14ac:dyDescent="0.25">
      <c r="P1084">
        <v>1068</v>
      </c>
      <c r="Q1084">
        <v>-0.26521446048707481</v>
      </c>
      <c r="R1084">
        <v>1068</v>
      </c>
      <c r="S1084" t="b">
        <v>0</v>
      </c>
    </row>
    <row r="1085" spans="16:19" x14ac:dyDescent="0.25">
      <c r="P1085">
        <v>1069</v>
      </c>
      <c r="Q1085">
        <v>-0.6669300762167355</v>
      </c>
      <c r="R1085">
        <v>1069</v>
      </c>
      <c r="S1085" t="b">
        <v>0</v>
      </c>
    </row>
    <row r="1086" spans="16:19" x14ac:dyDescent="0.25">
      <c r="P1086">
        <v>1070</v>
      </c>
      <c r="Q1086">
        <v>0</v>
      </c>
      <c r="R1086">
        <v>1070</v>
      </c>
      <c r="S1086" t="b">
        <v>0</v>
      </c>
    </row>
    <row r="1087" spans="16:19" x14ac:dyDescent="0.25">
      <c r="P1087">
        <v>1071</v>
      </c>
      <c r="Q1087">
        <v>0</v>
      </c>
      <c r="R1087">
        <v>1071</v>
      </c>
      <c r="S1087" t="b">
        <v>0</v>
      </c>
    </row>
    <row r="1088" spans="16:19" x14ac:dyDescent="0.25">
      <c r="P1088">
        <v>1072</v>
      </c>
      <c r="Q1088">
        <v>0</v>
      </c>
      <c r="R1088">
        <v>1072</v>
      </c>
      <c r="S1088" t="b">
        <v>0</v>
      </c>
    </row>
    <row r="1089" spans="16:19" x14ac:dyDescent="0.25">
      <c r="P1089">
        <v>1073</v>
      </c>
      <c r="Q1089">
        <v>0</v>
      </c>
      <c r="R1089">
        <v>1073</v>
      </c>
      <c r="S1089" t="b">
        <v>0</v>
      </c>
    </row>
    <row r="1090" spans="16:19" x14ac:dyDescent="0.25">
      <c r="P1090">
        <v>1074</v>
      </c>
      <c r="Q1090">
        <v>0</v>
      </c>
      <c r="R1090">
        <v>1074</v>
      </c>
      <c r="S1090" t="b">
        <v>0</v>
      </c>
    </row>
    <row r="1091" spans="16:19" x14ac:dyDescent="0.25">
      <c r="P1091">
        <v>1075</v>
      </c>
      <c r="Q1091">
        <v>0</v>
      </c>
      <c r="R1091">
        <v>1075</v>
      </c>
      <c r="S1091" t="b">
        <v>0</v>
      </c>
    </row>
    <row r="1092" spans="16:19" x14ac:dyDescent="0.25">
      <c r="P1092">
        <v>1076</v>
      </c>
      <c r="Q1092">
        <v>0.43645018761503629</v>
      </c>
      <c r="R1092">
        <v>1076</v>
      </c>
      <c r="S1092" t="b">
        <v>0</v>
      </c>
    </row>
    <row r="1093" spans="16:19" x14ac:dyDescent="0.25">
      <c r="P1093">
        <v>1077</v>
      </c>
      <c r="Q1093">
        <v>0.44127766246823402</v>
      </c>
      <c r="R1093">
        <v>1077</v>
      </c>
      <c r="S1093" t="b">
        <v>0</v>
      </c>
    </row>
    <row r="1094" spans="16:19" x14ac:dyDescent="0.25">
      <c r="P1094">
        <v>1078</v>
      </c>
      <c r="Q1094">
        <v>0</v>
      </c>
      <c r="R1094">
        <v>1078</v>
      </c>
      <c r="S1094" t="b">
        <v>0</v>
      </c>
    </row>
    <row r="1095" spans="16:19" x14ac:dyDescent="0.25">
      <c r="P1095">
        <v>1079</v>
      </c>
      <c r="Q1095">
        <v>0.48948568112329799</v>
      </c>
      <c r="R1095">
        <v>1079</v>
      </c>
      <c r="S1095" t="b">
        <v>0</v>
      </c>
    </row>
    <row r="1096" spans="16:19" x14ac:dyDescent="0.25">
      <c r="P1096">
        <v>1080</v>
      </c>
      <c r="Q1096">
        <v>-0.66625371329401828</v>
      </c>
      <c r="R1096">
        <v>1080</v>
      </c>
      <c r="S1096" t="b">
        <v>0</v>
      </c>
    </row>
    <row r="1097" spans="16:19" x14ac:dyDescent="0.25">
      <c r="P1097">
        <v>1081</v>
      </c>
      <c r="Q1097">
        <v>0</v>
      </c>
      <c r="R1097">
        <v>1081</v>
      </c>
      <c r="S1097" t="b">
        <v>0</v>
      </c>
    </row>
    <row r="1098" spans="16:19" x14ac:dyDescent="0.25">
      <c r="P1098">
        <v>1082</v>
      </c>
      <c r="Q1098">
        <v>0</v>
      </c>
      <c r="R1098">
        <v>1082</v>
      </c>
      <c r="S1098" t="b">
        <v>0</v>
      </c>
    </row>
    <row r="1099" spans="16:19" x14ac:dyDescent="0.25">
      <c r="P1099">
        <v>1083</v>
      </c>
      <c r="Q1099">
        <v>0</v>
      </c>
      <c r="R1099">
        <v>1083</v>
      </c>
      <c r="S1099" t="b">
        <v>0</v>
      </c>
    </row>
    <row r="1100" spans="16:19" x14ac:dyDescent="0.25">
      <c r="P1100">
        <v>1084</v>
      </c>
      <c r="Q1100">
        <v>0</v>
      </c>
      <c r="R1100">
        <v>1084</v>
      </c>
      <c r="S1100" t="b">
        <v>0</v>
      </c>
    </row>
    <row r="1101" spans="16:19" x14ac:dyDescent="0.25">
      <c r="P1101">
        <v>1085</v>
      </c>
      <c r="Q1101">
        <v>0</v>
      </c>
      <c r="R1101">
        <v>1085</v>
      </c>
      <c r="S1101" t="b">
        <v>0</v>
      </c>
    </row>
    <row r="1102" spans="16:19" x14ac:dyDescent="0.25">
      <c r="P1102">
        <v>1086</v>
      </c>
      <c r="Q1102">
        <v>0</v>
      </c>
      <c r="R1102">
        <v>1086</v>
      </c>
      <c r="S1102" t="b">
        <v>0</v>
      </c>
    </row>
    <row r="1103" spans="16:19" x14ac:dyDescent="0.25">
      <c r="P1103">
        <v>1087</v>
      </c>
      <c r="Q1103">
        <v>0</v>
      </c>
      <c r="R1103">
        <v>1087</v>
      </c>
      <c r="S1103" t="b">
        <v>0</v>
      </c>
    </row>
    <row r="1104" spans="16:19" x14ac:dyDescent="0.25">
      <c r="P1104">
        <v>1088</v>
      </c>
      <c r="Q1104">
        <v>0</v>
      </c>
      <c r="R1104">
        <v>1088</v>
      </c>
      <c r="S1104" t="b">
        <v>0</v>
      </c>
    </row>
    <row r="1105" spans="16:19" x14ac:dyDescent="0.25">
      <c r="P1105">
        <v>1089</v>
      </c>
      <c r="Q1105">
        <v>0</v>
      </c>
      <c r="R1105">
        <v>1089</v>
      </c>
      <c r="S1105" t="b">
        <v>0</v>
      </c>
    </row>
    <row r="1106" spans="16:19" x14ac:dyDescent="0.25">
      <c r="P1106">
        <v>1090</v>
      </c>
      <c r="Q1106">
        <v>0</v>
      </c>
      <c r="R1106">
        <v>1090</v>
      </c>
      <c r="S1106" t="b">
        <v>0</v>
      </c>
    </row>
    <row r="1107" spans="16:19" x14ac:dyDescent="0.25">
      <c r="P1107">
        <v>1091</v>
      </c>
      <c r="Q1107">
        <v>0</v>
      </c>
      <c r="R1107">
        <v>1091</v>
      </c>
      <c r="S1107" t="b">
        <v>0</v>
      </c>
    </row>
    <row r="1108" spans="16:19" x14ac:dyDescent="0.25">
      <c r="P1108">
        <v>1092</v>
      </c>
      <c r="Q1108">
        <v>0</v>
      </c>
      <c r="R1108">
        <v>1092</v>
      </c>
      <c r="S1108" t="b">
        <v>0</v>
      </c>
    </row>
    <row r="1109" spans="16:19" x14ac:dyDescent="0.25">
      <c r="P1109">
        <v>1093</v>
      </c>
      <c r="Q1109">
        <v>0</v>
      </c>
      <c r="R1109">
        <v>1093</v>
      </c>
      <c r="S1109" t="b">
        <v>0</v>
      </c>
    </row>
    <row r="1110" spans="16:19" x14ac:dyDescent="0.25">
      <c r="P1110">
        <v>1094</v>
      </c>
      <c r="Q1110">
        <v>0</v>
      </c>
      <c r="R1110">
        <v>1094</v>
      </c>
      <c r="S1110" t="b">
        <v>0</v>
      </c>
    </row>
    <row r="1111" spans="16:19" x14ac:dyDescent="0.25">
      <c r="P1111">
        <v>1095</v>
      </c>
      <c r="Q1111">
        <v>0</v>
      </c>
      <c r="R1111">
        <v>1095</v>
      </c>
      <c r="S1111" t="b">
        <v>0</v>
      </c>
    </row>
    <row r="1112" spans="16:19" x14ac:dyDescent="0.25">
      <c r="P1112">
        <v>1096</v>
      </c>
      <c r="Q1112">
        <v>0</v>
      </c>
      <c r="R1112">
        <v>1096</v>
      </c>
      <c r="S1112" t="b">
        <v>0</v>
      </c>
    </row>
    <row r="1113" spans="16:19" x14ac:dyDescent="0.25">
      <c r="P1113">
        <v>1097</v>
      </c>
      <c r="Q1113">
        <v>0</v>
      </c>
      <c r="R1113">
        <v>1097</v>
      </c>
      <c r="S1113" t="b">
        <v>0</v>
      </c>
    </row>
    <row r="1114" spans="16:19" x14ac:dyDescent="0.25">
      <c r="P1114">
        <v>1098</v>
      </c>
      <c r="Q1114">
        <v>0</v>
      </c>
      <c r="R1114">
        <v>1098</v>
      </c>
      <c r="S1114" t="b">
        <v>0</v>
      </c>
    </row>
    <row r="1115" spans="16:19" x14ac:dyDescent="0.25">
      <c r="P1115">
        <v>1099</v>
      </c>
      <c r="Q1115">
        <v>0</v>
      </c>
      <c r="R1115">
        <v>1099</v>
      </c>
      <c r="S1115" t="b">
        <v>0</v>
      </c>
    </row>
    <row r="1116" spans="16:19" x14ac:dyDescent="0.25">
      <c r="P1116">
        <v>1100</v>
      </c>
      <c r="Q1116">
        <v>-0.69647107260136165</v>
      </c>
      <c r="R1116">
        <v>1100</v>
      </c>
      <c r="S1116" t="b">
        <v>0</v>
      </c>
    </row>
    <row r="1117" spans="16:19" x14ac:dyDescent="0.25">
      <c r="P1117">
        <v>1101</v>
      </c>
      <c r="Q1117">
        <v>-0.67867510171082868</v>
      </c>
      <c r="R1117">
        <v>1101</v>
      </c>
      <c r="S1117" t="b">
        <v>0</v>
      </c>
    </row>
    <row r="1118" spans="16:19" x14ac:dyDescent="0.25">
      <c r="P1118">
        <v>1102</v>
      </c>
      <c r="Q1118">
        <v>0</v>
      </c>
      <c r="R1118">
        <v>1102</v>
      </c>
      <c r="S1118" t="b">
        <v>0</v>
      </c>
    </row>
    <row r="1119" spans="16:19" x14ac:dyDescent="0.25">
      <c r="P1119">
        <v>1103</v>
      </c>
      <c r="Q1119">
        <v>0</v>
      </c>
      <c r="R1119">
        <v>1103</v>
      </c>
      <c r="S1119" t="b">
        <v>0</v>
      </c>
    </row>
    <row r="1120" spans="16:19" x14ac:dyDescent="0.25">
      <c r="P1120">
        <v>1104</v>
      </c>
      <c r="Q1120">
        <v>0</v>
      </c>
      <c r="R1120">
        <v>1104</v>
      </c>
      <c r="S1120" t="b">
        <v>0</v>
      </c>
    </row>
    <row r="1121" spans="16:19" x14ac:dyDescent="0.25">
      <c r="P1121">
        <v>1105</v>
      </c>
      <c r="Q1121">
        <v>-0.69944630950051701</v>
      </c>
      <c r="R1121">
        <v>1105</v>
      </c>
      <c r="S1121" t="b">
        <v>0</v>
      </c>
    </row>
    <row r="1122" spans="16:19" x14ac:dyDescent="0.25">
      <c r="P1122">
        <v>1106</v>
      </c>
      <c r="Q1122">
        <v>0</v>
      </c>
      <c r="R1122">
        <v>1106</v>
      </c>
      <c r="S1122" t="b">
        <v>0</v>
      </c>
    </row>
    <row r="1123" spans="16:19" x14ac:dyDescent="0.25">
      <c r="P1123">
        <v>1107</v>
      </c>
      <c r="Q1123">
        <v>-0.69411560760000568</v>
      </c>
      <c r="R1123">
        <v>1107</v>
      </c>
      <c r="S1123" t="b">
        <v>0</v>
      </c>
    </row>
    <row r="1124" spans="16:19" x14ac:dyDescent="0.25">
      <c r="P1124">
        <v>1108</v>
      </c>
      <c r="Q1124">
        <v>0.43240096605698347</v>
      </c>
      <c r="R1124">
        <v>1108</v>
      </c>
      <c r="S1124" t="b">
        <v>0</v>
      </c>
    </row>
    <row r="1125" spans="16:19" x14ac:dyDescent="0.25">
      <c r="P1125">
        <v>1109</v>
      </c>
      <c r="Q1125">
        <v>0</v>
      </c>
      <c r="R1125">
        <v>1109</v>
      </c>
      <c r="S1125" t="b">
        <v>0</v>
      </c>
    </row>
    <row r="1126" spans="16:19" x14ac:dyDescent="0.25">
      <c r="P1126">
        <v>1110</v>
      </c>
      <c r="Q1126">
        <v>0</v>
      </c>
      <c r="R1126">
        <v>1110</v>
      </c>
      <c r="S1126" t="b">
        <v>0</v>
      </c>
    </row>
    <row r="1127" spans="16:19" x14ac:dyDescent="0.25">
      <c r="P1127">
        <v>1111</v>
      </c>
      <c r="Q1127">
        <v>0</v>
      </c>
      <c r="R1127">
        <v>1111</v>
      </c>
      <c r="S1127" t="b">
        <v>0</v>
      </c>
    </row>
    <row r="1128" spans="16:19" x14ac:dyDescent="0.25">
      <c r="P1128">
        <v>1112</v>
      </c>
      <c r="Q1128">
        <v>0.48306946998558647</v>
      </c>
      <c r="R1128">
        <v>1112</v>
      </c>
      <c r="S1128" t="b">
        <v>0</v>
      </c>
    </row>
    <row r="1129" spans="16:19" x14ac:dyDescent="0.25">
      <c r="P1129">
        <v>1113</v>
      </c>
      <c r="Q1129">
        <v>0</v>
      </c>
      <c r="R1129">
        <v>1113</v>
      </c>
      <c r="S1129" t="b">
        <v>0</v>
      </c>
    </row>
    <row r="1130" spans="16:19" x14ac:dyDescent="0.25">
      <c r="P1130">
        <v>1114</v>
      </c>
      <c r="Q1130">
        <v>0</v>
      </c>
      <c r="R1130">
        <v>1114</v>
      </c>
      <c r="S1130" t="b">
        <v>0</v>
      </c>
    </row>
    <row r="1131" spans="16:19" x14ac:dyDescent="0.25">
      <c r="P1131">
        <v>1115</v>
      </c>
      <c r="Q1131">
        <v>-0.20787407175400763</v>
      </c>
      <c r="R1131">
        <v>1115</v>
      </c>
      <c r="S1131" t="b">
        <v>0</v>
      </c>
    </row>
    <row r="1132" spans="16:19" x14ac:dyDescent="0.25">
      <c r="P1132">
        <v>1116</v>
      </c>
      <c r="Q1132">
        <v>0</v>
      </c>
      <c r="R1132">
        <v>1116</v>
      </c>
      <c r="S1132" t="b">
        <v>0</v>
      </c>
    </row>
    <row r="1133" spans="16:19" x14ac:dyDescent="0.25">
      <c r="P1133">
        <v>1117</v>
      </c>
      <c r="Q1133">
        <v>0</v>
      </c>
      <c r="R1133">
        <v>1117</v>
      </c>
      <c r="S1133" t="b">
        <v>0</v>
      </c>
    </row>
    <row r="1134" spans="16:19" x14ac:dyDescent="0.25">
      <c r="P1134">
        <v>1118</v>
      </c>
      <c r="Q1134">
        <v>0</v>
      </c>
      <c r="R1134">
        <v>1118</v>
      </c>
      <c r="S1134" t="b">
        <v>0</v>
      </c>
    </row>
    <row r="1135" spans="16:19" x14ac:dyDescent="0.25">
      <c r="P1135">
        <v>1119</v>
      </c>
      <c r="Q1135">
        <v>0</v>
      </c>
      <c r="R1135">
        <v>1119</v>
      </c>
      <c r="S1135" t="b">
        <v>0</v>
      </c>
    </row>
    <row r="1136" spans="16:19" x14ac:dyDescent="0.25">
      <c r="P1136">
        <v>1120</v>
      </c>
      <c r="Q1136">
        <v>0</v>
      </c>
      <c r="R1136">
        <v>1120</v>
      </c>
      <c r="S1136" t="b">
        <v>0</v>
      </c>
    </row>
    <row r="1137" spans="16:19" x14ac:dyDescent="0.25">
      <c r="P1137">
        <v>1121</v>
      </c>
      <c r="Q1137">
        <v>0</v>
      </c>
      <c r="R1137">
        <v>1121</v>
      </c>
      <c r="S1137" t="b">
        <v>0</v>
      </c>
    </row>
    <row r="1138" spans="16:19" x14ac:dyDescent="0.25">
      <c r="P1138">
        <v>1122</v>
      </c>
      <c r="Q1138">
        <v>0</v>
      </c>
      <c r="R1138">
        <v>1122</v>
      </c>
      <c r="S1138" t="b">
        <v>0</v>
      </c>
    </row>
    <row r="1139" spans="16:19" x14ac:dyDescent="0.25">
      <c r="P1139">
        <v>1123</v>
      </c>
      <c r="Q1139">
        <v>0</v>
      </c>
      <c r="R1139">
        <v>1123</v>
      </c>
      <c r="S1139" t="b">
        <v>0</v>
      </c>
    </row>
    <row r="1140" spans="16:19" x14ac:dyDescent="0.25">
      <c r="P1140">
        <v>1124</v>
      </c>
      <c r="Q1140">
        <v>0.48002059136422914</v>
      </c>
      <c r="R1140">
        <v>1124</v>
      </c>
      <c r="S1140" t="b">
        <v>0</v>
      </c>
    </row>
    <row r="1141" spans="16:19" x14ac:dyDescent="0.25">
      <c r="P1141">
        <v>1125</v>
      </c>
      <c r="Q1141">
        <v>0</v>
      </c>
      <c r="R1141">
        <v>1125</v>
      </c>
      <c r="S1141" t="b">
        <v>0</v>
      </c>
    </row>
    <row r="1142" spans="16:19" x14ac:dyDescent="0.25">
      <c r="P1142">
        <v>1126</v>
      </c>
      <c r="Q1142">
        <v>0.44229006785927988</v>
      </c>
      <c r="R1142">
        <v>1126</v>
      </c>
      <c r="S1142" t="b">
        <v>0</v>
      </c>
    </row>
    <row r="1143" spans="16:19" x14ac:dyDescent="0.25">
      <c r="P1143">
        <v>1127</v>
      </c>
      <c r="Q1143">
        <v>-0.69943740013025846</v>
      </c>
      <c r="R1143">
        <v>1127</v>
      </c>
      <c r="S1143" t="b">
        <v>0</v>
      </c>
    </row>
    <row r="1144" spans="16:19" x14ac:dyDescent="0.25">
      <c r="P1144">
        <v>1128</v>
      </c>
      <c r="Q1144">
        <v>0</v>
      </c>
      <c r="R1144">
        <v>1128</v>
      </c>
      <c r="S1144" t="b">
        <v>0</v>
      </c>
    </row>
    <row r="1145" spans="16:19" x14ac:dyDescent="0.25">
      <c r="P1145">
        <v>1129</v>
      </c>
      <c r="Q1145">
        <v>-0.68669702475791783</v>
      </c>
      <c r="R1145">
        <v>1129</v>
      </c>
      <c r="S1145" t="b">
        <v>0</v>
      </c>
    </row>
    <row r="1146" spans="16:19" x14ac:dyDescent="0.25">
      <c r="P1146">
        <v>1130</v>
      </c>
      <c r="Q1146">
        <v>0</v>
      </c>
      <c r="R1146">
        <v>1130</v>
      </c>
      <c r="S1146" t="b">
        <v>0</v>
      </c>
    </row>
    <row r="1147" spans="16:19" x14ac:dyDescent="0.25">
      <c r="P1147">
        <v>1131</v>
      </c>
      <c r="Q1147">
        <v>0</v>
      </c>
      <c r="R1147">
        <v>1131</v>
      </c>
      <c r="S1147" t="b">
        <v>0</v>
      </c>
    </row>
    <row r="1148" spans="16:19" x14ac:dyDescent="0.25">
      <c r="P1148">
        <v>1132</v>
      </c>
      <c r="Q1148">
        <v>0</v>
      </c>
      <c r="R1148">
        <v>1132</v>
      </c>
      <c r="S1148" t="b">
        <v>0</v>
      </c>
    </row>
    <row r="1149" spans="16:19" x14ac:dyDescent="0.25">
      <c r="P1149">
        <v>1133</v>
      </c>
      <c r="Q1149">
        <v>0.47773286821498734</v>
      </c>
      <c r="R1149">
        <v>1133</v>
      </c>
      <c r="S1149" t="b">
        <v>1</v>
      </c>
    </row>
    <row r="1150" spans="16:19" x14ac:dyDescent="0.25">
      <c r="P1150">
        <v>1134</v>
      </c>
      <c r="Q1150">
        <v>0</v>
      </c>
      <c r="R1150">
        <v>1134</v>
      </c>
      <c r="S1150" t="b">
        <v>0</v>
      </c>
    </row>
    <row r="1151" spans="16:19" x14ac:dyDescent="0.25">
      <c r="P1151">
        <v>1135</v>
      </c>
      <c r="Q1151">
        <v>0</v>
      </c>
      <c r="R1151">
        <v>1135</v>
      </c>
      <c r="S1151" t="b">
        <v>0</v>
      </c>
    </row>
    <row r="1152" spans="16:19" x14ac:dyDescent="0.25">
      <c r="P1152">
        <v>1136</v>
      </c>
      <c r="Q1152">
        <v>0.48881231058031127</v>
      </c>
      <c r="R1152">
        <v>1136</v>
      </c>
      <c r="S1152" t="b">
        <v>0</v>
      </c>
    </row>
    <row r="1153" spans="16:19" x14ac:dyDescent="0.25">
      <c r="P1153">
        <v>1137</v>
      </c>
      <c r="Q1153">
        <v>0.43420511309127802</v>
      </c>
      <c r="R1153">
        <v>1137</v>
      </c>
      <c r="S1153" t="b">
        <v>0</v>
      </c>
    </row>
    <row r="1154" spans="16:19" x14ac:dyDescent="0.25">
      <c r="P1154">
        <v>1138</v>
      </c>
      <c r="Q1154">
        <v>0</v>
      </c>
      <c r="R1154">
        <v>1138</v>
      </c>
      <c r="S1154" t="b">
        <v>0</v>
      </c>
    </row>
    <row r="1155" spans="16:19" x14ac:dyDescent="0.25">
      <c r="P1155">
        <v>1139</v>
      </c>
      <c r="Q1155">
        <v>0</v>
      </c>
      <c r="R1155">
        <v>1139</v>
      </c>
      <c r="S1155" t="b">
        <v>0</v>
      </c>
    </row>
    <row r="1156" spans="16:19" x14ac:dyDescent="0.25">
      <c r="P1156">
        <v>1140</v>
      </c>
      <c r="Q1156">
        <v>0</v>
      </c>
      <c r="R1156">
        <v>1140</v>
      </c>
      <c r="S1156" t="b">
        <v>0</v>
      </c>
    </row>
    <row r="1157" spans="16:19" x14ac:dyDescent="0.25">
      <c r="P1157">
        <v>1141</v>
      </c>
      <c r="Q1157">
        <v>0</v>
      </c>
      <c r="R1157">
        <v>1141</v>
      </c>
      <c r="S1157" t="b">
        <v>0</v>
      </c>
    </row>
    <row r="1158" spans="16:19" x14ac:dyDescent="0.25">
      <c r="P1158">
        <v>1142</v>
      </c>
      <c r="Q1158">
        <v>0</v>
      </c>
      <c r="R1158">
        <v>1142</v>
      </c>
      <c r="S1158" t="b">
        <v>0</v>
      </c>
    </row>
    <row r="1159" spans="16:19" x14ac:dyDescent="0.25">
      <c r="P1159">
        <v>1143</v>
      </c>
      <c r="Q1159">
        <v>0</v>
      </c>
      <c r="R1159">
        <v>1143</v>
      </c>
      <c r="S1159" t="b">
        <v>0</v>
      </c>
    </row>
    <row r="1160" spans="16:19" x14ac:dyDescent="0.25">
      <c r="P1160">
        <v>1144</v>
      </c>
      <c r="Q1160">
        <v>-0.6762232425765532</v>
      </c>
      <c r="R1160">
        <v>1144</v>
      </c>
      <c r="S1160" t="b">
        <v>0</v>
      </c>
    </row>
    <row r="1161" spans="16:19" x14ac:dyDescent="0.25">
      <c r="P1161">
        <v>1145</v>
      </c>
      <c r="Q1161">
        <v>0</v>
      </c>
      <c r="R1161">
        <v>1145</v>
      </c>
      <c r="S1161" t="b">
        <v>0</v>
      </c>
    </row>
    <row r="1162" spans="16:19" x14ac:dyDescent="0.25">
      <c r="P1162">
        <v>1146</v>
      </c>
      <c r="Q1162">
        <v>0</v>
      </c>
      <c r="R1162">
        <v>1146</v>
      </c>
      <c r="S1162" t="b">
        <v>0</v>
      </c>
    </row>
    <row r="1163" spans="16:19" x14ac:dyDescent="0.25">
      <c r="P1163">
        <v>1147</v>
      </c>
      <c r="Q1163">
        <v>-0.69600108273950423</v>
      </c>
      <c r="R1163">
        <v>1147</v>
      </c>
      <c r="S1163" t="b">
        <v>0</v>
      </c>
    </row>
    <row r="1164" spans="16:19" x14ac:dyDescent="0.25">
      <c r="P1164">
        <v>1148</v>
      </c>
      <c r="Q1164">
        <v>-0.66825904028939009</v>
      </c>
      <c r="R1164">
        <v>1148</v>
      </c>
      <c r="S1164" t="b">
        <v>0</v>
      </c>
    </row>
    <row r="1165" spans="16:19" x14ac:dyDescent="0.25">
      <c r="P1165">
        <v>1149</v>
      </c>
      <c r="Q1165">
        <v>0</v>
      </c>
      <c r="R1165">
        <v>1149</v>
      </c>
      <c r="S1165" t="b">
        <v>0</v>
      </c>
    </row>
    <row r="1166" spans="16:19" x14ac:dyDescent="0.25">
      <c r="P1166">
        <v>1150</v>
      </c>
      <c r="Q1166">
        <v>0</v>
      </c>
      <c r="R1166">
        <v>1150</v>
      </c>
      <c r="S1166" t="b">
        <v>0</v>
      </c>
    </row>
    <row r="1167" spans="16:19" x14ac:dyDescent="0.25">
      <c r="P1167">
        <v>1151</v>
      </c>
      <c r="Q1167">
        <v>0.4700710840493838</v>
      </c>
      <c r="R1167">
        <v>1151</v>
      </c>
      <c r="S1167" t="b">
        <v>0</v>
      </c>
    </row>
    <row r="1168" spans="16:19" x14ac:dyDescent="0.25">
      <c r="P1168">
        <v>1152</v>
      </c>
      <c r="Q1168">
        <v>0</v>
      </c>
      <c r="R1168">
        <v>1152</v>
      </c>
      <c r="S1168" t="b">
        <v>0</v>
      </c>
    </row>
    <row r="1169" spans="16:19" x14ac:dyDescent="0.25">
      <c r="P1169">
        <v>1153</v>
      </c>
      <c r="Q1169">
        <v>0</v>
      </c>
      <c r="R1169">
        <v>1153</v>
      </c>
      <c r="S1169" t="b">
        <v>0</v>
      </c>
    </row>
    <row r="1170" spans="16:19" x14ac:dyDescent="0.25">
      <c r="P1170">
        <v>1154</v>
      </c>
      <c r="Q1170">
        <v>-0.18162315899336812</v>
      </c>
      <c r="R1170">
        <v>1154</v>
      </c>
      <c r="S1170" t="b">
        <v>0</v>
      </c>
    </row>
    <row r="1171" spans="16:19" x14ac:dyDescent="0.25">
      <c r="P1171">
        <v>1155</v>
      </c>
      <c r="Q1171">
        <v>0</v>
      </c>
      <c r="R1171">
        <v>1155</v>
      </c>
      <c r="S1171" t="b">
        <v>0</v>
      </c>
    </row>
    <row r="1172" spans="16:19" x14ac:dyDescent="0.25">
      <c r="P1172">
        <v>1156</v>
      </c>
      <c r="Q1172">
        <v>0.44578817214084848</v>
      </c>
      <c r="R1172">
        <v>1156</v>
      </c>
      <c r="S1172" t="b">
        <v>0</v>
      </c>
    </row>
    <row r="1173" spans="16:19" x14ac:dyDescent="0.25">
      <c r="P1173">
        <v>1157</v>
      </c>
      <c r="Q1173">
        <v>0</v>
      </c>
      <c r="R1173">
        <v>1157</v>
      </c>
      <c r="S1173" t="b">
        <v>0</v>
      </c>
    </row>
    <row r="1174" spans="16:19" x14ac:dyDescent="0.25">
      <c r="P1174">
        <v>1158</v>
      </c>
      <c r="Q1174">
        <v>0</v>
      </c>
      <c r="R1174">
        <v>1158</v>
      </c>
      <c r="S1174" t="b">
        <v>0</v>
      </c>
    </row>
    <row r="1175" spans="16:19" x14ac:dyDescent="0.25">
      <c r="P1175">
        <v>1159</v>
      </c>
      <c r="Q1175">
        <v>0</v>
      </c>
      <c r="R1175">
        <v>1159</v>
      </c>
      <c r="S1175" t="b">
        <v>0</v>
      </c>
    </row>
    <row r="1176" spans="16:19" x14ac:dyDescent="0.25">
      <c r="P1176">
        <v>1160</v>
      </c>
      <c r="Q1176">
        <v>0</v>
      </c>
      <c r="R1176">
        <v>1160</v>
      </c>
      <c r="S1176" t="b">
        <v>0</v>
      </c>
    </row>
    <row r="1177" spans="16:19" x14ac:dyDescent="0.25">
      <c r="P1177">
        <v>1161</v>
      </c>
      <c r="Q1177">
        <v>0</v>
      </c>
      <c r="R1177">
        <v>1161</v>
      </c>
      <c r="S1177" t="b">
        <v>0</v>
      </c>
    </row>
    <row r="1178" spans="16:19" x14ac:dyDescent="0.25">
      <c r="P1178">
        <v>1162</v>
      </c>
      <c r="Q1178">
        <v>-0.67773983353789924</v>
      </c>
      <c r="R1178">
        <v>1162</v>
      </c>
      <c r="S1178" t="b">
        <v>0</v>
      </c>
    </row>
    <row r="1179" spans="16:19" x14ac:dyDescent="0.25">
      <c r="P1179">
        <v>1163</v>
      </c>
      <c r="Q1179">
        <v>0.43836392272277708</v>
      </c>
      <c r="R1179">
        <v>1163</v>
      </c>
      <c r="S1179" t="b">
        <v>0</v>
      </c>
    </row>
    <row r="1180" spans="16:19" x14ac:dyDescent="0.25">
      <c r="P1180">
        <v>1164</v>
      </c>
      <c r="Q1180">
        <v>-0.69578668130086707</v>
      </c>
      <c r="R1180">
        <v>1164</v>
      </c>
      <c r="S1180" t="b">
        <v>0</v>
      </c>
    </row>
    <row r="1181" spans="16:19" x14ac:dyDescent="0.25">
      <c r="P1181">
        <v>1165</v>
      </c>
      <c r="Q1181">
        <v>-0.6747879518061245</v>
      </c>
      <c r="R1181">
        <v>1165</v>
      </c>
      <c r="S1181" t="b">
        <v>1</v>
      </c>
    </row>
    <row r="1182" spans="16:19" x14ac:dyDescent="0.25">
      <c r="P1182">
        <v>1166</v>
      </c>
      <c r="Q1182">
        <v>0</v>
      </c>
      <c r="R1182">
        <v>1166</v>
      </c>
      <c r="S1182" t="b">
        <v>0</v>
      </c>
    </row>
    <row r="1183" spans="16:19" x14ac:dyDescent="0.25">
      <c r="P1183">
        <v>1167</v>
      </c>
      <c r="Q1183">
        <v>0</v>
      </c>
      <c r="R1183">
        <v>1167</v>
      </c>
      <c r="S1183" t="b">
        <v>0</v>
      </c>
    </row>
    <row r="1184" spans="16:19" x14ac:dyDescent="0.25">
      <c r="P1184">
        <v>1168</v>
      </c>
      <c r="Q1184">
        <v>0</v>
      </c>
      <c r="R1184">
        <v>1168</v>
      </c>
      <c r="S1184" t="b">
        <v>0</v>
      </c>
    </row>
    <row r="1185" spans="16:19" x14ac:dyDescent="0.25">
      <c r="P1185">
        <v>1169</v>
      </c>
      <c r="Q1185">
        <v>-0.6892115244793432</v>
      </c>
      <c r="R1185">
        <v>1169</v>
      </c>
      <c r="S1185" t="b">
        <v>0</v>
      </c>
    </row>
    <row r="1186" spans="16:19" x14ac:dyDescent="0.25">
      <c r="P1186">
        <v>1170</v>
      </c>
      <c r="Q1186">
        <v>0</v>
      </c>
      <c r="R1186">
        <v>1170</v>
      </c>
      <c r="S1186" t="b">
        <v>0</v>
      </c>
    </row>
    <row r="1187" spans="16:19" x14ac:dyDescent="0.25">
      <c r="P1187">
        <v>1171</v>
      </c>
      <c r="Q1187">
        <v>0</v>
      </c>
      <c r="R1187">
        <v>1171</v>
      </c>
      <c r="S1187" t="b">
        <v>0</v>
      </c>
    </row>
    <row r="1188" spans="16:19" x14ac:dyDescent="0.25">
      <c r="P1188">
        <v>1172</v>
      </c>
      <c r="Q1188">
        <v>0</v>
      </c>
      <c r="R1188">
        <v>1172</v>
      </c>
      <c r="S1188" t="b">
        <v>0</v>
      </c>
    </row>
    <row r="1189" spans="16:19" x14ac:dyDescent="0.25">
      <c r="P1189">
        <v>1173</v>
      </c>
      <c r="Q1189">
        <v>0</v>
      </c>
      <c r="R1189">
        <v>1173</v>
      </c>
      <c r="S1189" t="b">
        <v>0</v>
      </c>
    </row>
    <row r="1190" spans="16:19" x14ac:dyDescent="0.25">
      <c r="P1190">
        <v>1174</v>
      </c>
      <c r="Q1190">
        <v>0</v>
      </c>
      <c r="R1190">
        <v>1174</v>
      </c>
      <c r="S1190" t="b">
        <v>0</v>
      </c>
    </row>
    <row r="1191" spans="16:19" x14ac:dyDescent="0.25">
      <c r="P1191">
        <v>1175</v>
      </c>
      <c r="Q1191">
        <v>0</v>
      </c>
      <c r="R1191">
        <v>1175</v>
      </c>
      <c r="S1191" t="b">
        <v>1</v>
      </c>
    </row>
    <row r="1192" spans="16:19" x14ac:dyDescent="0.25">
      <c r="P1192">
        <v>1176</v>
      </c>
      <c r="Q1192">
        <v>0</v>
      </c>
      <c r="R1192">
        <v>1176</v>
      </c>
      <c r="S1192" t="b">
        <v>0</v>
      </c>
    </row>
    <row r="1193" spans="16:19" x14ac:dyDescent="0.25">
      <c r="P1193">
        <v>1177</v>
      </c>
      <c r="Q1193">
        <v>0</v>
      </c>
      <c r="R1193">
        <v>1177</v>
      </c>
      <c r="S1193" t="b">
        <v>0</v>
      </c>
    </row>
    <row r="1194" spans="16:19" x14ac:dyDescent="0.25">
      <c r="P1194">
        <v>1178</v>
      </c>
      <c r="Q1194">
        <v>0</v>
      </c>
      <c r="R1194">
        <v>1178</v>
      </c>
      <c r="S1194" t="b">
        <v>0</v>
      </c>
    </row>
    <row r="1195" spans="16:19" x14ac:dyDescent="0.25">
      <c r="P1195">
        <v>1179</v>
      </c>
      <c r="Q1195">
        <v>0</v>
      </c>
      <c r="R1195">
        <v>1179</v>
      </c>
      <c r="S1195" t="b">
        <v>0</v>
      </c>
    </row>
    <row r="1196" spans="16:19" x14ac:dyDescent="0.25">
      <c r="P1196">
        <v>1180</v>
      </c>
      <c r="Q1196">
        <v>0</v>
      </c>
      <c r="R1196">
        <v>1180</v>
      </c>
      <c r="S1196" t="b">
        <v>0</v>
      </c>
    </row>
    <row r="1197" spans="16:19" x14ac:dyDescent="0.25">
      <c r="P1197">
        <v>1181</v>
      </c>
      <c r="Q1197">
        <v>0</v>
      </c>
      <c r="R1197">
        <v>1181</v>
      </c>
      <c r="S1197" t="b">
        <v>0</v>
      </c>
    </row>
    <row r="1198" spans="16:19" x14ac:dyDescent="0.25">
      <c r="P1198">
        <v>1182</v>
      </c>
      <c r="Q1198">
        <v>0</v>
      </c>
      <c r="R1198">
        <v>1182</v>
      </c>
      <c r="S1198" t="b">
        <v>0</v>
      </c>
    </row>
    <row r="1199" spans="16:19" x14ac:dyDescent="0.25">
      <c r="P1199">
        <v>1183</v>
      </c>
      <c r="Q1199">
        <v>0</v>
      </c>
      <c r="R1199">
        <v>1183</v>
      </c>
      <c r="S1199" t="b">
        <v>0</v>
      </c>
    </row>
    <row r="1200" spans="16:19" x14ac:dyDescent="0.25">
      <c r="P1200">
        <v>1184</v>
      </c>
      <c r="Q1200">
        <v>-0.23913542297036683</v>
      </c>
      <c r="R1200">
        <v>1184</v>
      </c>
      <c r="S1200" t="b">
        <v>1</v>
      </c>
    </row>
    <row r="1201" spans="16:19" x14ac:dyDescent="0.25">
      <c r="P1201">
        <v>1185</v>
      </c>
      <c r="Q1201">
        <v>0.47708520975895524</v>
      </c>
      <c r="R1201">
        <v>1185</v>
      </c>
      <c r="S1201" t="b">
        <v>0</v>
      </c>
    </row>
    <row r="1202" spans="16:19" x14ac:dyDescent="0.25">
      <c r="P1202">
        <v>1186</v>
      </c>
      <c r="Q1202">
        <v>0</v>
      </c>
      <c r="R1202">
        <v>1186</v>
      </c>
      <c r="S1202" t="b">
        <v>0</v>
      </c>
    </row>
    <row r="1203" spans="16:19" x14ac:dyDescent="0.25">
      <c r="P1203">
        <v>1187</v>
      </c>
      <c r="Q1203">
        <v>0</v>
      </c>
      <c r="R1203">
        <v>1187</v>
      </c>
      <c r="S1203" t="b">
        <v>0</v>
      </c>
    </row>
    <row r="1204" spans="16:19" x14ac:dyDescent="0.25">
      <c r="P1204">
        <v>1188</v>
      </c>
      <c r="Q1204">
        <v>0</v>
      </c>
      <c r="R1204">
        <v>1188</v>
      </c>
      <c r="S1204" t="b">
        <v>0</v>
      </c>
    </row>
    <row r="1205" spans="16:19" x14ac:dyDescent="0.25">
      <c r="P1205">
        <v>1189</v>
      </c>
      <c r="Q1205">
        <v>0</v>
      </c>
      <c r="R1205">
        <v>1189</v>
      </c>
      <c r="S1205" t="b">
        <v>0</v>
      </c>
    </row>
    <row r="1206" spans="16:19" x14ac:dyDescent="0.25">
      <c r="P1206">
        <v>1190</v>
      </c>
      <c r="Q1206">
        <v>0.48723858527329011</v>
      </c>
      <c r="R1206">
        <v>1190</v>
      </c>
      <c r="S1206" t="b">
        <v>0</v>
      </c>
    </row>
    <row r="1207" spans="16:19" x14ac:dyDescent="0.25">
      <c r="P1207">
        <v>1191</v>
      </c>
      <c r="Q1207">
        <v>0</v>
      </c>
      <c r="R1207">
        <v>1191</v>
      </c>
      <c r="S1207" t="b">
        <v>0</v>
      </c>
    </row>
    <row r="1208" spans="16:19" x14ac:dyDescent="0.25">
      <c r="P1208">
        <v>1192</v>
      </c>
      <c r="Q1208">
        <v>-0.68521809313189985</v>
      </c>
      <c r="R1208">
        <v>1192</v>
      </c>
      <c r="S1208" t="b">
        <v>0</v>
      </c>
    </row>
    <row r="1209" spans="16:19" x14ac:dyDescent="0.25">
      <c r="P1209">
        <v>1193</v>
      </c>
      <c r="Q1209">
        <v>0</v>
      </c>
      <c r="R1209">
        <v>1193</v>
      </c>
      <c r="S1209" t="b">
        <v>0</v>
      </c>
    </row>
    <row r="1210" spans="16:19" x14ac:dyDescent="0.25">
      <c r="P1210">
        <v>1194</v>
      </c>
      <c r="Q1210">
        <v>0</v>
      </c>
      <c r="R1210">
        <v>1194</v>
      </c>
      <c r="S1210" t="b">
        <v>0</v>
      </c>
    </row>
    <row r="1211" spans="16:19" x14ac:dyDescent="0.25">
      <c r="P1211">
        <v>1195</v>
      </c>
      <c r="Q1211">
        <v>-0.6877135996391609</v>
      </c>
      <c r="R1211">
        <v>1195</v>
      </c>
      <c r="S1211" t="b">
        <v>0</v>
      </c>
    </row>
    <row r="1212" spans="16:19" x14ac:dyDescent="0.25">
      <c r="P1212">
        <v>1196</v>
      </c>
      <c r="Q1212">
        <v>0</v>
      </c>
      <c r="R1212">
        <v>1196</v>
      </c>
      <c r="S1212" t="b">
        <v>0</v>
      </c>
    </row>
    <row r="1213" spans="16:19" x14ac:dyDescent="0.25">
      <c r="P1213">
        <v>1197</v>
      </c>
      <c r="Q1213">
        <v>0</v>
      </c>
      <c r="R1213">
        <v>1197</v>
      </c>
      <c r="S1213" t="b">
        <v>1</v>
      </c>
    </row>
    <row r="1214" spans="16:19" x14ac:dyDescent="0.25">
      <c r="P1214">
        <v>1198</v>
      </c>
      <c r="Q1214">
        <v>-0.67935025078774336</v>
      </c>
      <c r="R1214">
        <v>1198</v>
      </c>
      <c r="S1214" t="b">
        <v>0</v>
      </c>
    </row>
    <row r="1215" spans="16:19" x14ac:dyDescent="0.25">
      <c r="P1215">
        <v>1199</v>
      </c>
      <c r="Q1215">
        <v>0</v>
      </c>
      <c r="R1215">
        <v>1199</v>
      </c>
      <c r="S1215" t="b">
        <v>0</v>
      </c>
    </row>
    <row r="1216" spans="16:19" x14ac:dyDescent="0.25">
      <c r="P1216">
        <v>1200</v>
      </c>
      <c r="Q1216">
        <v>0.48039430178065812</v>
      </c>
      <c r="R1216">
        <v>1200</v>
      </c>
      <c r="S1216" t="b">
        <v>0</v>
      </c>
    </row>
    <row r="1217" spans="16:19" x14ac:dyDescent="0.25">
      <c r="P1217">
        <v>1201</v>
      </c>
      <c r="Q1217">
        <v>-0.67581018743426691</v>
      </c>
      <c r="R1217">
        <v>1201</v>
      </c>
      <c r="S1217" t="b">
        <v>0</v>
      </c>
    </row>
    <row r="1218" spans="16:19" x14ac:dyDescent="0.25">
      <c r="P1218">
        <v>1202</v>
      </c>
      <c r="Q1218">
        <v>0.43124922837866259</v>
      </c>
      <c r="R1218">
        <v>1202</v>
      </c>
      <c r="S1218" t="b">
        <v>0</v>
      </c>
    </row>
    <row r="1219" spans="16:19" x14ac:dyDescent="0.25">
      <c r="P1219">
        <v>1203</v>
      </c>
      <c r="Q1219">
        <v>0.48649898054558882</v>
      </c>
      <c r="R1219">
        <v>1203</v>
      </c>
      <c r="S1219" t="b">
        <v>0</v>
      </c>
    </row>
    <row r="1220" spans="16:19" x14ac:dyDescent="0.25">
      <c r="P1220">
        <v>1204</v>
      </c>
      <c r="Q1220">
        <v>0</v>
      </c>
      <c r="R1220">
        <v>1204</v>
      </c>
      <c r="S1220" t="b">
        <v>0</v>
      </c>
    </row>
    <row r="1221" spans="16:19" x14ac:dyDescent="0.25">
      <c r="P1221">
        <v>1205</v>
      </c>
      <c r="Q1221">
        <v>0</v>
      </c>
      <c r="R1221">
        <v>1205</v>
      </c>
      <c r="S1221" t="b">
        <v>0</v>
      </c>
    </row>
    <row r="1222" spans="16:19" x14ac:dyDescent="0.25">
      <c r="P1222">
        <v>1206</v>
      </c>
      <c r="Q1222">
        <v>0</v>
      </c>
      <c r="R1222">
        <v>1206</v>
      </c>
      <c r="S1222" t="b">
        <v>1</v>
      </c>
    </row>
    <row r="1223" spans="16:19" x14ac:dyDescent="0.25">
      <c r="P1223">
        <v>1207</v>
      </c>
      <c r="Q1223">
        <v>0</v>
      </c>
      <c r="R1223">
        <v>1207</v>
      </c>
      <c r="S1223" t="b">
        <v>0</v>
      </c>
    </row>
    <row r="1224" spans="16:19" x14ac:dyDescent="0.25">
      <c r="P1224">
        <v>1208</v>
      </c>
      <c r="Q1224">
        <v>0</v>
      </c>
      <c r="R1224">
        <v>1208</v>
      </c>
      <c r="S1224" t="b">
        <v>0</v>
      </c>
    </row>
    <row r="1225" spans="16:19" x14ac:dyDescent="0.25">
      <c r="P1225">
        <v>1209</v>
      </c>
      <c r="Q1225">
        <v>0</v>
      </c>
      <c r="R1225">
        <v>1209</v>
      </c>
      <c r="S1225" t="b">
        <v>1</v>
      </c>
    </row>
    <row r="1226" spans="16:19" x14ac:dyDescent="0.25">
      <c r="P1226">
        <v>1210</v>
      </c>
      <c r="Q1226">
        <v>0</v>
      </c>
      <c r="R1226">
        <v>1210</v>
      </c>
      <c r="S1226" t="b">
        <v>0</v>
      </c>
    </row>
    <row r="1227" spans="16:19" x14ac:dyDescent="0.25">
      <c r="P1227">
        <v>1211</v>
      </c>
      <c r="Q1227">
        <v>0</v>
      </c>
      <c r="R1227">
        <v>1211</v>
      </c>
      <c r="S1227" t="b">
        <v>0</v>
      </c>
    </row>
    <row r="1228" spans="16:19" x14ac:dyDescent="0.25">
      <c r="P1228">
        <v>1212</v>
      </c>
      <c r="Q1228">
        <v>0</v>
      </c>
      <c r="R1228">
        <v>1212</v>
      </c>
      <c r="S1228" t="b">
        <v>1</v>
      </c>
    </row>
    <row r="1229" spans="16:19" x14ac:dyDescent="0.25">
      <c r="P1229">
        <v>1213</v>
      </c>
      <c r="Q1229">
        <v>0.89642962241769797</v>
      </c>
      <c r="R1229">
        <v>1213</v>
      </c>
      <c r="S1229" t="b">
        <v>0</v>
      </c>
    </row>
    <row r="1230" spans="16:19" x14ac:dyDescent="0.25">
      <c r="P1230">
        <v>1214</v>
      </c>
      <c r="Q1230">
        <v>0</v>
      </c>
      <c r="R1230">
        <v>1214</v>
      </c>
      <c r="S1230" t="b">
        <v>0</v>
      </c>
    </row>
    <row r="1231" spans="16:19" x14ac:dyDescent="0.25">
      <c r="P1231">
        <v>1215</v>
      </c>
      <c r="Q1231">
        <v>0</v>
      </c>
      <c r="R1231">
        <v>1215</v>
      </c>
      <c r="S1231" t="b">
        <v>0</v>
      </c>
    </row>
    <row r="1232" spans="16:19" x14ac:dyDescent="0.25">
      <c r="P1232">
        <v>1216</v>
      </c>
      <c r="Q1232">
        <v>0</v>
      </c>
      <c r="R1232">
        <v>1216</v>
      </c>
      <c r="S1232" t="b">
        <v>0</v>
      </c>
    </row>
    <row r="1233" spans="16:19" x14ac:dyDescent="0.25">
      <c r="P1233">
        <v>1217</v>
      </c>
      <c r="Q1233">
        <v>0</v>
      </c>
      <c r="R1233">
        <v>1217</v>
      </c>
      <c r="S1233" t="b">
        <v>0</v>
      </c>
    </row>
    <row r="1234" spans="16:19" x14ac:dyDescent="0.25">
      <c r="P1234">
        <v>1218</v>
      </c>
      <c r="Q1234">
        <v>0.48153038392783265</v>
      </c>
      <c r="R1234">
        <v>1218</v>
      </c>
      <c r="S1234" t="b">
        <v>0</v>
      </c>
    </row>
    <row r="1235" spans="16:19" x14ac:dyDescent="0.25">
      <c r="P1235">
        <v>1219</v>
      </c>
      <c r="Q1235">
        <v>0</v>
      </c>
      <c r="R1235">
        <v>1219</v>
      </c>
      <c r="S1235" t="b">
        <v>0</v>
      </c>
    </row>
    <row r="1236" spans="16:19" x14ac:dyDescent="0.25">
      <c r="P1236">
        <v>1220</v>
      </c>
      <c r="Q1236">
        <v>0</v>
      </c>
      <c r="R1236">
        <v>1220</v>
      </c>
      <c r="S1236" t="b">
        <v>0</v>
      </c>
    </row>
    <row r="1237" spans="16:19" x14ac:dyDescent="0.25">
      <c r="P1237">
        <v>1221</v>
      </c>
      <c r="Q1237">
        <v>-0.69814303394904587</v>
      </c>
      <c r="R1237">
        <v>1221</v>
      </c>
      <c r="S1237" t="b">
        <v>0</v>
      </c>
    </row>
    <row r="1238" spans="16:19" x14ac:dyDescent="0.25">
      <c r="P1238">
        <v>1222</v>
      </c>
      <c r="Q1238">
        <v>0</v>
      </c>
      <c r="R1238">
        <v>1222</v>
      </c>
      <c r="S1238" t="b">
        <v>0</v>
      </c>
    </row>
    <row r="1239" spans="16:19" x14ac:dyDescent="0.25">
      <c r="P1239">
        <v>1223</v>
      </c>
      <c r="Q1239">
        <v>0.44504117988444758</v>
      </c>
      <c r="R1239">
        <v>1223</v>
      </c>
      <c r="S1239" t="b">
        <v>0</v>
      </c>
    </row>
    <row r="1240" spans="16:19" x14ac:dyDescent="0.25">
      <c r="P1240">
        <v>1224</v>
      </c>
      <c r="Q1240">
        <v>0</v>
      </c>
      <c r="R1240">
        <v>1224</v>
      </c>
      <c r="S1240" t="b">
        <v>0</v>
      </c>
    </row>
    <row r="1241" spans="16:19" x14ac:dyDescent="0.25">
      <c r="P1241">
        <v>1225</v>
      </c>
      <c r="Q1241">
        <v>0</v>
      </c>
      <c r="R1241">
        <v>1225</v>
      </c>
      <c r="S1241" t="b">
        <v>0</v>
      </c>
    </row>
    <row r="1242" spans="16:19" x14ac:dyDescent="0.25">
      <c r="P1242">
        <v>1226</v>
      </c>
      <c r="Q1242">
        <v>0</v>
      </c>
      <c r="R1242">
        <v>1226</v>
      </c>
      <c r="S1242" t="b">
        <v>0</v>
      </c>
    </row>
    <row r="1243" spans="16:19" x14ac:dyDescent="0.25">
      <c r="P1243">
        <v>1227</v>
      </c>
      <c r="Q1243">
        <v>0</v>
      </c>
      <c r="R1243">
        <v>1227</v>
      </c>
      <c r="S1243" t="b">
        <v>0</v>
      </c>
    </row>
    <row r="1244" spans="16:19" x14ac:dyDescent="0.25">
      <c r="P1244">
        <v>1228</v>
      </c>
      <c r="Q1244">
        <v>0</v>
      </c>
      <c r="R1244">
        <v>1228</v>
      </c>
      <c r="S1244" t="b">
        <v>0</v>
      </c>
    </row>
    <row r="1245" spans="16:19" x14ac:dyDescent="0.25">
      <c r="P1245">
        <v>1229</v>
      </c>
      <c r="Q1245">
        <v>0</v>
      </c>
      <c r="R1245">
        <v>1229</v>
      </c>
      <c r="S1245" t="b">
        <v>0</v>
      </c>
    </row>
    <row r="1246" spans="16:19" x14ac:dyDescent="0.25">
      <c r="P1246">
        <v>1230</v>
      </c>
      <c r="Q1246">
        <v>0</v>
      </c>
      <c r="R1246">
        <v>1230</v>
      </c>
      <c r="S1246" t="b">
        <v>0</v>
      </c>
    </row>
    <row r="1247" spans="16:19" x14ac:dyDescent="0.25">
      <c r="P1247">
        <v>1231</v>
      </c>
      <c r="Q1247">
        <v>0</v>
      </c>
      <c r="R1247">
        <v>1231</v>
      </c>
      <c r="S1247" t="b">
        <v>0</v>
      </c>
    </row>
    <row r="1248" spans="16:19" x14ac:dyDescent="0.25">
      <c r="P1248">
        <v>1232</v>
      </c>
      <c r="Q1248">
        <v>0</v>
      </c>
      <c r="R1248">
        <v>1232</v>
      </c>
      <c r="S1248" t="b">
        <v>0</v>
      </c>
    </row>
    <row r="1249" spans="16:19" x14ac:dyDescent="0.25">
      <c r="P1249">
        <v>1233</v>
      </c>
      <c r="Q1249">
        <v>-0.69424204371224574</v>
      </c>
      <c r="R1249">
        <v>1233</v>
      </c>
      <c r="S1249" t="b">
        <v>0</v>
      </c>
    </row>
    <row r="1250" spans="16:19" x14ac:dyDescent="0.25">
      <c r="P1250">
        <v>1234</v>
      </c>
      <c r="Q1250">
        <v>0</v>
      </c>
      <c r="R1250">
        <v>1234</v>
      </c>
      <c r="S1250" t="b">
        <v>0</v>
      </c>
    </row>
    <row r="1251" spans="16:19" x14ac:dyDescent="0.25">
      <c r="P1251">
        <v>1235</v>
      </c>
      <c r="Q1251">
        <v>0</v>
      </c>
      <c r="R1251">
        <v>1235</v>
      </c>
      <c r="S1251" t="b">
        <v>0</v>
      </c>
    </row>
    <row r="1252" spans="16:19" x14ac:dyDescent="0.25">
      <c r="P1252">
        <v>1236</v>
      </c>
      <c r="Q1252">
        <v>-0.69680811311519442</v>
      </c>
      <c r="R1252">
        <v>1236</v>
      </c>
      <c r="S1252" t="b">
        <v>0</v>
      </c>
    </row>
    <row r="1253" spans="16:19" x14ac:dyDescent="0.25">
      <c r="P1253">
        <v>1237</v>
      </c>
      <c r="Q1253">
        <v>-0.67438507115064728</v>
      </c>
      <c r="R1253">
        <v>1237</v>
      </c>
      <c r="S1253" t="b">
        <v>0</v>
      </c>
    </row>
    <row r="1254" spans="16:19" x14ac:dyDescent="0.25">
      <c r="P1254">
        <v>1238</v>
      </c>
      <c r="Q1254">
        <v>0</v>
      </c>
      <c r="R1254">
        <v>1238</v>
      </c>
      <c r="S1254" t="b">
        <v>0</v>
      </c>
    </row>
    <row r="1255" spans="16:19" x14ac:dyDescent="0.25">
      <c r="P1255">
        <v>1239</v>
      </c>
      <c r="Q1255">
        <v>0</v>
      </c>
      <c r="R1255">
        <v>1239</v>
      </c>
      <c r="S1255" t="b">
        <v>0</v>
      </c>
    </row>
    <row r="1256" spans="16:19" x14ac:dyDescent="0.25">
      <c r="P1256">
        <v>1240</v>
      </c>
      <c r="Q1256">
        <v>0</v>
      </c>
      <c r="R1256">
        <v>1240</v>
      </c>
      <c r="S1256" t="b">
        <v>0</v>
      </c>
    </row>
    <row r="1257" spans="16:19" x14ac:dyDescent="0.25">
      <c r="P1257">
        <v>1241</v>
      </c>
      <c r="Q1257">
        <v>-0.67413145581495393</v>
      </c>
      <c r="R1257">
        <v>1241</v>
      </c>
      <c r="S1257" t="b">
        <v>0</v>
      </c>
    </row>
    <row r="1258" spans="16:19" x14ac:dyDescent="0.25">
      <c r="P1258">
        <v>1242</v>
      </c>
      <c r="Q1258">
        <v>0</v>
      </c>
      <c r="R1258">
        <v>1242</v>
      </c>
      <c r="S1258" t="b">
        <v>0</v>
      </c>
    </row>
    <row r="1259" spans="16:19" x14ac:dyDescent="0.25">
      <c r="P1259">
        <v>1243</v>
      </c>
      <c r="Q1259">
        <v>0</v>
      </c>
      <c r="R1259">
        <v>1243</v>
      </c>
      <c r="S1259" t="b">
        <v>0</v>
      </c>
    </row>
    <row r="1260" spans="16:19" x14ac:dyDescent="0.25">
      <c r="P1260">
        <v>1244</v>
      </c>
      <c r="Q1260">
        <v>0</v>
      </c>
      <c r="R1260">
        <v>1244</v>
      </c>
      <c r="S1260" t="b">
        <v>0</v>
      </c>
    </row>
    <row r="1261" spans="16:19" x14ac:dyDescent="0.25">
      <c r="P1261">
        <v>1245</v>
      </c>
      <c r="Q1261">
        <v>0</v>
      </c>
      <c r="R1261">
        <v>1245</v>
      </c>
      <c r="S1261" t="b">
        <v>0</v>
      </c>
    </row>
    <row r="1262" spans="16:19" x14ac:dyDescent="0.25">
      <c r="P1262">
        <v>1246</v>
      </c>
      <c r="Q1262">
        <v>-0.69212386013278326</v>
      </c>
      <c r="R1262">
        <v>1246</v>
      </c>
      <c r="S1262" t="b">
        <v>0</v>
      </c>
    </row>
    <row r="1263" spans="16:19" x14ac:dyDescent="0.25">
      <c r="P1263">
        <v>1247</v>
      </c>
      <c r="Q1263">
        <v>0</v>
      </c>
      <c r="R1263">
        <v>1247</v>
      </c>
      <c r="S1263" t="b">
        <v>1</v>
      </c>
    </row>
    <row r="1264" spans="16:19" x14ac:dyDescent="0.25">
      <c r="P1264">
        <v>1248</v>
      </c>
      <c r="Q1264">
        <v>0</v>
      </c>
      <c r="R1264">
        <v>1248</v>
      </c>
      <c r="S1264" t="b">
        <v>0</v>
      </c>
    </row>
    <row r="1265" spans="16:19" x14ac:dyDescent="0.25">
      <c r="P1265">
        <v>1249</v>
      </c>
      <c r="Q1265">
        <v>-0.67712035559121853</v>
      </c>
      <c r="R1265">
        <v>1249</v>
      </c>
      <c r="S1265" t="b">
        <v>1</v>
      </c>
    </row>
    <row r="1266" spans="16:19" x14ac:dyDescent="0.25">
      <c r="P1266">
        <v>1250</v>
      </c>
      <c r="Q1266">
        <v>0</v>
      </c>
      <c r="R1266">
        <v>1250</v>
      </c>
      <c r="S1266" t="b">
        <v>1</v>
      </c>
    </row>
    <row r="1267" spans="16:19" x14ac:dyDescent="0.25">
      <c r="P1267">
        <v>1251</v>
      </c>
      <c r="Q1267">
        <v>-0.68490588434379385</v>
      </c>
      <c r="R1267">
        <v>1251</v>
      </c>
      <c r="S1267" t="b">
        <v>0</v>
      </c>
    </row>
    <row r="1268" spans="16:19" x14ac:dyDescent="0.25">
      <c r="P1268">
        <v>1252</v>
      </c>
      <c r="Q1268">
        <v>0</v>
      </c>
      <c r="R1268">
        <v>1252</v>
      </c>
      <c r="S1268" t="b">
        <v>0</v>
      </c>
    </row>
    <row r="1269" spans="16:19" x14ac:dyDescent="0.25">
      <c r="P1269">
        <v>1253</v>
      </c>
      <c r="Q1269">
        <v>0</v>
      </c>
      <c r="R1269">
        <v>1253</v>
      </c>
      <c r="S1269" t="b">
        <v>0</v>
      </c>
    </row>
    <row r="1270" spans="16:19" x14ac:dyDescent="0.25">
      <c r="P1270">
        <v>1254</v>
      </c>
      <c r="Q1270">
        <v>0</v>
      </c>
      <c r="R1270">
        <v>1254</v>
      </c>
      <c r="S1270" t="b">
        <v>0</v>
      </c>
    </row>
    <row r="1271" spans="16:19" x14ac:dyDescent="0.25">
      <c r="P1271">
        <v>1255</v>
      </c>
      <c r="Q1271">
        <v>0</v>
      </c>
      <c r="R1271">
        <v>1255</v>
      </c>
      <c r="S1271" t="b">
        <v>0</v>
      </c>
    </row>
    <row r="1272" spans="16:19" x14ac:dyDescent="0.25">
      <c r="P1272">
        <v>1256</v>
      </c>
      <c r="Q1272">
        <v>0</v>
      </c>
      <c r="R1272">
        <v>1256</v>
      </c>
      <c r="S1272" t="b">
        <v>0</v>
      </c>
    </row>
    <row r="1273" spans="16:19" x14ac:dyDescent="0.25">
      <c r="P1273">
        <v>1257</v>
      </c>
      <c r="Q1273">
        <v>0</v>
      </c>
      <c r="R1273">
        <v>1257</v>
      </c>
      <c r="S1273" t="b">
        <v>0</v>
      </c>
    </row>
    <row r="1274" spans="16:19" x14ac:dyDescent="0.25">
      <c r="P1274">
        <v>1258</v>
      </c>
      <c r="Q1274">
        <v>0</v>
      </c>
      <c r="R1274">
        <v>1258</v>
      </c>
      <c r="S1274" t="b">
        <v>0</v>
      </c>
    </row>
    <row r="1275" spans="16:19" x14ac:dyDescent="0.25">
      <c r="P1275">
        <v>1259</v>
      </c>
      <c r="Q1275">
        <v>0</v>
      </c>
      <c r="R1275">
        <v>1259</v>
      </c>
      <c r="S1275" t="b">
        <v>0</v>
      </c>
    </row>
    <row r="1276" spans="16:19" x14ac:dyDescent="0.25">
      <c r="P1276">
        <v>1260</v>
      </c>
      <c r="Q1276">
        <v>0</v>
      </c>
      <c r="R1276">
        <v>1260</v>
      </c>
      <c r="S1276" t="b">
        <v>0</v>
      </c>
    </row>
    <row r="1277" spans="16:19" x14ac:dyDescent="0.25">
      <c r="P1277">
        <v>1261</v>
      </c>
      <c r="Q1277">
        <v>0</v>
      </c>
      <c r="R1277">
        <v>1261</v>
      </c>
      <c r="S1277" t="b">
        <v>0</v>
      </c>
    </row>
    <row r="1278" spans="16:19" x14ac:dyDescent="0.25">
      <c r="P1278">
        <v>1262</v>
      </c>
      <c r="Q1278">
        <v>-0.68665018234696928</v>
      </c>
      <c r="R1278">
        <v>1262</v>
      </c>
      <c r="S1278" t="b">
        <v>0</v>
      </c>
    </row>
    <row r="1279" spans="16:19" x14ac:dyDescent="0.25">
      <c r="P1279">
        <v>1263</v>
      </c>
      <c r="Q1279">
        <v>0</v>
      </c>
      <c r="R1279">
        <v>1263</v>
      </c>
      <c r="S1279" t="b">
        <v>0</v>
      </c>
    </row>
    <row r="1280" spans="16:19" x14ac:dyDescent="0.25">
      <c r="P1280">
        <v>1264</v>
      </c>
      <c r="Q1280">
        <v>0</v>
      </c>
      <c r="R1280">
        <v>1264</v>
      </c>
      <c r="S1280" t="b">
        <v>0</v>
      </c>
    </row>
    <row r="1281" spans="16:19" x14ac:dyDescent="0.25">
      <c r="P1281">
        <v>1265</v>
      </c>
      <c r="Q1281">
        <v>0</v>
      </c>
      <c r="R1281">
        <v>1265</v>
      </c>
      <c r="S1281" t="b">
        <v>0</v>
      </c>
    </row>
    <row r="1282" spans="16:19" x14ac:dyDescent="0.25">
      <c r="P1282">
        <v>1266</v>
      </c>
      <c r="Q1282">
        <v>0</v>
      </c>
      <c r="R1282">
        <v>1266</v>
      </c>
      <c r="S1282" t="b">
        <v>0</v>
      </c>
    </row>
    <row r="1283" spans="16:19" x14ac:dyDescent="0.25">
      <c r="P1283">
        <v>1267</v>
      </c>
      <c r="Q1283">
        <v>0</v>
      </c>
      <c r="R1283">
        <v>1267</v>
      </c>
      <c r="S1283" t="b">
        <v>1</v>
      </c>
    </row>
    <row r="1284" spans="16:19" x14ac:dyDescent="0.25">
      <c r="P1284">
        <v>1268</v>
      </c>
      <c r="Q1284">
        <v>0</v>
      </c>
      <c r="R1284">
        <v>1268</v>
      </c>
      <c r="S1284" t="b">
        <v>0</v>
      </c>
    </row>
    <row r="1285" spans="16:19" x14ac:dyDescent="0.25">
      <c r="P1285">
        <v>1269</v>
      </c>
      <c r="Q1285">
        <v>0</v>
      </c>
      <c r="R1285">
        <v>1269</v>
      </c>
      <c r="S1285" t="b">
        <v>0</v>
      </c>
    </row>
    <row r="1286" spans="16:19" x14ac:dyDescent="0.25">
      <c r="P1286">
        <v>1270</v>
      </c>
      <c r="Q1286">
        <v>0</v>
      </c>
      <c r="R1286">
        <v>1270</v>
      </c>
      <c r="S1286" t="b">
        <v>0</v>
      </c>
    </row>
    <row r="1287" spans="16:19" x14ac:dyDescent="0.25">
      <c r="P1287">
        <v>1271</v>
      </c>
      <c r="Q1287">
        <v>0</v>
      </c>
      <c r="R1287">
        <v>1271</v>
      </c>
      <c r="S1287" t="b">
        <v>0</v>
      </c>
    </row>
    <row r="1288" spans="16:19" x14ac:dyDescent="0.25">
      <c r="P1288">
        <v>1272</v>
      </c>
      <c r="Q1288">
        <v>0</v>
      </c>
      <c r="R1288">
        <v>1272</v>
      </c>
      <c r="S1288" t="b">
        <v>0</v>
      </c>
    </row>
    <row r="1289" spans="16:19" x14ac:dyDescent="0.25">
      <c r="P1289">
        <v>1273</v>
      </c>
      <c r="Q1289">
        <v>0</v>
      </c>
      <c r="R1289">
        <v>1273</v>
      </c>
      <c r="S1289" t="b">
        <v>0</v>
      </c>
    </row>
    <row r="1290" spans="16:19" x14ac:dyDescent="0.25">
      <c r="P1290">
        <v>1274</v>
      </c>
      <c r="Q1290">
        <v>0.44169161279426072</v>
      </c>
      <c r="R1290">
        <v>1274</v>
      </c>
      <c r="S1290" t="b">
        <v>0</v>
      </c>
    </row>
    <row r="1291" spans="16:19" x14ac:dyDescent="0.25">
      <c r="P1291">
        <v>1275</v>
      </c>
      <c r="Q1291">
        <v>0</v>
      </c>
      <c r="R1291">
        <v>1275</v>
      </c>
      <c r="S1291" t="b">
        <v>0</v>
      </c>
    </row>
    <row r="1292" spans="16:19" x14ac:dyDescent="0.25">
      <c r="P1292">
        <v>1276</v>
      </c>
      <c r="Q1292">
        <v>0</v>
      </c>
      <c r="R1292">
        <v>1276</v>
      </c>
      <c r="S1292" t="b">
        <v>0</v>
      </c>
    </row>
    <row r="1293" spans="16:19" x14ac:dyDescent="0.25">
      <c r="P1293">
        <v>1277</v>
      </c>
      <c r="Q1293">
        <v>-0.66591107293831042</v>
      </c>
      <c r="R1293">
        <v>1277</v>
      </c>
      <c r="S1293" t="b">
        <v>0</v>
      </c>
    </row>
    <row r="1294" spans="16:19" x14ac:dyDescent="0.25">
      <c r="P1294">
        <v>1278</v>
      </c>
      <c r="Q1294">
        <v>-0.67391147200222534</v>
      </c>
      <c r="R1294">
        <v>1278</v>
      </c>
      <c r="S1294" t="b">
        <v>1</v>
      </c>
    </row>
    <row r="1295" spans="16:19" x14ac:dyDescent="0.25">
      <c r="P1295">
        <v>1279</v>
      </c>
      <c r="Q1295">
        <v>0.43325711985194787</v>
      </c>
      <c r="R1295">
        <v>1279</v>
      </c>
      <c r="S1295" t="b">
        <v>0</v>
      </c>
    </row>
    <row r="1296" spans="16:19" x14ac:dyDescent="0.25">
      <c r="P1296">
        <v>1280</v>
      </c>
      <c r="Q1296">
        <v>0</v>
      </c>
      <c r="R1296">
        <v>1280</v>
      </c>
      <c r="S1296" t="b">
        <v>0</v>
      </c>
    </row>
    <row r="1297" spans="16:19" x14ac:dyDescent="0.25">
      <c r="P1297">
        <v>1281</v>
      </c>
      <c r="Q1297">
        <v>0</v>
      </c>
      <c r="R1297">
        <v>1281</v>
      </c>
      <c r="S1297" t="b">
        <v>0</v>
      </c>
    </row>
    <row r="1298" spans="16:19" x14ac:dyDescent="0.25">
      <c r="P1298">
        <v>1282</v>
      </c>
      <c r="Q1298">
        <v>0</v>
      </c>
      <c r="R1298">
        <v>1282</v>
      </c>
      <c r="S1298" t="b">
        <v>0</v>
      </c>
    </row>
    <row r="1299" spans="16:19" x14ac:dyDescent="0.25">
      <c r="P1299">
        <v>1283</v>
      </c>
      <c r="Q1299">
        <v>0</v>
      </c>
      <c r="R1299">
        <v>1283</v>
      </c>
      <c r="S1299" t="b">
        <v>0</v>
      </c>
    </row>
    <row r="1300" spans="16:19" x14ac:dyDescent="0.25">
      <c r="P1300">
        <v>1284</v>
      </c>
      <c r="Q1300">
        <v>0</v>
      </c>
      <c r="R1300">
        <v>1284</v>
      </c>
      <c r="S1300" t="b">
        <v>0</v>
      </c>
    </row>
    <row r="1301" spans="16:19" x14ac:dyDescent="0.25">
      <c r="P1301">
        <v>1285</v>
      </c>
      <c r="Q1301">
        <v>0</v>
      </c>
      <c r="R1301">
        <v>1285</v>
      </c>
      <c r="S1301" t="b">
        <v>0</v>
      </c>
    </row>
    <row r="1302" spans="16:19" x14ac:dyDescent="0.25">
      <c r="P1302">
        <v>1286</v>
      </c>
      <c r="Q1302">
        <v>-0.66615704861917813</v>
      </c>
      <c r="R1302">
        <v>1286</v>
      </c>
      <c r="S1302" t="b">
        <v>1</v>
      </c>
    </row>
    <row r="1303" spans="16:19" x14ac:dyDescent="0.25">
      <c r="P1303">
        <v>1287</v>
      </c>
      <c r="Q1303">
        <v>0</v>
      </c>
      <c r="R1303">
        <v>1287</v>
      </c>
      <c r="S1303" t="b">
        <v>0</v>
      </c>
    </row>
    <row r="1304" spans="16:19" x14ac:dyDescent="0.25">
      <c r="P1304">
        <v>1288</v>
      </c>
      <c r="Q1304">
        <v>0</v>
      </c>
      <c r="R1304">
        <v>1288</v>
      </c>
      <c r="S1304" t="b">
        <v>0</v>
      </c>
    </row>
    <row r="1305" spans="16:19" x14ac:dyDescent="0.25">
      <c r="P1305">
        <v>1289</v>
      </c>
      <c r="Q1305">
        <v>0.44362857788494786</v>
      </c>
      <c r="R1305">
        <v>1289</v>
      </c>
      <c r="S1305" t="b">
        <v>0</v>
      </c>
    </row>
    <row r="1306" spans="16:19" x14ac:dyDescent="0.25">
      <c r="P1306">
        <v>1290</v>
      </c>
      <c r="Q1306">
        <v>0</v>
      </c>
      <c r="R1306">
        <v>1290</v>
      </c>
      <c r="S1306" t="b">
        <v>0</v>
      </c>
    </row>
    <row r="1307" spans="16:19" x14ac:dyDescent="0.25">
      <c r="P1307">
        <v>1291</v>
      </c>
      <c r="Q1307">
        <v>0</v>
      </c>
      <c r="R1307">
        <v>1291</v>
      </c>
      <c r="S1307" t="b">
        <v>0</v>
      </c>
    </row>
    <row r="1308" spans="16:19" x14ac:dyDescent="0.25">
      <c r="P1308">
        <v>1292</v>
      </c>
      <c r="Q1308">
        <v>0</v>
      </c>
      <c r="R1308">
        <v>1292</v>
      </c>
      <c r="S1308" t="b">
        <v>0</v>
      </c>
    </row>
    <row r="1309" spans="16:19" x14ac:dyDescent="0.25">
      <c r="P1309">
        <v>1293</v>
      </c>
      <c r="Q1309">
        <v>0</v>
      </c>
      <c r="R1309">
        <v>1293</v>
      </c>
      <c r="S1309" t="b">
        <v>0</v>
      </c>
    </row>
    <row r="1310" spans="16:19" x14ac:dyDescent="0.25">
      <c r="P1310">
        <v>1294</v>
      </c>
      <c r="Q1310">
        <v>0</v>
      </c>
      <c r="R1310">
        <v>1294</v>
      </c>
      <c r="S1310" t="b">
        <v>0</v>
      </c>
    </row>
    <row r="1311" spans="16:19" x14ac:dyDescent="0.25">
      <c r="P1311">
        <v>1295</v>
      </c>
      <c r="Q1311">
        <v>-0.67788312385710914</v>
      </c>
      <c r="R1311">
        <v>1295</v>
      </c>
      <c r="S1311" t="b">
        <v>0</v>
      </c>
    </row>
    <row r="1312" spans="16:19" x14ac:dyDescent="0.25">
      <c r="P1312">
        <v>1296</v>
      </c>
      <c r="Q1312">
        <v>0</v>
      </c>
      <c r="R1312">
        <v>1296</v>
      </c>
      <c r="S1312" t="b">
        <v>0</v>
      </c>
    </row>
    <row r="1313" spans="16:19" x14ac:dyDescent="0.25">
      <c r="P1313">
        <v>1297</v>
      </c>
      <c r="Q1313">
        <v>0</v>
      </c>
      <c r="R1313">
        <v>1297</v>
      </c>
      <c r="S1313" t="b">
        <v>0</v>
      </c>
    </row>
    <row r="1314" spans="16:19" x14ac:dyDescent="0.25">
      <c r="P1314">
        <v>1298</v>
      </c>
      <c r="Q1314">
        <v>0</v>
      </c>
      <c r="R1314">
        <v>1298</v>
      </c>
      <c r="S1314" t="b">
        <v>0</v>
      </c>
    </row>
    <row r="1315" spans="16:19" x14ac:dyDescent="0.25">
      <c r="P1315">
        <v>1299</v>
      </c>
      <c r="Q1315">
        <v>0</v>
      </c>
      <c r="R1315">
        <v>1299</v>
      </c>
      <c r="S1315" t="b">
        <v>1</v>
      </c>
    </row>
    <row r="1316" spans="16:19" x14ac:dyDescent="0.25">
      <c r="P1316">
        <v>1300</v>
      </c>
      <c r="Q1316">
        <v>0</v>
      </c>
      <c r="R1316">
        <v>1300</v>
      </c>
      <c r="S1316" t="b">
        <v>1</v>
      </c>
    </row>
    <row r="1317" spans="16:19" x14ac:dyDescent="0.25">
      <c r="P1317">
        <v>1301</v>
      </c>
      <c r="Q1317">
        <v>0</v>
      </c>
      <c r="R1317">
        <v>1301</v>
      </c>
      <c r="S1317" t="b">
        <v>1</v>
      </c>
    </row>
    <row r="1318" spans="16:19" x14ac:dyDescent="0.25">
      <c r="P1318">
        <v>1302</v>
      </c>
      <c r="Q1318">
        <v>0</v>
      </c>
      <c r="R1318">
        <v>1302</v>
      </c>
      <c r="S1318" t="b">
        <v>0</v>
      </c>
    </row>
    <row r="1319" spans="16:19" x14ac:dyDescent="0.25">
      <c r="P1319">
        <v>1303</v>
      </c>
      <c r="Q1319">
        <v>-0.69841563459993228</v>
      </c>
      <c r="R1319">
        <v>1303</v>
      </c>
      <c r="S1319" t="b">
        <v>0</v>
      </c>
    </row>
    <row r="1320" spans="16:19" x14ac:dyDescent="0.25">
      <c r="P1320">
        <v>1304</v>
      </c>
      <c r="Q1320">
        <v>0</v>
      </c>
      <c r="R1320">
        <v>1304</v>
      </c>
      <c r="S1320" t="b">
        <v>0</v>
      </c>
    </row>
    <row r="1321" spans="16:19" x14ac:dyDescent="0.25">
      <c r="P1321">
        <v>1305</v>
      </c>
      <c r="Q1321">
        <v>0.44305253966803615</v>
      </c>
      <c r="R1321">
        <v>1305</v>
      </c>
      <c r="S1321" t="b">
        <v>0</v>
      </c>
    </row>
    <row r="1322" spans="16:19" x14ac:dyDescent="0.25">
      <c r="P1322">
        <v>1306</v>
      </c>
      <c r="Q1322">
        <v>-0.66734395476351693</v>
      </c>
      <c r="R1322">
        <v>1306</v>
      </c>
      <c r="S1322" t="b">
        <v>0</v>
      </c>
    </row>
    <row r="1323" spans="16:19" x14ac:dyDescent="0.25">
      <c r="P1323">
        <v>1307</v>
      </c>
      <c r="Q1323">
        <v>0</v>
      </c>
      <c r="R1323">
        <v>1307</v>
      </c>
      <c r="S1323" t="b">
        <v>0</v>
      </c>
    </row>
    <row r="1324" spans="16:19" x14ac:dyDescent="0.25">
      <c r="P1324">
        <v>1308</v>
      </c>
      <c r="Q1324">
        <v>0</v>
      </c>
      <c r="R1324">
        <v>1308</v>
      </c>
      <c r="S1324" t="b">
        <v>0</v>
      </c>
    </row>
    <row r="1325" spans="16:19" x14ac:dyDescent="0.25">
      <c r="P1325">
        <v>1309</v>
      </c>
      <c r="Q1325">
        <v>0</v>
      </c>
      <c r="R1325">
        <v>1309</v>
      </c>
      <c r="S1325" t="b">
        <v>0</v>
      </c>
    </row>
    <row r="1326" spans="16:19" x14ac:dyDescent="0.25">
      <c r="P1326">
        <v>1310</v>
      </c>
      <c r="Q1326">
        <v>0</v>
      </c>
      <c r="R1326">
        <v>1310</v>
      </c>
      <c r="S1326" t="b">
        <v>0</v>
      </c>
    </row>
    <row r="1327" spans="16:19" x14ac:dyDescent="0.25">
      <c r="P1327">
        <v>1311</v>
      </c>
      <c r="Q1327">
        <v>0.47869540196852545</v>
      </c>
      <c r="R1327">
        <v>1311</v>
      </c>
      <c r="S1327" t="b">
        <v>0</v>
      </c>
    </row>
    <row r="1328" spans="16:19" x14ac:dyDescent="0.25">
      <c r="P1328">
        <v>1312</v>
      </c>
      <c r="Q1328">
        <v>0</v>
      </c>
      <c r="R1328">
        <v>1312</v>
      </c>
      <c r="S1328" t="b">
        <v>0</v>
      </c>
    </row>
    <row r="1329" spans="16:19" x14ac:dyDescent="0.25">
      <c r="P1329">
        <v>1313</v>
      </c>
      <c r="Q1329">
        <v>0</v>
      </c>
      <c r="R1329">
        <v>1313</v>
      </c>
      <c r="S1329" t="b">
        <v>0</v>
      </c>
    </row>
    <row r="1330" spans="16:19" x14ac:dyDescent="0.25">
      <c r="P1330">
        <v>1314</v>
      </c>
      <c r="Q1330">
        <v>0</v>
      </c>
      <c r="R1330">
        <v>1314</v>
      </c>
      <c r="S1330" t="b">
        <v>0</v>
      </c>
    </row>
    <row r="1331" spans="16:19" x14ac:dyDescent="0.25">
      <c r="P1331">
        <v>1315</v>
      </c>
      <c r="Q1331">
        <v>0</v>
      </c>
      <c r="R1331">
        <v>1315</v>
      </c>
      <c r="S1331" t="b">
        <v>0</v>
      </c>
    </row>
    <row r="1332" spans="16:19" x14ac:dyDescent="0.25">
      <c r="P1332">
        <v>1316</v>
      </c>
      <c r="Q1332">
        <v>0</v>
      </c>
      <c r="R1332">
        <v>1316</v>
      </c>
      <c r="S1332" t="b">
        <v>0</v>
      </c>
    </row>
    <row r="1333" spans="16:19" x14ac:dyDescent="0.25">
      <c r="P1333">
        <v>1317</v>
      </c>
      <c r="Q1333">
        <v>0</v>
      </c>
      <c r="R1333">
        <v>1317</v>
      </c>
      <c r="S1333" t="b">
        <v>0</v>
      </c>
    </row>
    <row r="1334" spans="16:19" x14ac:dyDescent="0.25">
      <c r="P1334">
        <v>1318</v>
      </c>
      <c r="Q1334">
        <v>0</v>
      </c>
      <c r="R1334">
        <v>1318</v>
      </c>
      <c r="S1334" t="b">
        <v>0</v>
      </c>
    </row>
    <row r="1335" spans="16:19" x14ac:dyDescent="0.25">
      <c r="P1335">
        <v>1319</v>
      </c>
      <c r="Q1335">
        <v>0</v>
      </c>
      <c r="R1335">
        <v>1319</v>
      </c>
      <c r="S1335" t="b">
        <v>0</v>
      </c>
    </row>
    <row r="1336" spans="16:19" x14ac:dyDescent="0.25">
      <c r="P1336">
        <v>1320</v>
      </c>
      <c r="Q1336">
        <v>0</v>
      </c>
      <c r="R1336">
        <v>1320</v>
      </c>
      <c r="S1336" t="b">
        <v>0</v>
      </c>
    </row>
    <row r="1337" spans="16:19" x14ac:dyDescent="0.25">
      <c r="P1337">
        <v>1321</v>
      </c>
      <c r="Q1337">
        <v>0</v>
      </c>
      <c r="R1337">
        <v>1321</v>
      </c>
      <c r="S1337" t="b">
        <v>0</v>
      </c>
    </row>
    <row r="1338" spans="16:19" x14ac:dyDescent="0.25">
      <c r="P1338">
        <v>1322</v>
      </c>
      <c r="Q1338">
        <v>0</v>
      </c>
      <c r="R1338">
        <v>1322</v>
      </c>
      <c r="S1338" t="b">
        <v>0</v>
      </c>
    </row>
    <row r="1339" spans="16:19" x14ac:dyDescent="0.25">
      <c r="P1339">
        <v>1323</v>
      </c>
      <c r="Q1339">
        <v>-0.69488420311446397</v>
      </c>
      <c r="R1339">
        <v>1323</v>
      </c>
      <c r="S1339" t="b">
        <v>0</v>
      </c>
    </row>
    <row r="1340" spans="16:19" x14ac:dyDescent="0.25">
      <c r="P1340">
        <v>1324</v>
      </c>
      <c r="Q1340">
        <v>0</v>
      </c>
      <c r="R1340">
        <v>1324</v>
      </c>
      <c r="S1340" t="b">
        <v>0</v>
      </c>
    </row>
    <row r="1341" spans="16:19" x14ac:dyDescent="0.25">
      <c r="P1341">
        <v>1325</v>
      </c>
      <c r="Q1341">
        <v>-0.67384014703011785</v>
      </c>
      <c r="R1341">
        <v>1325</v>
      </c>
      <c r="S1341" t="b">
        <v>0</v>
      </c>
    </row>
    <row r="1342" spans="16:19" x14ac:dyDescent="0.25">
      <c r="P1342">
        <v>1326</v>
      </c>
      <c r="Q1342">
        <v>0</v>
      </c>
      <c r="R1342">
        <v>1326</v>
      </c>
      <c r="S1342" t="b">
        <v>0</v>
      </c>
    </row>
    <row r="1343" spans="16:19" x14ac:dyDescent="0.25">
      <c r="P1343">
        <v>1327</v>
      </c>
      <c r="Q1343">
        <v>0</v>
      </c>
      <c r="R1343">
        <v>1327</v>
      </c>
      <c r="S1343" t="b">
        <v>0</v>
      </c>
    </row>
    <row r="1344" spans="16:19" x14ac:dyDescent="0.25">
      <c r="P1344">
        <v>1328</v>
      </c>
      <c r="Q1344">
        <v>0</v>
      </c>
      <c r="R1344">
        <v>1328</v>
      </c>
      <c r="S1344" t="b">
        <v>0</v>
      </c>
    </row>
    <row r="1345" spans="16:19" x14ac:dyDescent="0.25">
      <c r="P1345">
        <v>1329</v>
      </c>
      <c r="Q1345">
        <v>-0.69491045907480864</v>
      </c>
      <c r="R1345">
        <v>1329</v>
      </c>
      <c r="S1345" t="b">
        <v>0</v>
      </c>
    </row>
    <row r="1346" spans="16:19" x14ac:dyDescent="0.25">
      <c r="P1346">
        <v>1330</v>
      </c>
      <c r="Q1346">
        <v>0</v>
      </c>
      <c r="R1346">
        <v>1330</v>
      </c>
      <c r="S1346" t="b">
        <v>0</v>
      </c>
    </row>
    <row r="1347" spans="16:19" x14ac:dyDescent="0.25">
      <c r="P1347">
        <v>1331</v>
      </c>
      <c r="Q1347">
        <v>0.46621057501978502</v>
      </c>
      <c r="R1347">
        <v>1331</v>
      </c>
      <c r="S1347" t="b">
        <v>0</v>
      </c>
    </row>
    <row r="1348" spans="16:19" x14ac:dyDescent="0.25">
      <c r="P1348">
        <v>1332</v>
      </c>
      <c r="Q1348">
        <v>0</v>
      </c>
      <c r="R1348">
        <v>1332</v>
      </c>
      <c r="S1348" t="b">
        <v>0</v>
      </c>
    </row>
    <row r="1349" spans="16:19" x14ac:dyDescent="0.25">
      <c r="P1349">
        <v>1333</v>
      </c>
      <c r="Q1349">
        <v>0</v>
      </c>
      <c r="R1349">
        <v>1333</v>
      </c>
      <c r="S1349" t="b">
        <v>0</v>
      </c>
    </row>
    <row r="1350" spans="16:19" x14ac:dyDescent="0.25">
      <c r="P1350">
        <v>1334</v>
      </c>
      <c r="Q1350">
        <v>0</v>
      </c>
      <c r="R1350">
        <v>1334</v>
      </c>
      <c r="S1350" t="b">
        <v>0</v>
      </c>
    </row>
    <row r="1351" spans="16:19" x14ac:dyDescent="0.25">
      <c r="P1351">
        <v>1335</v>
      </c>
      <c r="Q1351">
        <v>0</v>
      </c>
      <c r="R1351">
        <v>1335</v>
      </c>
      <c r="S1351" t="b">
        <v>0</v>
      </c>
    </row>
    <row r="1352" spans="16:19" x14ac:dyDescent="0.25">
      <c r="P1352">
        <v>1336</v>
      </c>
      <c r="Q1352">
        <v>0</v>
      </c>
      <c r="R1352">
        <v>1336</v>
      </c>
      <c r="S1352" t="b">
        <v>0</v>
      </c>
    </row>
    <row r="1353" spans="16:19" x14ac:dyDescent="0.25">
      <c r="P1353">
        <v>1337</v>
      </c>
      <c r="Q1353">
        <v>-0.67701386403755992</v>
      </c>
      <c r="R1353">
        <v>1337</v>
      </c>
      <c r="S1353" t="b">
        <v>0</v>
      </c>
    </row>
    <row r="1354" spans="16:19" x14ac:dyDescent="0.25">
      <c r="P1354">
        <v>1338</v>
      </c>
      <c r="Q1354">
        <v>0</v>
      </c>
      <c r="R1354">
        <v>1338</v>
      </c>
      <c r="S1354" t="b">
        <v>0</v>
      </c>
    </row>
    <row r="1355" spans="16:19" x14ac:dyDescent="0.25">
      <c r="P1355">
        <v>1339</v>
      </c>
      <c r="Q1355">
        <v>0</v>
      </c>
      <c r="R1355">
        <v>1339</v>
      </c>
      <c r="S1355" t="b">
        <v>0</v>
      </c>
    </row>
    <row r="1356" spans="16:19" x14ac:dyDescent="0.25">
      <c r="P1356">
        <v>1340</v>
      </c>
      <c r="Q1356">
        <v>0.91760584809017387</v>
      </c>
      <c r="R1356">
        <v>1340</v>
      </c>
      <c r="S1356" t="b">
        <v>0</v>
      </c>
    </row>
    <row r="1357" spans="16:19" x14ac:dyDescent="0.25">
      <c r="P1357">
        <v>1341</v>
      </c>
      <c r="Q1357">
        <v>0</v>
      </c>
      <c r="R1357">
        <v>1341</v>
      </c>
      <c r="S1357" t="b">
        <v>0</v>
      </c>
    </row>
    <row r="1358" spans="16:19" x14ac:dyDescent="0.25">
      <c r="P1358">
        <v>1342</v>
      </c>
      <c r="Q1358">
        <v>0</v>
      </c>
      <c r="R1358">
        <v>1342</v>
      </c>
      <c r="S1358" t="b">
        <v>0</v>
      </c>
    </row>
    <row r="1359" spans="16:19" x14ac:dyDescent="0.25">
      <c r="P1359">
        <v>1343</v>
      </c>
      <c r="Q1359">
        <v>0</v>
      </c>
      <c r="R1359">
        <v>1343</v>
      </c>
      <c r="S1359" t="b">
        <v>0</v>
      </c>
    </row>
    <row r="1360" spans="16:19" x14ac:dyDescent="0.25">
      <c r="P1360">
        <v>1344</v>
      </c>
      <c r="Q1360">
        <v>0</v>
      </c>
      <c r="R1360">
        <v>1344</v>
      </c>
      <c r="S1360" t="b">
        <v>0</v>
      </c>
    </row>
    <row r="1361" spans="16:19" x14ac:dyDescent="0.25">
      <c r="P1361">
        <v>1345</v>
      </c>
      <c r="Q1361">
        <v>0</v>
      </c>
      <c r="R1361">
        <v>1345</v>
      </c>
      <c r="S1361" t="b">
        <v>0</v>
      </c>
    </row>
    <row r="1362" spans="16:19" x14ac:dyDescent="0.25">
      <c r="P1362">
        <v>1346</v>
      </c>
      <c r="Q1362">
        <v>0</v>
      </c>
      <c r="R1362">
        <v>1346</v>
      </c>
      <c r="S1362" t="b">
        <v>0</v>
      </c>
    </row>
    <row r="1363" spans="16:19" x14ac:dyDescent="0.25">
      <c r="P1363">
        <v>1347</v>
      </c>
      <c r="Q1363">
        <v>0</v>
      </c>
      <c r="R1363">
        <v>1347</v>
      </c>
      <c r="S1363" t="b">
        <v>0</v>
      </c>
    </row>
    <row r="1364" spans="16:19" x14ac:dyDescent="0.25">
      <c r="P1364">
        <v>1348</v>
      </c>
      <c r="Q1364">
        <v>0</v>
      </c>
      <c r="R1364">
        <v>1348</v>
      </c>
      <c r="S1364" t="b">
        <v>0</v>
      </c>
    </row>
    <row r="1365" spans="16:19" x14ac:dyDescent="0.25">
      <c r="P1365">
        <v>1349</v>
      </c>
      <c r="Q1365">
        <v>0.4809002872901324</v>
      </c>
      <c r="R1365">
        <v>1349</v>
      </c>
      <c r="S1365" t="b">
        <v>0</v>
      </c>
    </row>
    <row r="1366" spans="16:19" x14ac:dyDescent="0.25">
      <c r="P1366">
        <v>1350</v>
      </c>
      <c r="Q1366">
        <v>0</v>
      </c>
      <c r="R1366">
        <v>1350</v>
      </c>
      <c r="S1366" t="b">
        <v>0</v>
      </c>
    </row>
    <row r="1367" spans="16:19" x14ac:dyDescent="0.25">
      <c r="P1367">
        <v>1351</v>
      </c>
      <c r="Q1367">
        <v>0.46752825877871135</v>
      </c>
      <c r="R1367">
        <v>1351</v>
      </c>
      <c r="S1367" t="b">
        <v>0</v>
      </c>
    </row>
    <row r="1368" spans="16:19" x14ac:dyDescent="0.25">
      <c r="P1368">
        <v>1352</v>
      </c>
      <c r="Q1368">
        <v>0</v>
      </c>
      <c r="R1368">
        <v>1352</v>
      </c>
      <c r="S1368" t="b">
        <v>0</v>
      </c>
    </row>
    <row r="1369" spans="16:19" x14ac:dyDescent="0.25">
      <c r="P1369">
        <v>1353</v>
      </c>
      <c r="Q1369">
        <v>-0.69840268462885235</v>
      </c>
      <c r="R1369">
        <v>1353</v>
      </c>
      <c r="S1369" t="b">
        <v>0</v>
      </c>
    </row>
    <row r="1370" spans="16:19" x14ac:dyDescent="0.25">
      <c r="P1370">
        <v>1354</v>
      </c>
      <c r="Q1370">
        <v>0</v>
      </c>
      <c r="R1370">
        <v>1354</v>
      </c>
      <c r="S1370" t="b">
        <v>0</v>
      </c>
    </row>
    <row r="1371" spans="16:19" x14ac:dyDescent="0.25">
      <c r="P1371">
        <v>1355</v>
      </c>
      <c r="Q1371">
        <v>-0.69231196127240135</v>
      </c>
      <c r="R1371">
        <v>1355</v>
      </c>
      <c r="S1371" t="b">
        <v>0</v>
      </c>
    </row>
    <row r="1372" spans="16:19" x14ac:dyDescent="0.25">
      <c r="P1372">
        <v>1356</v>
      </c>
      <c r="Q1372">
        <v>0</v>
      </c>
      <c r="R1372">
        <v>1356</v>
      </c>
      <c r="S1372" t="b">
        <v>0</v>
      </c>
    </row>
    <row r="1373" spans="16:19" x14ac:dyDescent="0.25">
      <c r="P1373">
        <v>1357</v>
      </c>
      <c r="Q1373">
        <v>0</v>
      </c>
      <c r="R1373">
        <v>1357</v>
      </c>
      <c r="S1373" t="b">
        <v>1</v>
      </c>
    </row>
    <row r="1374" spans="16:19" x14ac:dyDescent="0.25">
      <c r="P1374">
        <v>1358</v>
      </c>
      <c r="Q1374">
        <v>0</v>
      </c>
      <c r="R1374">
        <v>1358</v>
      </c>
      <c r="S1374" t="b">
        <v>0</v>
      </c>
    </row>
    <row r="1375" spans="16:19" x14ac:dyDescent="0.25">
      <c r="P1375">
        <v>1359</v>
      </c>
      <c r="Q1375">
        <v>0</v>
      </c>
      <c r="R1375">
        <v>1359</v>
      </c>
      <c r="S1375" t="b">
        <v>0</v>
      </c>
    </row>
    <row r="1376" spans="16:19" x14ac:dyDescent="0.25">
      <c r="P1376">
        <v>1360</v>
      </c>
      <c r="Q1376">
        <v>0</v>
      </c>
      <c r="R1376">
        <v>1360</v>
      </c>
      <c r="S1376" t="b">
        <v>0</v>
      </c>
    </row>
    <row r="1377" spans="16:19" x14ac:dyDescent="0.25">
      <c r="P1377">
        <v>1361</v>
      </c>
      <c r="Q1377">
        <v>0</v>
      </c>
      <c r="R1377">
        <v>1361</v>
      </c>
      <c r="S1377" t="b">
        <v>0</v>
      </c>
    </row>
    <row r="1378" spans="16:19" x14ac:dyDescent="0.25">
      <c r="P1378">
        <v>1362</v>
      </c>
      <c r="Q1378">
        <v>0</v>
      </c>
      <c r="R1378">
        <v>1362</v>
      </c>
      <c r="S1378" t="b">
        <v>1</v>
      </c>
    </row>
    <row r="1379" spans="16:19" x14ac:dyDescent="0.25">
      <c r="P1379">
        <v>1363</v>
      </c>
      <c r="Q1379">
        <v>0</v>
      </c>
      <c r="R1379">
        <v>1363</v>
      </c>
      <c r="S1379" t="b">
        <v>0</v>
      </c>
    </row>
    <row r="1380" spans="16:19" x14ac:dyDescent="0.25">
      <c r="P1380">
        <v>1364</v>
      </c>
      <c r="Q1380">
        <v>-0.67807043952820512</v>
      </c>
      <c r="R1380">
        <v>1364</v>
      </c>
      <c r="S1380" t="b">
        <v>0</v>
      </c>
    </row>
    <row r="1381" spans="16:19" x14ac:dyDescent="0.25">
      <c r="P1381">
        <v>1365</v>
      </c>
      <c r="Q1381">
        <v>0</v>
      </c>
      <c r="R1381">
        <v>1365</v>
      </c>
      <c r="S1381" t="b">
        <v>0</v>
      </c>
    </row>
    <row r="1382" spans="16:19" x14ac:dyDescent="0.25">
      <c r="P1382">
        <v>1366</v>
      </c>
      <c r="Q1382">
        <v>0.44147518681764031</v>
      </c>
      <c r="R1382">
        <v>1366</v>
      </c>
      <c r="S1382" t="b">
        <v>0</v>
      </c>
    </row>
    <row r="1383" spans="16:19" x14ac:dyDescent="0.25">
      <c r="P1383">
        <v>1367</v>
      </c>
      <c r="Q1383">
        <v>0</v>
      </c>
      <c r="R1383">
        <v>1367</v>
      </c>
      <c r="S1383" t="b">
        <v>0</v>
      </c>
    </row>
    <row r="1384" spans="16:19" x14ac:dyDescent="0.25">
      <c r="P1384">
        <v>1368</v>
      </c>
      <c r="Q1384">
        <v>0</v>
      </c>
      <c r="R1384">
        <v>1368</v>
      </c>
      <c r="S1384" t="b">
        <v>0</v>
      </c>
    </row>
    <row r="1385" spans="16:19" x14ac:dyDescent="0.25">
      <c r="P1385">
        <v>1369</v>
      </c>
      <c r="Q1385">
        <v>0</v>
      </c>
      <c r="R1385">
        <v>1369</v>
      </c>
      <c r="S1385" t="b">
        <v>0</v>
      </c>
    </row>
    <row r="1386" spans="16:19" x14ac:dyDescent="0.25">
      <c r="P1386">
        <v>1370</v>
      </c>
      <c r="Q1386">
        <v>0</v>
      </c>
      <c r="R1386">
        <v>1370</v>
      </c>
      <c r="S1386" t="b">
        <v>0</v>
      </c>
    </row>
    <row r="1387" spans="16:19" x14ac:dyDescent="0.25">
      <c r="P1387">
        <v>1371</v>
      </c>
      <c r="Q1387">
        <v>0</v>
      </c>
      <c r="R1387">
        <v>1371</v>
      </c>
      <c r="S1387" t="b">
        <v>0</v>
      </c>
    </row>
    <row r="1388" spans="16:19" x14ac:dyDescent="0.25">
      <c r="P1388">
        <v>1372</v>
      </c>
      <c r="Q1388">
        <v>0</v>
      </c>
      <c r="R1388">
        <v>1372</v>
      </c>
      <c r="S1388" t="b">
        <v>1</v>
      </c>
    </row>
    <row r="1389" spans="16:19" x14ac:dyDescent="0.25">
      <c r="P1389">
        <v>1373</v>
      </c>
      <c r="Q1389">
        <v>0</v>
      </c>
      <c r="R1389">
        <v>1373</v>
      </c>
      <c r="S1389" t="b">
        <v>0</v>
      </c>
    </row>
    <row r="1390" spans="16:19" x14ac:dyDescent="0.25">
      <c r="P1390">
        <v>1374</v>
      </c>
      <c r="Q1390">
        <v>0</v>
      </c>
      <c r="R1390">
        <v>1374</v>
      </c>
      <c r="S1390" t="b">
        <v>1</v>
      </c>
    </row>
    <row r="1391" spans="16:19" x14ac:dyDescent="0.25">
      <c r="P1391">
        <v>1375</v>
      </c>
      <c r="Q1391">
        <v>0.44693729961508966</v>
      </c>
      <c r="R1391">
        <v>1375</v>
      </c>
      <c r="S1391" t="b">
        <v>0</v>
      </c>
    </row>
    <row r="1392" spans="16:19" x14ac:dyDescent="0.25">
      <c r="P1392">
        <v>1376</v>
      </c>
      <c r="Q1392">
        <v>0.47308529840761421</v>
      </c>
      <c r="R1392">
        <v>1376</v>
      </c>
      <c r="S1392" t="b">
        <v>0</v>
      </c>
    </row>
    <row r="1393" spans="16:19" x14ac:dyDescent="0.25">
      <c r="P1393">
        <v>1377</v>
      </c>
      <c r="Q1393">
        <v>-0.68494533837115845</v>
      </c>
      <c r="R1393">
        <v>1377</v>
      </c>
      <c r="S1393" t="b">
        <v>0</v>
      </c>
    </row>
    <row r="1394" spans="16:19" x14ac:dyDescent="0.25">
      <c r="P1394">
        <v>1378</v>
      </c>
      <c r="Q1394">
        <v>0</v>
      </c>
      <c r="R1394">
        <v>1378</v>
      </c>
      <c r="S1394" t="b">
        <v>0</v>
      </c>
    </row>
    <row r="1395" spans="16:19" x14ac:dyDescent="0.25">
      <c r="P1395">
        <v>1379</v>
      </c>
      <c r="Q1395">
        <v>0</v>
      </c>
      <c r="R1395">
        <v>1379</v>
      </c>
      <c r="S1395" t="b">
        <v>0</v>
      </c>
    </row>
    <row r="1396" spans="16:19" x14ac:dyDescent="0.25">
      <c r="P1396">
        <v>1380</v>
      </c>
      <c r="Q1396">
        <v>0</v>
      </c>
      <c r="R1396">
        <v>1380</v>
      </c>
      <c r="S1396" t="b">
        <v>0</v>
      </c>
    </row>
    <row r="1397" spans="16:19" x14ac:dyDescent="0.25">
      <c r="P1397">
        <v>1381</v>
      </c>
      <c r="Q1397">
        <v>-0.66852499371558016</v>
      </c>
      <c r="R1397">
        <v>1381</v>
      </c>
      <c r="S1397" t="b">
        <v>0</v>
      </c>
    </row>
    <row r="1398" spans="16:19" x14ac:dyDescent="0.25">
      <c r="P1398">
        <v>1382</v>
      </c>
      <c r="Q1398">
        <v>0</v>
      </c>
      <c r="R1398">
        <v>1382</v>
      </c>
      <c r="S1398" t="b">
        <v>0</v>
      </c>
    </row>
    <row r="1399" spans="16:19" x14ac:dyDescent="0.25">
      <c r="P1399">
        <v>1383</v>
      </c>
      <c r="Q1399">
        <v>-0.69601789033308847</v>
      </c>
      <c r="R1399">
        <v>1383</v>
      </c>
      <c r="S1399" t="b">
        <v>0</v>
      </c>
    </row>
    <row r="1400" spans="16:19" x14ac:dyDescent="0.25">
      <c r="P1400">
        <v>1384</v>
      </c>
      <c r="Q1400">
        <v>0</v>
      </c>
      <c r="R1400">
        <v>1384</v>
      </c>
      <c r="S1400" t="b">
        <v>0</v>
      </c>
    </row>
    <row r="1401" spans="16:19" x14ac:dyDescent="0.25">
      <c r="P1401">
        <v>1385</v>
      </c>
      <c r="Q1401">
        <v>0</v>
      </c>
      <c r="R1401">
        <v>1385</v>
      </c>
      <c r="S1401" t="b">
        <v>0</v>
      </c>
    </row>
    <row r="1402" spans="16:19" x14ac:dyDescent="0.25">
      <c r="P1402">
        <v>1386</v>
      </c>
      <c r="Q1402">
        <v>0</v>
      </c>
      <c r="R1402">
        <v>1386</v>
      </c>
      <c r="S1402" t="b">
        <v>0</v>
      </c>
    </row>
    <row r="1403" spans="16:19" x14ac:dyDescent="0.25">
      <c r="P1403">
        <v>1387</v>
      </c>
      <c r="Q1403">
        <v>0</v>
      </c>
      <c r="R1403">
        <v>1387</v>
      </c>
      <c r="S1403" t="b">
        <v>0</v>
      </c>
    </row>
    <row r="1404" spans="16:19" x14ac:dyDescent="0.25">
      <c r="P1404">
        <v>1388</v>
      </c>
      <c r="Q1404">
        <v>0</v>
      </c>
      <c r="R1404">
        <v>1388</v>
      </c>
      <c r="S1404" t="b">
        <v>0</v>
      </c>
    </row>
    <row r="1405" spans="16:19" x14ac:dyDescent="0.25">
      <c r="P1405">
        <v>1389</v>
      </c>
      <c r="Q1405">
        <v>0</v>
      </c>
      <c r="R1405">
        <v>1389</v>
      </c>
      <c r="S1405" t="b">
        <v>0</v>
      </c>
    </row>
    <row r="1406" spans="16:19" x14ac:dyDescent="0.25">
      <c r="P1406">
        <v>1390</v>
      </c>
      <c r="Q1406">
        <v>-0.25802577565674062</v>
      </c>
      <c r="R1406">
        <v>1390</v>
      </c>
      <c r="S1406" t="b">
        <v>0</v>
      </c>
    </row>
    <row r="1407" spans="16:19" x14ac:dyDescent="0.25">
      <c r="P1407">
        <v>1391</v>
      </c>
      <c r="Q1407">
        <v>0</v>
      </c>
      <c r="R1407">
        <v>1391</v>
      </c>
      <c r="S1407" t="b">
        <v>0</v>
      </c>
    </row>
    <row r="1408" spans="16:19" x14ac:dyDescent="0.25">
      <c r="P1408">
        <v>1392</v>
      </c>
      <c r="Q1408">
        <v>0</v>
      </c>
      <c r="R1408">
        <v>1392</v>
      </c>
      <c r="S1408" t="b">
        <v>0</v>
      </c>
    </row>
    <row r="1409" spans="16:19" x14ac:dyDescent="0.25">
      <c r="P1409">
        <v>1393</v>
      </c>
      <c r="Q1409">
        <v>0</v>
      </c>
      <c r="R1409">
        <v>1393</v>
      </c>
      <c r="S1409" t="b">
        <v>0</v>
      </c>
    </row>
    <row r="1410" spans="16:19" x14ac:dyDescent="0.25">
      <c r="P1410">
        <v>1394</v>
      </c>
      <c r="Q1410">
        <v>0</v>
      </c>
      <c r="R1410">
        <v>1394</v>
      </c>
      <c r="S1410" t="b">
        <v>0</v>
      </c>
    </row>
    <row r="1411" spans="16:19" x14ac:dyDescent="0.25">
      <c r="P1411">
        <v>1395</v>
      </c>
      <c r="Q1411">
        <v>-0.69768709165599652</v>
      </c>
      <c r="R1411">
        <v>1395</v>
      </c>
      <c r="S1411" t="b">
        <v>0</v>
      </c>
    </row>
    <row r="1412" spans="16:19" x14ac:dyDescent="0.25">
      <c r="P1412">
        <v>1396</v>
      </c>
      <c r="Q1412">
        <v>0</v>
      </c>
      <c r="R1412">
        <v>1396</v>
      </c>
      <c r="S1412" t="b">
        <v>0</v>
      </c>
    </row>
    <row r="1413" spans="16:19" x14ac:dyDescent="0.25">
      <c r="P1413">
        <v>1397</v>
      </c>
      <c r="Q1413">
        <v>0</v>
      </c>
      <c r="R1413">
        <v>1397</v>
      </c>
      <c r="S1413" t="b">
        <v>0</v>
      </c>
    </row>
    <row r="1414" spans="16:19" x14ac:dyDescent="0.25">
      <c r="P1414">
        <v>1398</v>
      </c>
      <c r="Q1414">
        <v>0</v>
      </c>
      <c r="R1414">
        <v>1398</v>
      </c>
      <c r="S1414" t="b">
        <v>0</v>
      </c>
    </row>
    <row r="1415" spans="16:19" x14ac:dyDescent="0.25">
      <c r="P1415">
        <v>1399</v>
      </c>
      <c r="Q1415">
        <v>0</v>
      </c>
      <c r="R1415">
        <v>1399</v>
      </c>
      <c r="S1415" t="b">
        <v>0</v>
      </c>
    </row>
    <row r="1416" spans="16:19" x14ac:dyDescent="0.25">
      <c r="P1416">
        <v>1400</v>
      </c>
      <c r="Q1416">
        <v>-0.67570665894943072</v>
      </c>
      <c r="R1416">
        <v>1400</v>
      </c>
      <c r="S1416" t="b">
        <v>0</v>
      </c>
    </row>
    <row r="1417" spans="16:19" x14ac:dyDescent="0.25">
      <c r="P1417">
        <v>1401</v>
      </c>
      <c r="Q1417">
        <v>0</v>
      </c>
      <c r="R1417">
        <v>1401</v>
      </c>
      <c r="S1417" t="b">
        <v>0</v>
      </c>
    </row>
    <row r="1418" spans="16:19" x14ac:dyDescent="0.25">
      <c r="P1418">
        <v>1402</v>
      </c>
      <c r="Q1418">
        <v>0</v>
      </c>
      <c r="R1418">
        <v>1402</v>
      </c>
      <c r="S1418" t="b">
        <v>0</v>
      </c>
    </row>
    <row r="1419" spans="16:19" x14ac:dyDescent="0.25">
      <c r="P1419">
        <v>1403</v>
      </c>
      <c r="Q1419">
        <v>0</v>
      </c>
      <c r="R1419">
        <v>1403</v>
      </c>
      <c r="S1419" t="b">
        <v>0</v>
      </c>
    </row>
    <row r="1420" spans="16:19" x14ac:dyDescent="0.25">
      <c r="P1420">
        <v>1404</v>
      </c>
      <c r="Q1420">
        <v>0</v>
      </c>
      <c r="R1420">
        <v>1404</v>
      </c>
      <c r="S1420" t="b">
        <v>0</v>
      </c>
    </row>
    <row r="1421" spans="16:19" x14ac:dyDescent="0.25">
      <c r="P1421">
        <v>1405</v>
      </c>
      <c r="Q1421">
        <v>0</v>
      </c>
      <c r="R1421">
        <v>1405</v>
      </c>
      <c r="S1421" t="b">
        <v>0</v>
      </c>
    </row>
    <row r="1422" spans="16:19" x14ac:dyDescent="0.25">
      <c r="P1422">
        <v>1406</v>
      </c>
      <c r="Q1422">
        <v>0</v>
      </c>
      <c r="R1422">
        <v>1406</v>
      </c>
      <c r="S1422" t="b">
        <v>0</v>
      </c>
    </row>
    <row r="1423" spans="16:19" x14ac:dyDescent="0.25">
      <c r="P1423">
        <v>1407</v>
      </c>
      <c r="Q1423">
        <v>0</v>
      </c>
      <c r="R1423">
        <v>1407</v>
      </c>
      <c r="S1423" t="b">
        <v>0</v>
      </c>
    </row>
    <row r="1424" spans="16:19" x14ac:dyDescent="0.25">
      <c r="P1424">
        <v>1408</v>
      </c>
      <c r="Q1424">
        <v>0</v>
      </c>
      <c r="R1424">
        <v>1408</v>
      </c>
      <c r="S1424" t="b">
        <v>0</v>
      </c>
    </row>
    <row r="1425" spans="16:19" x14ac:dyDescent="0.25">
      <c r="P1425">
        <v>1409</v>
      </c>
      <c r="Q1425">
        <v>0</v>
      </c>
      <c r="R1425">
        <v>1409</v>
      </c>
      <c r="S1425" t="b">
        <v>0</v>
      </c>
    </row>
    <row r="1426" spans="16:19" x14ac:dyDescent="0.25">
      <c r="P1426">
        <v>1410</v>
      </c>
      <c r="Q1426">
        <v>0</v>
      </c>
      <c r="R1426">
        <v>1410</v>
      </c>
      <c r="S1426" t="b">
        <v>0</v>
      </c>
    </row>
    <row r="1427" spans="16:19" x14ac:dyDescent="0.25">
      <c r="P1427">
        <v>1411</v>
      </c>
      <c r="Q1427">
        <v>0</v>
      </c>
      <c r="R1427">
        <v>1411</v>
      </c>
      <c r="S1427" t="b">
        <v>0</v>
      </c>
    </row>
    <row r="1428" spans="16:19" x14ac:dyDescent="0.25">
      <c r="P1428">
        <v>1412</v>
      </c>
      <c r="Q1428">
        <v>0</v>
      </c>
      <c r="R1428">
        <v>1412</v>
      </c>
      <c r="S1428" t="b">
        <v>0</v>
      </c>
    </row>
    <row r="1429" spans="16:19" x14ac:dyDescent="0.25">
      <c r="P1429">
        <v>1413</v>
      </c>
      <c r="Q1429">
        <v>0</v>
      </c>
      <c r="R1429">
        <v>1413</v>
      </c>
      <c r="S1429" t="b">
        <v>0</v>
      </c>
    </row>
    <row r="1430" spans="16:19" x14ac:dyDescent="0.25">
      <c r="P1430">
        <v>1414</v>
      </c>
      <c r="Q1430">
        <v>0</v>
      </c>
      <c r="R1430">
        <v>1414</v>
      </c>
      <c r="S1430" t="b">
        <v>0</v>
      </c>
    </row>
    <row r="1431" spans="16:19" x14ac:dyDescent="0.25">
      <c r="P1431">
        <v>1415</v>
      </c>
      <c r="Q1431">
        <v>0</v>
      </c>
      <c r="R1431">
        <v>1415</v>
      </c>
      <c r="S1431" t="b">
        <v>0</v>
      </c>
    </row>
    <row r="1432" spans="16:19" x14ac:dyDescent="0.25">
      <c r="P1432">
        <v>1416</v>
      </c>
      <c r="Q1432">
        <v>0</v>
      </c>
      <c r="R1432">
        <v>1416</v>
      </c>
      <c r="S1432" t="b">
        <v>0</v>
      </c>
    </row>
    <row r="1433" spans="16:19" x14ac:dyDescent="0.25">
      <c r="P1433">
        <v>1417</v>
      </c>
      <c r="Q1433">
        <v>0</v>
      </c>
      <c r="R1433">
        <v>1417</v>
      </c>
      <c r="S1433" t="b">
        <v>1</v>
      </c>
    </row>
    <row r="1434" spans="16:19" x14ac:dyDescent="0.25">
      <c r="P1434">
        <v>1418</v>
      </c>
      <c r="Q1434">
        <v>0</v>
      </c>
      <c r="R1434">
        <v>1418</v>
      </c>
      <c r="S1434" t="b">
        <v>0</v>
      </c>
    </row>
    <row r="1435" spans="16:19" x14ac:dyDescent="0.25">
      <c r="P1435">
        <v>1419</v>
      </c>
      <c r="Q1435">
        <v>0</v>
      </c>
      <c r="R1435">
        <v>1419</v>
      </c>
      <c r="S1435" t="b">
        <v>0</v>
      </c>
    </row>
    <row r="1436" spans="16:19" x14ac:dyDescent="0.25">
      <c r="P1436">
        <v>1420</v>
      </c>
      <c r="Q1436">
        <v>0</v>
      </c>
      <c r="R1436">
        <v>1420</v>
      </c>
      <c r="S1436" t="b">
        <v>0</v>
      </c>
    </row>
    <row r="1437" spans="16:19" x14ac:dyDescent="0.25">
      <c r="P1437">
        <v>1421</v>
      </c>
      <c r="Q1437">
        <v>0</v>
      </c>
      <c r="R1437">
        <v>1421</v>
      </c>
      <c r="S1437" t="b">
        <v>0</v>
      </c>
    </row>
    <row r="1438" spans="16:19" x14ac:dyDescent="0.25">
      <c r="P1438">
        <v>1422</v>
      </c>
      <c r="Q1438">
        <v>0</v>
      </c>
      <c r="R1438">
        <v>1422</v>
      </c>
      <c r="S1438" t="b">
        <v>0</v>
      </c>
    </row>
    <row r="1439" spans="16:19" x14ac:dyDescent="0.25">
      <c r="P1439">
        <v>1423</v>
      </c>
      <c r="Q1439">
        <v>0.47689589884828176</v>
      </c>
      <c r="R1439">
        <v>1423</v>
      </c>
      <c r="S1439" t="b">
        <v>0</v>
      </c>
    </row>
    <row r="1440" spans="16:19" x14ac:dyDescent="0.25">
      <c r="P1440">
        <v>1424</v>
      </c>
      <c r="Q1440">
        <v>0</v>
      </c>
      <c r="R1440">
        <v>1424</v>
      </c>
      <c r="S1440" t="b">
        <v>0</v>
      </c>
    </row>
    <row r="1441" spans="16:19" x14ac:dyDescent="0.25">
      <c r="P1441">
        <v>1425</v>
      </c>
      <c r="Q1441">
        <v>0.47224740421832268</v>
      </c>
      <c r="R1441">
        <v>1425</v>
      </c>
      <c r="S1441" t="b">
        <v>0</v>
      </c>
    </row>
    <row r="1442" spans="16:19" x14ac:dyDescent="0.25">
      <c r="P1442">
        <v>1426</v>
      </c>
      <c r="Q1442">
        <v>0.47316272900615219</v>
      </c>
      <c r="R1442">
        <v>1426</v>
      </c>
      <c r="S1442" t="b">
        <v>0</v>
      </c>
    </row>
    <row r="1443" spans="16:19" x14ac:dyDescent="0.25">
      <c r="P1443">
        <v>1427</v>
      </c>
      <c r="Q1443">
        <v>-0.67678867772113704</v>
      </c>
      <c r="R1443">
        <v>1427</v>
      </c>
      <c r="S1443" t="b">
        <v>0</v>
      </c>
    </row>
    <row r="1444" spans="16:19" x14ac:dyDescent="0.25">
      <c r="P1444">
        <v>1428</v>
      </c>
      <c r="Q1444">
        <v>-0.69975105941973337</v>
      </c>
      <c r="R1444">
        <v>1428</v>
      </c>
      <c r="S1444" t="b">
        <v>0</v>
      </c>
    </row>
    <row r="1445" spans="16:19" x14ac:dyDescent="0.25">
      <c r="P1445">
        <v>1429</v>
      </c>
      <c r="Q1445">
        <v>-0.67639789941970663</v>
      </c>
      <c r="R1445">
        <v>1429</v>
      </c>
      <c r="S1445" t="b">
        <v>0</v>
      </c>
    </row>
    <row r="1446" spans="16:19" x14ac:dyDescent="0.25">
      <c r="P1446">
        <v>1430</v>
      </c>
      <c r="Q1446">
        <v>-0.23605144294518837</v>
      </c>
      <c r="R1446">
        <v>1430</v>
      </c>
      <c r="S1446" t="b">
        <v>0</v>
      </c>
    </row>
    <row r="1447" spans="16:19" x14ac:dyDescent="0.25">
      <c r="P1447">
        <v>1431</v>
      </c>
      <c r="Q1447">
        <v>0</v>
      </c>
      <c r="R1447">
        <v>1431</v>
      </c>
      <c r="S1447" t="b">
        <v>1</v>
      </c>
    </row>
    <row r="1448" spans="16:19" x14ac:dyDescent="0.25">
      <c r="P1448">
        <v>1432</v>
      </c>
      <c r="Q1448">
        <v>0</v>
      </c>
      <c r="R1448">
        <v>1432</v>
      </c>
      <c r="S1448" t="b">
        <v>0</v>
      </c>
    </row>
    <row r="1449" spans="16:19" x14ac:dyDescent="0.25">
      <c r="P1449">
        <v>1433</v>
      </c>
      <c r="Q1449">
        <v>0</v>
      </c>
      <c r="R1449">
        <v>1433</v>
      </c>
      <c r="S1449" t="b">
        <v>0</v>
      </c>
    </row>
    <row r="1450" spans="16:19" x14ac:dyDescent="0.25">
      <c r="P1450">
        <v>1434</v>
      </c>
      <c r="Q1450">
        <v>0</v>
      </c>
      <c r="R1450">
        <v>1434</v>
      </c>
      <c r="S1450" t="b">
        <v>0</v>
      </c>
    </row>
    <row r="1451" spans="16:19" x14ac:dyDescent="0.25">
      <c r="P1451">
        <v>1435</v>
      </c>
      <c r="Q1451">
        <v>0.4299716814969452</v>
      </c>
      <c r="R1451">
        <v>1435</v>
      </c>
      <c r="S1451" t="b">
        <v>0</v>
      </c>
    </row>
    <row r="1452" spans="16:19" x14ac:dyDescent="0.25">
      <c r="P1452">
        <v>1436</v>
      </c>
      <c r="Q1452">
        <v>0</v>
      </c>
      <c r="R1452">
        <v>1436</v>
      </c>
      <c r="S1452" t="b">
        <v>0</v>
      </c>
    </row>
    <row r="1453" spans="16:19" x14ac:dyDescent="0.25">
      <c r="P1453">
        <v>1437</v>
      </c>
      <c r="Q1453">
        <v>0.48195214898111344</v>
      </c>
      <c r="R1453">
        <v>1437</v>
      </c>
      <c r="S1453" t="b">
        <v>0</v>
      </c>
    </row>
    <row r="1454" spans="16:19" x14ac:dyDescent="0.25">
      <c r="P1454">
        <v>1438</v>
      </c>
      <c r="Q1454">
        <v>0</v>
      </c>
      <c r="R1454">
        <v>1438</v>
      </c>
      <c r="S1454" t="b">
        <v>0</v>
      </c>
    </row>
    <row r="1455" spans="16:19" x14ac:dyDescent="0.25">
      <c r="P1455">
        <v>1439</v>
      </c>
      <c r="Q1455">
        <v>0</v>
      </c>
      <c r="R1455">
        <v>1439</v>
      </c>
      <c r="S1455" t="b">
        <v>0</v>
      </c>
    </row>
    <row r="1456" spans="16:19" x14ac:dyDescent="0.25">
      <c r="P1456">
        <v>1440</v>
      </c>
      <c r="Q1456">
        <v>0.47355179778051304</v>
      </c>
      <c r="R1456">
        <v>1440</v>
      </c>
      <c r="S1456" t="b">
        <v>0</v>
      </c>
    </row>
    <row r="1457" spans="16:19" x14ac:dyDescent="0.25">
      <c r="P1457">
        <v>1441</v>
      </c>
      <c r="Q1457">
        <v>0</v>
      </c>
      <c r="R1457">
        <v>1441</v>
      </c>
      <c r="S1457" t="b">
        <v>0</v>
      </c>
    </row>
    <row r="1458" spans="16:19" x14ac:dyDescent="0.25">
      <c r="P1458">
        <v>1442</v>
      </c>
      <c r="Q1458">
        <v>0</v>
      </c>
      <c r="R1458">
        <v>1442</v>
      </c>
      <c r="S1458" t="b">
        <v>0</v>
      </c>
    </row>
    <row r="1459" spans="16:19" x14ac:dyDescent="0.25">
      <c r="P1459">
        <v>1443</v>
      </c>
      <c r="Q1459">
        <v>0</v>
      </c>
      <c r="R1459">
        <v>1443</v>
      </c>
      <c r="S1459" t="b">
        <v>0</v>
      </c>
    </row>
    <row r="1460" spans="16:19" x14ac:dyDescent="0.25">
      <c r="P1460">
        <v>1444</v>
      </c>
      <c r="Q1460">
        <v>0.44145886684609326</v>
      </c>
      <c r="R1460">
        <v>1444</v>
      </c>
      <c r="S1460" t="b">
        <v>0</v>
      </c>
    </row>
    <row r="1461" spans="16:19" x14ac:dyDescent="0.25">
      <c r="P1461">
        <v>1445</v>
      </c>
      <c r="Q1461">
        <v>-0.20445890326733174</v>
      </c>
      <c r="R1461">
        <v>1445</v>
      </c>
      <c r="S1461" t="b">
        <v>0</v>
      </c>
    </row>
    <row r="1462" spans="16:19" x14ac:dyDescent="0.25">
      <c r="P1462">
        <v>1446</v>
      </c>
      <c r="Q1462">
        <v>-0.21767988620527456</v>
      </c>
      <c r="R1462">
        <v>1446</v>
      </c>
      <c r="S1462" t="b">
        <v>0</v>
      </c>
    </row>
    <row r="1463" spans="16:19" x14ac:dyDescent="0.25">
      <c r="P1463">
        <v>1447</v>
      </c>
      <c r="Q1463">
        <v>-0.68208927085590187</v>
      </c>
      <c r="R1463">
        <v>1447</v>
      </c>
      <c r="S1463" t="b">
        <v>0</v>
      </c>
    </row>
    <row r="1464" spans="16:19" x14ac:dyDescent="0.25">
      <c r="P1464">
        <v>1448</v>
      </c>
      <c r="Q1464">
        <v>0</v>
      </c>
      <c r="R1464">
        <v>1448</v>
      </c>
      <c r="S1464" t="b">
        <v>0</v>
      </c>
    </row>
    <row r="1465" spans="16:19" x14ac:dyDescent="0.25">
      <c r="P1465">
        <v>1449</v>
      </c>
      <c r="Q1465">
        <v>0</v>
      </c>
      <c r="R1465">
        <v>1449</v>
      </c>
      <c r="S1465" t="b">
        <v>0</v>
      </c>
    </row>
    <row r="1466" spans="16:19" x14ac:dyDescent="0.25">
      <c r="P1466">
        <v>1450</v>
      </c>
      <c r="Q1466">
        <v>0</v>
      </c>
      <c r="R1466">
        <v>1450</v>
      </c>
      <c r="S1466" t="b">
        <v>0</v>
      </c>
    </row>
    <row r="1467" spans="16:19" x14ac:dyDescent="0.25">
      <c r="P1467">
        <v>1451</v>
      </c>
      <c r="Q1467">
        <v>0</v>
      </c>
      <c r="R1467">
        <v>1451</v>
      </c>
      <c r="S1467" t="b">
        <v>0</v>
      </c>
    </row>
    <row r="1468" spans="16:19" x14ac:dyDescent="0.25">
      <c r="P1468">
        <v>1452</v>
      </c>
      <c r="Q1468">
        <v>0</v>
      </c>
      <c r="R1468">
        <v>1452</v>
      </c>
      <c r="S1468" t="b">
        <v>0</v>
      </c>
    </row>
    <row r="1469" spans="16:19" x14ac:dyDescent="0.25">
      <c r="P1469">
        <v>1453</v>
      </c>
      <c r="Q1469">
        <v>-0.69211019611178026</v>
      </c>
      <c r="R1469">
        <v>1453</v>
      </c>
      <c r="S1469" t="b">
        <v>0</v>
      </c>
    </row>
    <row r="1470" spans="16:19" x14ac:dyDescent="0.25">
      <c r="P1470">
        <v>1454</v>
      </c>
      <c r="Q1470">
        <v>-0.66876813023489157</v>
      </c>
      <c r="R1470">
        <v>1454</v>
      </c>
      <c r="S1470" t="b">
        <v>0</v>
      </c>
    </row>
    <row r="1471" spans="16:19" x14ac:dyDescent="0.25">
      <c r="P1471">
        <v>1455</v>
      </c>
      <c r="Q1471">
        <v>0</v>
      </c>
      <c r="R1471">
        <v>1455</v>
      </c>
      <c r="S1471" t="b">
        <v>0</v>
      </c>
    </row>
    <row r="1472" spans="16:19" x14ac:dyDescent="0.25">
      <c r="P1472">
        <v>1456</v>
      </c>
      <c r="Q1472">
        <v>0</v>
      </c>
      <c r="R1472">
        <v>1456</v>
      </c>
      <c r="S1472" t="b">
        <v>0</v>
      </c>
    </row>
    <row r="1473" spans="16:19" x14ac:dyDescent="0.25">
      <c r="P1473">
        <v>1457</v>
      </c>
      <c r="Q1473">
        <v>0</v>
      </c>
      <c r="R1473">
        <v>1457</v>
      </c>
      <c r="S1473" t="b">
        <v>0</v>
      </c>
    </row>
    <row r="1474" spans="16:19" x14ac:dyDescent="0.25">
      <c r="P1474">
        <v>1458</v>
      </c>
      <c r="Q1474">
        <v>0</v>
      </c>
      <c r="R1474">
        <v>1458</v>
      </c>
      <c r="S1474" t="b">
        <v>0</v>
      </c>
    </row>
    <row r="1475" spans="16:19" x14ac:dyDescent="0.25">
      <c r="P1475">
        <v>1459</v>
      </c>
      <c r="Q1475">
        <v>0.4435285154660476</v>
      </c>
      <c r="R1475">
        <v>1459</v>
      </c>
      <c r="S1475" t="b">
        <v>0</v>
      </c>
    </row>
    <row r="1476" spans="16:19" x14ac:dyDescent="0.25">
      <c r="P1476">
        <v>1460</v>
      </c>
      <c r="Q1476">
        <v>0</v>
      </c>
      <c r="R1476">
        <v>1460</v>
      </c>
      <c r="S1476" t="b">
        <v>1</v>
      </c>
    </row>
    <row r="1477" spans="16:19" x14ac:dyDescent="0.25">
      <c r="P1477">
        <v>1461</v>
      </c>
      <c r="Q1477">
        <v>-0.69620299903173688</v>
      </c>
      <c r="R1477">
        <v>1461</v>
      </c>
      <c r="S1477" t="b">
        <v>0</v>
      </c>
    </row>
    <row r="1478" spans="16:19" x14ac:dyDescent="0.25">
      <c r="P1478">
        <v>1462</v>
      </c>
      <c r="Q1478">
        <v>0</v>
      </c>
      <c r="R1478">
        <v>1462</v>
      </c>
      <c r="S1478" t="b">
        <v>0</v>
      </c>
    </row>
    <row r="1479" spans="16:19" x14ac:dyDescent="0.25">
      <c r="P1479">
        <v>1463</v>
      </c>
      <c r="Q1479">
        <v>-0.66921385042920456</v>
      </c>
      <c r="R1479">
        <v>1463</v>
      </c>
      <c r="S1479" t="b">
        <v>0</v>
      </c>
    </row>
    <row r="1480" spans="16:19" x14ac:dyDescent="0.25">
      <c r="P1480">
        <v>1464</v>
      </c>
      <c r="Q1480">
        <v>0</v>
      </c>
      <c r="R1480">
        <v>1464</v>
      </c>
      <c r="S1480" t="b">
        <v>0</v>
      </c>
    </row>
    <row r="1481" spans="16:19" x14ac:dyDescent="0.25">
      <c r="P1481">
        <v>1465</v>
      </c>
      <c r="Q1481">
        <v>0</v>
      </c>
      <c r="R1481">
        <v>1465</v>
      </c>
      <c r="S1481" t="b">
        <v>0</v>
      </c>
    </row>
    <row r="1482" spans="16:19" x14ac:dyDescent="0.25">
      <c r="P1482">
        <v>1466</v>
      </c>
      <c r="Q1482">
        <v>0</v>
      </c>
      <c r="R1482">
        <v>1466</v>
      </c>
      <c r="S1482" t="b">
        <v>0</v>
      </c>
    </row>
    <row r="1483" spans="16:19" x14ac:dyDescent="0.25">
      <c r="P1483">
        <v>1467</v>
      </c>
      <c r="Q1483">
        <v>0</v>
      </c>
      <c r="R1483">
        <v>1467</v>
      </c>
      <c r="S1483" t="b">
        <v>0</v>
      </c>
    </row>
    <row r="1484" spans="16:19" x14ac:dyDescent="0.25">
      <c r="P1484">
        <v>1468</v>
      </c>
      <c r="Q1484">
        <v>0</v>
      </c>
      <c r="R1484">
        <v>1468</v>
      </c>
      <c r="S1484" t="b">
        <v>0</v>
      </c>
    </row>
    <row r="1485" spans="16:19" x14ac:dyDescent="0.25">
      <c r="P1485">
        <v>1469</v>
      </c>
      <c r="Q1485">
        <v>0</v>
      </c>
      <c r="R1485">
        <v>1469</v>
      </c>
      <c r="S1485" t="b">
        <v>0</v>
      </c>
    </row>
    <row r="1486" spans="16:19" x14ac:dyDescent="0.25">
      <c r="P1486">
        <v>1470</v>
      </c>
      <c r="Q1486">
        <v>0</v>
      </c>
      <c r="R1486">
        <v>1470</v>
      </c>
      <c r="S1486" t="b">
        <v>0</v>
      </c>
    </row>
    <row r="1487" spans="16:19" x14ac:dyDescent="0.25">
      <c r="P1487">
        <v>1471</v>
      </c>
      <c r="Q1487">
        <v>0</v>
      </c>
      <c r="R1487">
        <v>1471</v>
      </c>
      <c r="S1487" t="b">
        <v>0</v>
      </c>
    </row>
    <row r="1488" spans="16:19" x14ac:dyDescent="0.25">
      <c r="P1488">
        <v>1472</v>
      </c>
      <c r="Q1488">
        <v>0</v>
      </c>
      <c r="R1488">
        <v>1472</v>
      </c>
      <c r="S1488" t="b">
        <v>0</v>
      </c>
    </row>
    <row r="1489" spans="16:19" x14ac:dyDescent="0.25">
      <c r="P1489">
        <v>1473</v>
      </c>
      <c r="Q1489">
        <v>0</v>
      </c>
      <c r="R1489">
        <v>1473</v>
      </c>
      <c r="S1489" t="b">
        <v>0</v>
      </c>
    </row>
    <row r="1490" spans="16:19" x14ac:dyDescent="0.25">
      <c r="P1490">
        <v>1474</v>
      </c>
      <c r="Q1490">
        <v>0</v>
      </c>
      <c r="R1490">
        <v>1474</v>
      </c>
      <c r="S1490" t="b">
        <v>0</v>
      </c>
    </row>
    <row r="1491" spans="16:19" x14ac:dyDescent="0.25">
      <c r="P1491">
        <v>1475</v>
      </c>
      <c r="Q1491">
        <v>0</v>
      </c>
      <c r="R1491">
        <v>1475</v>
      </c>
      <c r="S1491" t="b">
        <v>0</v>
      </c>
    </row>
    <row r="1492" spans="16:19" x14ac:dyDescent="0.25">
      <c r="P1492">
        <v>1476</v>
      </c>
      <c r="Q1492">
        <v>0</v>
      </c>
      <c r="R1492">
        <v>1476</v>
      </c>
      <c r="S1492" t="b">
        <v>0</v>
      </c>
    </row>
    <row r="1493" spans="16:19" x14ac:dyDescent="0.25">
      <c r="P1493">
        <v>1477</v>
      </c>
      <c r="Q1493">
        <v>-0.68770149739797248</v>
      </c>
      <c r="R1493">
        <v>1477</v>
      </c>
      <c r="S1493" t="b">
        <v>0</v>
      </c>
    </row>
    <row r="1494" spans="16:19" x14ac:dyDescent="0.25">
      <c r="P1494">
        <v>1478</v>
      </c>
      <c r="Q1494">
        <v>0</v>
      </c>
      <c r="R1494">
        <v>1478</v>
      </c>
      <c r="S1494" t="b">
        <v>0</v>
      </c>
    </row>
    <row r="1495" spans="16:19" x14ac:dyDescent="0.25">
      <c r="P1495">
        <v>1479</v>
      </c>
      <c r="Q1495">
        <v>0</v>
      </c>
      <c r="R1495">
        <v>1479</v>
      </c>
      <c r="S1495" t="b">
        <v>0</v>
      </c>
    </row>
    <row r="1496" spans="16:19" x14ac:dyDescent="0.25">
      <c r="P1496">
        <v>1480</v>
      </c>
      <c r="Q1496">
        <v>0</v>
      </c>
      <c r="R1496">
        <v>1480</v>
      </c>
      <c r="S1496" t="b">
        <v>0</v>
      </c>
    </row>
    <row r="1497" spans="16:19" x14ac:dyDescent="0.25">
      <c r="P1497">
        <v>1481</v>
      </c>
      <c r="Q1497">
        <v>0</v>
      </c>
      <c r="R1497">
        <v>1481</v>
      </c>
      <c r="S1497" t="b">
        <v>0</v>
      </c>
    </row>
    <row r="1498" spans="16:19" x14ac:dyDescent="0.25">
      <c r="P1498">
        <v>1482</v>
      </c>
      <c r="Q1498">
        <v>0.44997428255928312</v>
      </c>
      <c r="R1498">
        <v>1482</v>
      </c>
      <c r="S1498" t="b">
        <v>0</v>
      </c>
    </row>
    <row r="1499" spans="16:19" x14ac:dyDescent="0.25">
      <c r="P1499">
        <v>1483</v>
      </c>
      <c r="Q1499">
        <v>0.47059498555954166</v>
      </c>
      <c r="R1499">
        <v>1483</v>
      </c>
      <c r="S1499" t="b">
        <v>0</v>
      </c>
    </row>
    <row r="1500" spans="16:19" x14ac:dyDescent="0.25">
      <c r="P1500">
        <v>1484</v>
      </c>
      <c r="Q1500">
        <v>0</v>
      </c>
      <c r="R1500">
        <v>1484</v>
      </c>
      <c r="S1500" t="b">
        <v>0</v>
      </c>
    </row>
    <row r="1501" spans="16:19" x14ac:dyDescent="0.25">
      <c r="P1501">
        <v>1485</v>
      </c>
      <c r="Q1501">
        <v>0</v>
      </c>
      <c r="R1501">
        <v>1485</v>
      </c>
      <c r="S1501" t="b">
        <v>0</v>
      </c>
    </row>
    <row r="1502" spans="16:19" x14ac:dyDescent="0.25">
      <c r="P1502">
        <v>1486</v>
      </c>
      <c r="Q1502">
        <v>0</v>
      </c>
      <c r="R1502">
        <v>1486</v>
      </c>
      <c r="S1502" t="b">
        <v>0</v>
      </c>
    </row>
    <row r="1503" spans="16:19" x14ac:dyDescent="0.25">
      <c r="P1503">
        <v>1487</v>
      </c>
      <c r="Q1503">
        <v>0</v>
      </c>
      <c r="R1503">
        <v>1487</v>
      </c>
      <c r="S1503" t="b">
        <v>0</v>
      </c>
    </row>
    <row r="1504" spans="16:19" x14ac:dyDescent="0.25">
      <c r="P1504">
        <v>1488</v>
      </c>
      <c r="Q1504">
        <v>0</v>
      </c>
      <c r="R1504">
        <v>1488</v>
      </c>
      <c r="S1504" t="b">
        <v>1</v>
      </c>
    </row>
    <row r="1505" spans="16:19" x14ac:dyDescent="0.25">
      <c r="P1505">
        <v>1489</v>
      </c>
      <c r="Q1505">
        <v>0</v>
      </c>
      <c r="R1505">
        <v>1489</v>
      </c>
      <c r="S1505" t="b">
        <v>0</v>
      </c>
    </row>
    <row r="1506" spans="16:19" x14ac:dyDescent="0.25">
      <c r="P1506">
        <v>1490</v>
      </c>
      <c r="Q1506">
        <v>0</v>
      </c>
      <c r="R1506">
        <v>1490</v>
      </c>
      <c r="S1506" t="b">
        <v>0</v>
      </c>
    </row>
    <row r="1507" spans="16:19" x14ac:dyDescent="0.25">
      <c r="P1507">
        <v>1491</v>
      </c>
      <c r="Q1507">
        <v>0</v>
      </c>
      <c r="R1507">
        <v>1491</v>
      </c>
      <c r="S1507" t="b">
        <v>0</v>
      </c>
    </row>
    <row r="1508" spans="16:19" x14ac:dyDescent="0.25">
      <c r="P1508">
        <v>1492</v>
      </c>
      <c r="Q1508">
        <v>0</v>
      </c>
      <c r="R1508">
        <v>1492</v>
      </c>
      <c r="S1508" t="b">
        <v>0</v>
      </c>
    </row>
    <row r="1509" spans="16:19" x14ac:dyDescent="0.25">
      <c r="P1509">
        <v>1493</v>
      </c>
      <c r="Q1509">
        <v>0</v>
      </c>
      <c r="R1509">
        <v>1493</v>
      </c>
      <c r="S1509" t="b">
        <v>0</v>
      </c>
    </row>
    <row r="1510" spans="16:19" x14ac:dyDescent="0.25">
      <c r="P1510">
        <v>1494</v>
      </c>
      <c r="Q1510">
        <v>0</v>
      </c>
      <c r="R1510">
        <v>1494</v>
      </c>
      <c r="S1510" t="b">
        <v>0</v>
      </c>
    </row>
    <row r="1511" spans="16:19" x14ac:dyDescent="0.25">
      <c r="P1511">
        <v>1495</v>
      </c>
      <c r="Q1511">
        <v>0</v>
      </c>
      <c r="R1511">
        <v>1495</v>
      </c>
      <c r="S1511" t="b">
        <v>1</v>
      </c>
    </row>
    <row r="1512" spans="16:19" x14ac:dyDescent="0.25">
      <c r="P1512">
        <v>1496</v>
      </c>
      <c r="Q1512">
        <v>0</v>
      </c>
      <c r="R1512">
        <v>1496</v>
      </c>
      <c r="S1512" t="b">
        <v>0</v>
      </c>
    </row>
    <row r="1513" spans="16:19" x14ac:dyDescent="0.25">
      <c r="P1513">
        <v>1497</v>
      </c>
      <c r="Q1513">
        <v>0</v>
      </c>
      <c r="R1513">
        <v>1497</v>
      </c>
      <c r="S1513" t="b">
        <v>0</v>
      </c>
    </row>
    <row r="1514" spans="16:19" x14ac:dyDescent="0.25">
      <c r="P1514">
        <v>1498</v>
      </c>
      <c r="Q1514">
        <v>0</v>
      </c>
      <c r="R1514">
        <v>1498</v>
      </c>
      <c r="S1514" t="b">
        <v>0</v>
      </c>
    </row>
    <row r="1515" spans="16:19" x14ac:dyDescent="0.25">
      <c r="P1515">
        <v>1499</v>
      </c>
      <c r="Q1515">
        <v>0</v>
      </c>
      <c r="R1515">
        <v>1499</v>
      </c>
      <c r="S1515" t="b">
        <v>0</v>
      </c>
    </row>
    <row r="1516" spans="16:19" x14ac:dyDescent="0.25">
      <c r="P1516">
        <v>1500</v>
      </c>
      <c r="Q1516">
        <v>0</v>
      </c>
      <c r="R1516">
        <v>1500</v>
      </c>
      <c r="S1516" t="b">
        <v>0</v>
      </c>
    </row>
    <row r="1517" spans="16:19" x14ac:dyDescent="0.25">
      <c r="P1517">
        <v>1501</v>
      </c>
      <c r="Q1517">
        <v>0</v>
      </c>
      <c r="R1517">
        <v>1501</v>
      </c>
      <c r="S1517" t="b">
        <v>0</v>
      </c>
    </row>
    <row r="1518" spans="16:19" x14ac:dyDescent="0.25">
      <c r="P1518">
        <v>1502</v>
      </c>
      <c r="Q1518">
        <v>0</v>
      </c>
      <c r="R1518">
        <v>1502</v>
      </c>
      <c r="S1518" t="b">
        <v>0</v>
      </c>
    </row>
    <row r="1519" spans="16:19" x14ac:dyDescent="0.25">
      <c r="P1519">
        <v>1503</v>
      </c>
      <c r="Q1519">
        <v>0</v>
      </c>
      <c r="R1519">
        <v>1503</v>
      </c>
      <c r="S1519" t="b">
        <v>0</v>
      </c>
    </row>
    <row r="1520" spans="16:19" x14ac:dyDescent="0.25">
      <c r="P1520">
        <v>1504</v>
      </c>
      <c r="Q1520">
        <v>0</v>
      </c>
      <c r="R1520">
        <v>1504</v>
      </c>
      <c r="S1520" t="b">
        <v>0</v>
      </c>
    </row>
    <row r="1521" spans="16:19" x14ac:dyDescent="0.25">
      <c r="P1521">
        <v>1505</v>
      </c>
      <c r="Q1521">
        <v>0</v>
      </c>
      <c r="R1521">
        <v>1505</v>
      </c>
      <c r="S1521" t="b">
        <v>0</v>
      </c>
    </row>
    <row r="1522" spans="16:19" x14ac:dyDescent="0.25">
      <c r="P1522">
        <v>1506</v>
      </c>
      <c r="Q1522">
        <v>0</v>
      </c>
      <c r="R1522">
        <v>1506</v>
      </c>
      <c r="S1522" t="b">
        <v>0</v>
      </c>
    </row>
    <row r="1523" spans="16:19" x14ac:dyDescent="0.25">
      <c r="P1523">
        <v>1507</v>
      </c>
      <c r="Q1523">
        <v>0</v>
      </c>
      <c r="R1523">
        <v>1507</v>
      </c>
      <c r="S1523" t="b">
        <v>0</v>
      </c>
    </row>
    <row r="1524" spans="16:19" x14ac:dyDescent="0.25">
      <c r="P1524">
        <v>1508</v>
      </c>
      <c r="Q1524">
        <v>0</v>
      </c>
      <c r="R1524">
        <v>1508</v>
      </c>
      <c r="S1524" t="b">
        <v>0</v>
      </c>
    </row>
    <row r="1525" spans="16:19" x14ac:dyDescent="0.25">
      <c r="P1525">
        <v>1509</v>
      </c>
      <c r="Q1525">
        <v>0</v>
      </c>
      <c r="R1525">
        <v>1509</v>
      </c>
      <c r="S1525" t="b">
        <v>0</v>
      </c>
    </row>
    <row r="1526" spans="16:19" x14ac:dyDescent="0.25">
      <c r="P1526">
        <v>1510</v>
      </c>
      <c r="Q1526">
        <v>0</v>
      </c>
      <c r="R1526">
        <v>1510</v>
      </c>
      <c r="S1526" t="b">
        <v>0</v>
      </c>
    </row>
    <row r="1527" spans="16:19" x14ac:dyDescent="0.25">
      <c r="P1527">
        <v>1511</v>
      </c>
      <c r="Q1527">
        <v>0</v>
      </c>
      <c r="R1527">
        <v>1511</v>
      </c>
      <c r="S1527" t="b">
        <v>0</v>
      </c>
    </row>
    <row r="1528" spans="16:19" x14ac:dyDescent="0.25">
      <c r="P1528">
        <v>1512</v>
      </c>
      <c r="Q1528">
        <v>0</v>
      </c>
      <c r="R1528">
        <v>1512</v>
      </c>
      <c r="S1528" t="b">
        <v>0</v>
      </c>
    </row>
    <row r="1529" spans="16:19" x14ac:dyDescent="0.25">
      <c r="P1529">
        <v>1513</v>
      </c>
      <c r="Q1529">
        <v>0</v>
      </c>
      <c r="R1529">
        <v>1513</v>
      </c>
      <c r="S1529" t="b">
        <v>0</v>
      </c>
    </row>
    <row r="1530" spans="16:19" x14ac:dyDescent="0.25">
      <c r="P1530">
        <v>1514</v>
      </c>
      <c r="Q1530">
        <v>0</v>
      </c>
      <c r="R1530">
        <v>1514</v>
      </c>
      <c r="S1530" t="b">
        <v>0</v>
      </c>
    </row>
    <row r="1531" spans="16:19" x14ac:dyDescent="0.25">
      <c r="P1531">
        <v>1515</v>
      </c>
      <c r="Q1531">
        <v>0</v>
      </c>
      <c r="R1531">
        <v>1515</v>
      </c>
      <c r="S1531" t="b">
        <v>0</v>
      </c>
    </row>
    <row r="1532" spans="16:19" x14ac:dyDescent="0.25">
      <c r="P1532">
        <v>1516</v>
      </c>
      <c r="Q1532">
        <v>0</v>
      </c>
      <c r="R1532">
        <v>1516</v>
      </c>
      <c r="S1532" t="b">
        <v>0</v>
      </c>
    </row>
    <row r="1533" spans="16:19" x14ac:dyDescent="0.25">
      <c r="P1533">
        <v>1517</v>
      </c>
      <c r="Q1533">
        <v>0.43551154745369369</v>
      </c>
      <c r="R1533">
        <v>1517</v>
      </c>
      <c r="S1533" t="b">
        <v>0</v>
      </c>
    </row>
    <row r="1534" spans="16:19" x14ac:dyDescent="0.25">
      <c r="P1534">
        <v>1518</v>
      </c>
      <c r="Q1534">
        <v>0</v>
      </c>
      <c r="R1534">
        <v>1518</v>
      </c>
      <c r="S1534" t="b">
        <v>0</v>
      </c>
    </row>
    <row r="1535" spans="16:19" x14ac:dyDescent="0.25">
      <c r="P1535">
        <v>1519</v>
      </c>
      <c r="Q1535">
        <v>0</v>
      </c>
      <c r="R1535">
        <v>1519</v>
      </c>
      <c r="S1535" t="b">
        <v>0</v>
      </c>
    </row>
    <row r="1536" spans="16:19" x14ac:dyDescent="0.25">
      <c r="P1536">
        <v>1520</v>
      </c>
      <c r="Q1536">
        <v>-0.69598304742982908</v>
      </c>
      <c r="R1536">
        <v>1520</v>
      </c>
      <c r="S1536" t="b">
        <v>0</v>
      </c>
    </row>
    <row r="1537" spans="16:19" x14ac:dyDescent="0.25">
      <c r="P1537">
        <v>1521</v>
      </c>
      <c r="Q1537">
        <v>0</v>
      </c>
      <c r="R1537">
        <v>1521</v>
      </c>
      <c r="S1537" t="b">
        <v>1</v>
      </c>
    </row>
    <row r="1538" spans="16:19" x14ac:dyDescent="0.25">
      <c r="P1538">
        <v>1522</v>
      </c>
      <c r="Q1538">
        <v>-0.17610771615240656</v>
      </c>
      <c r="R1538">
        <v>1522</v>
      </c>
      <c r="S1538" t="b">
        <v>0</v>
      </c>
    </row>
    <row r="1539" spans="16:19" x14ac:dyDescent="0.25">
      <c r="P1539">
        <v>1523</v>
      </c>
      <c r="Q1539">
        <v>0</v>
      </c>
      <c r="R1539">
        <v>1523</v>
      </c>
      <c r="S1539" t="b">
        <v>0</v>
      </c>
    </row>
    <row r="1540" spans="16:19" x14ac:dyDescent="0.25">
      <c r="P1540">
        <v>1524</v>
      </c>
      <c r="Q1540">
        <v>0</v>
      </c>
      <c r="R1540">
        <v>1524</v>
      </c>
      <c r="S1540" t="b">
        <v>0</v>
      </c>
    </row>
    <row r="1541" spans="16:19" x14ac:dyDescent="0.25">
      <c r="P1541">
        <v>1525</v>
      </c>
      <c r="Q1541">
        <v>-0.69338194999446634</v>
      </c>
      <c r="R1541">
        <v>1525</v>
      </c>
      <c r="S1541" t="b">
        <v>0</v>
      </c>
    </row>
    <row r="1542" spans="16:19" x14ac:dyDescent="0.25">
      <c r="P1542">
        <v>1526</v>
      </c>
      <c r="Q1542">
        <v>0</v>
      </c>
      <c r="R1542">
        <v>1526</v>
      </c>
      <c r="S1542" t="b">
        <v>1</v>
      </c>
    </row>
    <row r="1543" spans="16:19" x14ac:dyDescent="0.25">
      <c r="P1543">
        <v>1527</v>
      </c>
      <c r="Q1543">
        <v>0</v>
      </c>
      <c r="R1543">
        <v>1527</v>
      </c>
      <c r="S1543" t="b">
        <v>1</v>
      </c>
    </row>
    <row r="1544" spans="16:19" x14ac:dyDescent="0.25">
      <c r="P1544">
        <v>1528</v>
      </c>
      <c r="Q1544">
        <v>0</v>
      </c>
      <c r="R1544">
        <v>1528</v>
      </c>
      <c r="S1544" t="b">
        <v>0</v>
      </c>
    </row>
    <row r="1545" spans="16:19" x14ac:dyDescent="0.25">
      <c r="P1545">
        <v>1529</v>
      </c>
      <c r="Q1545">
        <v>0</v>
      </c>
      <c r="R1545">
        <v>1529</v>
      </c>
      <c r="S1545" t="b">
        <v>0</v>
      </c>
    </row>
    <row r="1546" spans="16:19" x14ac:dyDescent="0.25">
      <c r="P1546">
        <v>1530</v>
      </c>
      <c r="Q1546">
        <v>0</v>
      </c>
      <c r="R1546">
        <v>1530</v>
      </c>
      <c r="S1546" t="b">
        <v>0</v>
      </c>
    </row>
    <row r="1547" spans="16:19" x14ac:dyDescent="0.25">
      <c r="P1547">
        <v>1531</v>
      </c>
      <c r="Q1547">
        <v>0</v>
      </c>
      <c r="R1547">
        <v>1531</v>
      </c>
      <c r="S1547" t="b">
        <v>0</v>
      </c>
    </row>
    <row r="1548" spans="16:19" x14ac:dyDescent="0.25">
      <c r="P1548">
        <v>1532</v>
      </c>
      <c r="Q1548">
        <v>0</v>
      </c>
      <c r="R1548">
        <v>1532</v>
      </c>
      <c r="S1548" t="b">
        <v>0</v>
      </c>
    </row>
    <row r="1549" spans="16:19" x14ac:dyDescent="0.25">
      <c r="P1549">
        <v>1533</v>
      </c>
      <c r="Q1549">
        <v>0</v>
      </c>
      <c r="R1549">
        <v>1533</v>
      </c>
      <c r="S1549" t="b">
        <v>0</v>
      </c>
    </row>
    <row r="1550" spans="16:19" x14ac:dyDescent="0.25">
      <c r="P1550">
        <v>1534</v>
      </c>
      <c r="Q1550">
        <v>-0.26462304243140666</v>
      </c>
      <c r="R1550">
        <v>1534</v>
      </c>
      <c r="S1550" t="b">
        <v>0</v>
      </c>
    </row>
    <row r="1551" spans="16:19" x14ac:dyDescent="0.25">
      <c r="P1551">
        <v>1535</v>
      </c>
      <c r="Q1551">
        <v>-0.66636562075546479</v>
      </c>
      <c r="R1551">
        <v>1535</v>
      </c>
      <c r="S1551" t="b">
        <v>1</v>
      </c>
    </row>
    <row r="1552" spans="16:19" x14ac:dyDescent="0.25">
      <c r="P1552">
        <v>1536</v>
      </c>
      <c r="Q1552">
        <v>0</v>
      </c>
      <c r="R1552">
        <v>1536</v>
      </c>
      <c r="S1552" t="b">
        <v>0</v>
      </c>
    </row>
    <row r="1553" spans="16:19" x14ac:dyDescent="0.25">
      <c r="P1553">
        <v>1537</v>
      </c>
      <c r="Q1553">
        <v>0</v>
      </c>
      <c r="R1553">
        <v>1537</v>
      </c>
      <c r="S1553" t="b">
        <v>0</v>
      </c>
    </row>
    <row r="1554" spans="16:19" x14ac:dyDescent="0.25">
      <c r="P1554">
        <v>1538</v>
      </c>
      <c r="Q1554">
        <v>0</v>
      </c>
      <c r="R1554">
        <v>1538</v>
      </c>
      <c r="S1554" t="b">
        <v>0</v>
      </c>
    </row>
    <row r="1555" spans="16:19" x14ac:dyDescent="0.25">
      <c r="P1555">
        <v>1539</v>
      </c>
      <c r="Q1555">
        <v>-0.68555958944801543</v>
      </c>
      <c r="R1555">
        <v>1539</v>
      </c>
      <c r="S1555" t="b">
        <v>0</v>
      </c>
    </row>
    <row r="1556" spans="16:19" x14ac:dyDescent="0.25">
      <c r="P1556">
        <v>1540</v>
      </c>
      <c r="Q1556">
        <v>0</v>
      </c>
      <c r="R1556">
        <v>1540</v>
      </c>
      <c r="S1556" t="b">
        <v>0</v>
      </c>
    </row>
    <row r="1557" spans="16:19" x14ac:dyDescent="0.25">
      <c r="P1557">
        <v>1541</v>
      </c>
      <c r="Q1557">
        <v>0</v>
      </c>
      <c r="R1557">
        <v>1541</v>
      </c>
      <c r="S1557" t="b">
        <v>0</v>
      </c>
    </row>
    <row r="1558" spans="16:19" x14ac:dyDescent="0.25">
      <c r="P1558">
        <v>1542</v>
      </c>
      <c r="Q1558">
        <v>-0.68291626474033784</v>
      </c>
      <c r="R1558">
        <v>1542</v>
      </c>
      <c r="S1558" t="b">
        <v>0</v>
      </c>
    </row>
    <row r="1559" spans="16:19" x14ac:dyDescent="0.25">
      <c r="P1559">
        <v>1543</v>
      </c>
      <c r="Q1559">
        <v>0</v>
      </c>
      <c r="R1559">
        <v>1543</v>
      </c>
      <c r="S1559" t="b">
        <v>0</v>
      </c>
    </row>
    <row r="1560" spans="16:19" x14ac:dyDescent="0.25">
      <c r="P1560">
        <v>1544</v>
      </c>
      <c r="Q1560">
        <v>0</v>
      </c>
      <c r="R1560">
        <v>1544</v>
      </c>
      <c r="S1560" t="b">
        <v>0</v>
      </c>
    </row>
    <row r="1561" spans="16:19" x14ac:dyDescent="0.25">
      <c r="P1561">
        <v>1545</v>
      </c>
      <c r="Q1561">
        <v>0</v>
      </c>
      <c r="R1561">
        <v>1545</v>
      </c>
      <c r="S1561" t="b">
        <v>0</v>
      </c>
    </row>
    <row r="1562" spans="16:19" x14ac:dyDescent="0.25">
      <c r="P1562">
        <v>1546</v>
      </c>
      <c r="Q1562">
        <v>0</v>
      </c>
      <c r="R1562">
        <v>1546</v>
      </c>
      <c r="S1562" t="b">
        <v>0</v>
      </c>
    </row>
    <row r="1563" spans="16:19" x14ac:dyDescent="0.25">
      <c r="P1563">
        <v>1547</v>
      </c>
      <c r="Q1563">
        <v>0</v>
      </c>
      <c r="R1563">
        <v>1547</v>
      </c>
      <c r="S1563" t="b">
        <v>0</v>
      </c>
    </row>
    <row r="1564" spans="16:19" x14ac:dyDescent="0.25">
      <c r="P1564">
        <v>1548</v>
      </c>
      <c r="Q1564">
        <v>0</v>
      </c>
      <c r="R1564">
        <v>1548</v>
      </c>
      <c r="S1564" t="b">
        <v>0</v>
      </c>
    </row>
    <row r="1565" spans="16:19" x14ac:dyDescent="0.25">
      <c r="P1565">
        <v>1549</v>
      </c>
      <c r="Q1565">
        <v>-0.69035377808623344</v>
      </c>
      <c r="R1565">
        <v>1549</v>
      </c>
      <c r="S1565" t="b">
        <v>0</v>
      </c>
    </row>
    <row r="1566" spans="16:19" x14ac:dyDescent="0.25">
      <c r="P1566">
        <v>1550</v>
      </c>
      <c r="Q1566">
        <v>0</v>
      </c>
      <c r="R1566">
        <v>1550</v>
      </c>
      <c r="S1566" t="b">
        <v>0</v>
      </c>
    </row>
    <row r="1567" spans="16:19" x14ac:dyDescent="0.25">
      <c r="P1567">
        <v>1551</v>
      </c>
      <c r="Q1567">
        <v>0</v>
      </c>
      <c r="R1567">
        <v>1551</v>
      </c>
      <c r="S1567" t="b">
        <v>1</v>
      </c>
    </row>
    <row r="1568" spans="16:19" x14ac:dyDescent="0.25">
      <c r="P1568">
        <v>1552</v>
      </c>
      <c r="Q1568">
        <v>-0.67025589202479907</v>
      </c>
      <c r="R1568">
        <v>1552</v>
      </c>
      <c r="S1568" t="b">
        <v>0</v>
      </c>
    </row>
    <row r="1569" spans="16:19" x14ac:dyDescent="0.25">
      <c r="P1569">
        <v>1553</v>
      </c>
      <c r="Q1569">
        <v>0</v>
      </c>
      <c r="R1569">
        <v>1553</v>
      </c>
      <c r="S1569" t="b">
        <v>0</v>
      </c>
    </row>
    <row r="1570" spans="16:19" x14ac:dyDescent="0.25">
      <c r="P1570">
        <v>1554</v>
      </c>
      <c r="Q1570">
        <v>0</v>
      </c>
      <c r="R1570">
        <v>1554</v>
      </c>
      <c r="S1570" t="b">
        <v>0</v>
      </c>
    </row>
    <row r="1571" spans="16:19" x14ac:dyDescent="0.25">
      <c r="P1571">
        <v>1555</v>
      </c>
      <c r="Q1571">
        <v>-0.68125433593713214</v>
      </c>
      <c r="R1571">
        <v>1555</v>
      </c>
      <c r="S1571" t="b">
        <v>0</v>
      </c>
    </row>
    <row r="1572" spans="16:19" x14ac:dyDescent="0.25">
      <c r="P1572">
        <v>1556</v>
      </c>
      <c r="Q1572">
        <v>0</v>
      </c>
      <c r="R1572">
        <v>1556</v>
      </c>
      <c r="S1572" t="b">
        <v>0</v>
      </c>
    </row>
    <row r="1573" spans="16:19" x14ac:dyDescent="0.25">
      <c r="P1573">
        <v>1557</v>
      </c>
      <c r="Q1573">
        <v>0</v>
      </c>
      <c r="R1573">
        <v>1557</v>
      </c>
      <c r="S1573" t="b">
        <v>0</v>
      </c>
    </row>
    <row r="1574" spans="16:19" x14ac:dyDescent="0.25">
      <c r="P1574">
        <v>1558</v>
      </c>
      <c r="Q1574">
        <v>0</v>
      </c>
      <c r="R1574">
        <v>1558</v>
      </c>
      <c r="S1574" t="b">
        <v>1</v>
      </c>
    </row>
    <row r="1575" spans="16:19" x14ac:dyDescent="0.25">
      <c r="P1575">
        <v>1559</v>
      </c>
      <c r="Q1575">
        <v>0.48740846334636545</v>
      </c>
      <c r="R1575">
        <v>1559</v>
      </c>
      <c r="S1575" t="b">
        <v>0</v>
      </c>
    </row>
    <row r="1576" spans="16:19" x14ac:dyDescent="0.25">
      <c r="P1576">
        <v>1560</v>
      </c>
      <c r="Q1576">
        <v>0.48892507341357838</v>
      </c>
      <c r="R1576">
        <v>1560</v>
      </c>
      <c r="S1576" t="b">
        <v>0</v>
      </c>
    </row>
    <row r="1577" spans="16:19" x14ac:dyDescent="0.25">
      <c r="P1577">
        <v>1561</v>
      </c>
      <c r="Q1577">
        <v>-0.66863735462645024</v>
      </c>
      <c r="R1577">
        <v>1561</v>
      </c>
      <c r="S1577" t="b">
        <v>0</v>
      </c>
    </row>
    <row r="1578" spans="16:19" x14ac:dyDescent="0.25">
      <c r="P1578">
        <v>1562</v>
      </c>
      <c r="Q1578">
        <v>0</v>
      </c>
      <c r="R1578">
        <v>1562</v>
      </c>
      <c r="S1578" t="b">
        <v>0</v>
      </c>
    </row>
    <row r="1579" spans="16:19" x14ac:dyDescent="0.25">
      <c r="P1579">
        <v>1563</v>
      </c>
      <c r="Q1579">
        <v>-0.68184851711712924</v>
      </c>
      <c r="R1579">
        <v>1563</v>
      </c>
      <c r="S1579" t="b">
        <v>0</v>
      </c>
    </row>
    <row r="1580" spans="16:19" x14ac:dyDescent="0.25">
      <c r="P1580">
        <v>1564</v>
      </c>
      <c r="Q1580">
        <v>-0.6819615504472768</v>
      </c>
      <c r="R1580">
        <v>1564</v>
      </c>
      <c r="S1580" t="b">
        <v>1</v>
      </c>
    </row>
    <row r="1581" spans="16:19" x14ac:dyDescent="0.25">
      <c r="P1581">
        <v>1565</v>
      </c>
      <c r="Q1581">
        <v>-0.69545743846349606</v>
      </c>
      <c r="R1581">
        <v>1565</v>
      </c>
      <c r="S1581" t="b">
        <v>1</v>
      </c>
    </row>
    <row r="1582" spans="16:19" x14ac:dyDescent="0.25">
      <c r="P1582">
        <v>1566</v>
      </c>
      <c r="Q1582">
        <v>0.48188011911454359</v>
      </c>
      <c r="R1582">
        <v>1566</v>
      </c>
      <c r="S1582" t="b">
        <v>0</v>
      </c>
    </row>
    <row r="1583" spans="16:19" x14ac:dyDescent="0.25">
      <c r="P1583">
        <v>1567</v>
      </c>
      <c r="Q1583">
        <v>0.44264844246760815</v>
      </c>
      <c r="R1583">
        <v>1567</v>
      </c>
      <c r="S1583" t="b">
        <v>1</v>
      </c>
    </row>
    <row r="1584" spans="16:19" x14ac:dyDescent="0.25">
      <c r="P1584">
        <v>1568</v>
      </c>
      <c r="Q1584">
        <v>0</v>
      </c>
      <c r="R1584">
        <v>1568</v>
      </c>
      <c r="S1584" t="b">
        <v>0</v>
      </c>
    </row>
    <row r="1585" spans="16:19" x14ac:dyDescent="0.25">
      <c r="P1585">
        <v>1569</v>
      </c>
      <c r="Q1585">
        <v>0</v>
      </c>
      <c r="R1585">
        <v>1569</v>
      </c>
      <c r="S1585" t="b">
        <v>0</v>
      </c>
    </row>
    <row r="1586" spans="16:19" x14ac:dyDescent="0.25">
      <c r="P1586">
        <v>1570</v>
      </c>
      <c r="Q1586">
        <v>0.47786986707111079</v>
      </c>
      <c r="R1586">
        <v>1570</v>
      </c>
      <c r="S1586" t="b">
        <v>0</v>
      </c>
    </row>
    <row r="1587" spans="16:19" x14ac:dyDescent="0.25">
      <c r="P1587">
        <v>1571</v>
      </c>
      <c r="Q1587">
        <v>0</v>
      </c>
      <c r="R1587">
        <v>1571</v>
      </c>
      <c r="S1587" t="b">
        <v>0</v>
      </c>
    </row>
    <row r="1588" spans="16:19" x14ac:dyDescent="0.25">
      <c r="P1588">
        <v>1572</v>
      </c>
      <c r="Q1588">
        <v>0</v>
      </c>
      <c r="R1588">
        <v>1572</v>
      </c>
      <c r="S1588" t="b">
        <v>0</v>
      </c>
    </row>
    <row r="1589" spans="16:19" x14ac:dyDescent="0.25">
      <c r="P1589">
        <v>1573</v>
      </c>
      <c r="Q1589">
        <v>-0.69192525546213945</v>
      </c>
      <c r="R1589">
        <v>1573</v>
      </c>
      <c r="S1589" t="b">
        <v>0</v>
      </c>
    </row>
    <row r="1590" spans="16:19" x14ac:dyDescent="0.25">
      <c r="P1590">
        <v>1574</v>
      </c>
      <c r="Q1590">
        <v>-0.69319880438711878</v>
      </c>
      <c r="R1590">
        <v>1574</v>
      </c>
      <c r="S1590" t="b">
        <v>0</v>
      </c>
    </row>
    <row r="1591" spans="16:19" x14ac:dyDescent="0.25">
      <c r="P1591">
        <v>1575</v>
      </c>
      <c r="Q1591">
        <v>0</v>
      </c>
      <c r="R1591">
        <v>1575</v>
      </c>
      <c r="S1591" t="b">
        <v>0</v>
      </c>
    </row>
    <row r="1592" spans="16:19" x14ac:dyDescent="0.25">
      <c r="P1592">
        <v>1576</v>
      </c>
      <c r="Q1592">
        <v>0</v>
      </c>
      <c r="R1592">
        <v>1576</v>
      </c>
      <c r="S1592" t="b">
        <v>0</v>
      </c>
    </row>
    <row r="1593" spans="16:19" x14ac:dyDescent="0.25">
      <c r="P1593">
        <v>1577</v>
      </c>
      <c r="Q1593">
        <v>0</v>
      </c>
      <c r="R1593">
        <v>1577</v>
      </c>
      <c r="S1593" t="b">
        <v>0</v>
      </c>
    </row>
    <row r="1594" spans="16:19" x14ac:dyDescent="0.25">
      <c r="P1594">
        <v>1578</v>
      </c>
      <c r="Q1594">
        <v>0</v>
      </c>
      <c r="R1594">
        <v>1578</v>
      </c>
      <c r="S1594" t="b">
        <v>0</v>
      </c>
    </row>
    <row r="1595" spans="16:19" x14ac:dyDescent="0.25">
      <c r="P1595">
        <v>1579</v>
      </c>
      <c r="Q1595">
        <v>0</v>
      </c>
      <c r="R1595">
        <v>1579</v>
      </c>
      <c r="S1595" t="b">
        <v>0</v>
      </c>
    </row>
    <row r="1596" spans="16:19" x14ac:dyDescent="0.25">
      <c r="P1596">
        <v>1580</v>
      </c>
      <c r="Q1596">
        <v>0</v>
      </c>
      <c r="R1596">
        <v>1580</v>
      </c>
      <c r="S1596" t="b">
        <v>0</v>
      </c>
    </row>
    <row r="1597" spans="16:19" x14ac:dyDescent="0.25">
      <c r="P1597">
        <v>1581</v>
      </c>
      <c r="Q1597">
        <v>0</v>
      </c>
      <c r="R1597">
        <v>1581</v>
      </c>
      <c r="S1597" t="b">
        <v>0</v>
      </c>
    </row>
    <row r="1598" spans="16:19" x14ac:dyDescent="0.25">
      <c r="P1598">
        <v>1582</v>
      </c>
      <c r="Q1598">
        <v>0</v>
      </c>
      <c r="R1598">
        <v>1582</v>
      </c>
      <c r="S1598" t="b">
        <v>0</v>
      </c>
    </row>
    <row r="1599" spans="16:19" x14ac:dyDescent="0.25">
      <c r="P1599">
        <v>1583</v>
      </c>
      <c r="Q1599">
        <v>0</v>
      </c>
      <c r="R1599">
        <v>1583</v>
      </c>
      <c r="S1599" t="b">
        <v>0</v>
      </c>
    </row>
    <row r="1600" spans="16:19" x14ac:dyDescent="0.25">
      <c r="P1600">
        <v>1584</v>
      </c>
      <c r="Q1600">
        <v>-0.69148273693860163</v>
      </c>
      <c r="R1600">
        <v>1584</v>
      </c>
      <c r="S1600" t="b">
        <v>0</v>
      </c>
    </row>
    <row r="1601" spans="16:19" x14ac:dyDescent="0.25">
      <c r="P1601">
        <v>1585</v>
      </c>
      <c r="Q1601">
        <v>0</v>
      </c>
      <c r="R1601">
        <v>1585</v>
      </c>
      <c r="S1601" t="b">
        <v>0</v>
      </c>
    </row>
    <row r="1602" spans="16:19" x14ac:dyDescent="0.25">
      <c r="P1602">
        <v>1586</v>
      </c>
      <c r="Q1602">
        <v>-0.67575864094741389</v>
      </c>
      <c r="R1602">
        <v>1586</v>
      </c>
      <c r="S1602" t="b">
        <v>0</v>
      </c>
    </row>
    <row r="1603" spans="16:19" x14ac:dyDescent="0.25">
      <c r="P1603">
        <v>1587</v>
      </c>
      <c r="Q1603">
        <v>0</v>
      </c>
      <c r="R1603">
        <v>1587</v>
      </c>
      <c r="S1603" t="b">
        <v>0</v>
      </c>
    </row>
    <row r="1604" spans="16:19" x14ac:dyDescent="0.25">
      <c r="P1604">
        <v>1588</v>
      </c>
      <c r="Q1604">
        <v>0.43506328936496469</v>
      </c>
      <c r="R1604">
        <v>1588</v>
      </c>
      <c r="S1604" t="b">
        <v>1</v>
      </c>
    </row>
    <row r="1605" spans="16:19" x14ac:dyDescent="0.25">
      <c r="P1605">
        <v>1589</v>
      </c>
      <c r="Q1605">
        <v>0</v>
      </c>
      <c r="R1605">
        <v>1589</v>
      </c>
      <c r="S1605" t="b">
        <v>0</v>
      </c>
    </row>
    <row r="1606" spans="16:19" x14ac:dyDescent="0.25">
      <c r="P1606">
        <v>1590</v>
      </c>
      <c r="Q1606">
        <v>-0.26687627986805057</v>
      </c>
      <c r="R1606">
        <v>1590</v>
      </c>
      <c r="S1606" t="b">
        <v>0</v>
      </c>
    </row>
    <row r="1607" spans="16:19" x14ac:dyDescent="0.25">
      <c r="P1607">
        <v>1591</v>
      </c>
      <c r="Q1607">
        <v>0</v>
      </c>
      <c r="R1607">
        <v>1591</v>
      </c>
      <c r="S1607" t="b">
        <v>0</v>
      </c>
    </row>
    <row r="1608" spans="16:19" x14ac:dyDescent="0.25">
      <c r="P1608">
        <v>1592</v>
      </c>
      <c r="Q1608">
        <v>0</v>
      </c>
      <c r="R1608">
        <v>1592</v>
      </c>
      <c r="S1608" t="b">
        <v>0</v>
      </c>
    </row>
    <row r="1609" spans="16:19" x14ac:dyDescent="0.25">
      <c r="P1609">
        <v>1593</v>
      </c>
      <c r="Q1609">
        <v>0</v>
      </c>
      <c r="R1609">
        <v>1593</v>
      </c>
      <c r="S1609" t="b">
        <v>0</v>
      </c>
    </row>
    <row r="1610" spans="16:19" x14ac:dyDescent="0.25">
      <c r="P1610">
        <v>1594</v>
      </c>
      <c r="Q1610">
        <v>0</v>
      </c>
      <c r="R1610">
        <v>1594</v>
      </c>
      <c r="S1610" t="b">
        <v>1</v>
      </c>
    </row>
    <row r="1611" spans="16:19" x14ac:dyDescent="0.25">
      <c r="P1611">
        <v>1595</v>
      </c>
      <c r="Q1611">
        <v>0</v>
      </c>
      <c r="R1611">
        <v>1595</v>
      </c>
      <c r="S1611" t="b">
        <v>0</v>
      </c>
    </row>
    <row r="1612" spans="16:19" x14ac:dyDescent="0.25">
      <c r="P1612">
        <v>1596</v>
      </c>
      <c r="Q1612">
        <v>0</v>
      </c>
      <c r="R1612">
        <v>1596</v>
      </c>
      <c r="S1612" t="b">
        <v>0</v>
      </c>
    </row>
    <row r="1613" spans="16:19" x14ac:dyDescent="0.25">
      <c r="P1613">
        <v>1597</v>
      </c>
      <c r="Q1613">
        <v>0</v>
      </c>
      <c r="R1613">
        <v>1597</v>
      </c>
      <c r="S1613" t="b">
        <v>0</v>
      </c>
    </row>
    <row r="1614" spans="16:19" x14ac:dyDescent="0.25">
      <c r="P1614">
        <v>1598</v>
      </c>
      <c r="Q1614">
        <v>0</v>
      </c>
      <c r="R1614">
        <v>1598</v>
      </c>
      <c r="S1614" t="b">
        <v>0</v>
      </c>
    </row>
    <row r="1615" spans="16:19" x14ac:dyDescent="0.25">
      <c r="P1615">
        <v>1599</v>
      </c>
      <c r="Q1615">
        <v>-0.69357272200303355</v>
      </c>
      <c r="R1615">
        <v>1599</v>
      </c>
      <c r="S1615" t="b">
        <v>0</v>
      </c>
    </row>
    <row r="1616" spans="16:19" x14ac:dyDescent="0.25">
      <c r="P1616">
        <v>1600</v>
      </c>
      <c r="Q1616">
        <v>-0.69913604642466687</v>
      </c>
      <c r="R1616">
        <v>1600</v>
      </c>
      <c r="S1616" t="b">
        <v>0</v>
      </c>
    </row>
    <row r="1617" spans="16:19" x14ac:dyDescent="0.25">
      <c r="P1617">
        <v>1601</v>
      </c>
      <c r="Q1617">
        <v>0</v>
      </c>
      <c r="R1617">
        <v>1601</v>
      </c>
      <c r="S1617" t="b">
        <v>1</v>
      </c>
    </row>
    <row r="1618" spans="16:19" x14ac:dyDescent="0.25">
      <c r="P1618">
        <v>1602</v>
      </c>
      <c r="Q1618">
        <v>0</v>
      </c>
      <c r="R1618">
        <v>1602</v>
      </c>
      <c r="S1618" t="b">
        <v>0</v>
      </c>
    </row>
    <row r="1619" spans="16:19" x14ac:dyDescent="0.25">
      <c r="P1619">
        <v>1603</v>
      </c>
      <c r="Q1619">
        <v>0</v>
      </c>
      <c r="R1619">
        <v>1603</v>
      </c>
      <c r="S1619" t="b">
        <v>0</v>
      </c>
    </row>
    <row r="1620" spans="16:19" x14ac:dyDescent="0.25">
      <c r="P1620">
        <v>1604</v>
      </c>
      <c r="Q1620">
        <v>0</v>
      </c>
      <c r="R1620">
        <v>1604</v>
      </c>
      <c r="S1620" t="b">
        <v>0</v>
      </c>
    </row>
    <row r="1621" spans="16:19" x14ac:dyDescent="0.25">
      <c r="P1621">
        <v>1605</v>
      </c>
      <c r="Q1621">
        <v>0</v>
      </c>
      <c r="R1621">
        <v>1605</v>
      </c>
      <c r="S1621" t="b">
        <v>0</v>
      </c>
    </row>
    <row r="1622" spans="16:19" x14ac:dyDescent="0.25">
      <c r="P1622">
        <v>1606</v>
      </c>
      <c r="Q1622">
        <v>0</v>
      </c>
      <c r="R1622">
        <v>1606</v>
      </c>
      <c r="S1622" t="b">
        <v>0</v>
      </c>
    </row>
    <row r="1623" spans="16:19" x14ac:dyDescent="0.25">
      <c r="P1623">
        <v>1607</v>
      </c>
      <c r="Q1623">
        <v>0</v>
      </c>
      <c r="R1623">
        <v>1607</v>
      </c>
      <c r="S1623" t="b">
        <v>0</v>
      </c>
    </row>
    <row r="1624" spans="16:19" x14ac:dyDescent="0.25">
      <c r="P1624">
        <v>1608</v>
      </c>
      <c r="Q1624">
        <v>0</v>
      </c>
      <c r="R1624">
        <v>1608</v>
      </c>
      <c r="S1624" t="b">
        <v>0</v>
      </c>
    </row>
    <row r="1625" spans="16:19" x14ac:dyDescent="0.25">
      <c r="P1625">
        <v>1609</v>
      </c>
      <c r="Q1625">
        <v>0</v>
      </c>
      <c r="R1625">
        <v>1609</v>
      </c>
      <c r="S1625" t="b">
        <v>0</v>
      </c>
    </row>
    <row r="1626" spans="16:19" x14ac:dyDescent="0.25">
      <c r="P1626">
        <v>1610</v>
      </c>
      <c r="Q1626">
        <v>-0.69961336632016424</v>
      </c>
      <c r="R1626">
        <v>1610</v>
      </c>
      <c r="S1626" t="b">
        <v>0</v>
      </c>
    </row>
    <row r="1627" spans="16:19" x14ac:dyDescent="0.25">
      <c r="P1627">
        <v>1611</v>
      </c>
      <c r="Q1627">
        <v>0</v>
      </c>
      <c r="R1627">
        <v>1611</v>
      </c>
      <c r="S1627" t="b">
        <v>0</v>
      </c>
    </row>
    <row r="1628" spans="16:19" x14ac:dyDescent="0.25">
      <c r="P1628">
        <v>1612</v>
      </c>
      <c r="Q1628">
        <v>0</v>
      </c>
      <c r="R1628">
        <v>1612</v>
      </c>
      <c r="S1628" t="b">
        <v>0</v>
      </c>
    </row>
    <row r="1629" spans="16:19" x14ac:dyDescent="0.25">
      <c r="P1629">
        <v>1613</v>
      </c>
      <c r="Q1629">
        <v>0.4484845032532071</v>
      </c>
      <c r="R1629">
        <v>1613</v>
      </c>
      <c r="S1629" t="b">
        <v>0</v>
      </c>
    </row>
    <row r="1630" spans="16:19" x14ac:dyDescent="0.25">
      <c r="P1630">
        <v>1614</v>
      </c>
      <c r="Q1630">
        <v>0</v>
      </c>
      <c r="R1630">
        <v>1614</v>
      </c>
      <c r="S1630" t="b">
        <v>0</v>
      </c>
    </row>
    <row r="1631" spans="16:19" x14ac:dyDescent="0.25">
      <c r="P1631">
        <v>1615</v>
      </c>
      <c r="Q1631">
        <v>0.48828288383934132</v>
      </c>
      <c r="R1631">
        <v>1615</v>
      </c>
      <c r="S1631" t="b">
        <v>0</v>
      </c>
    </row>
    <row r="1632" spans="16:19" x14ac:dyDescent="0.25">
      <c r="P1632">
        <v>1616</v>
      </c>
      <c r="Q1632">
        <v>0</v>
      </c>
      <c r="R1632">
        <v>1616</v>
      </c>
      <c r="S1632" t="b">
        <v>0</v>
      </c>
    </row>
    <row r="1633" spans="16:19" x14ac:dyDescent="0.25">
      <c r="P1633">
        <v>1617</v>
      </c>
      <c r="Q1633">
        <v>0</v>
      </c>
      <c r="R1633">
        <v>1617</v>
      </c>
      <c r="S1633" t="b">
        <v>0</v>
      </c>
    </row>
    <row r="1634" spans="16:19" x14ac:dyDescent="0.25">
      <c r="P1634">
        <v>1618</v>
      </c>
      <c r="Q1634">
        <v>-0.25608159016120197</v>
      </c>
      <c r="R1634">
        <v>1618</v>
      </c>
      <c r="S1634" t="b">
        <v>0</v>
      </c>
    </row>
    <row r="1635" spans="16:19" x14ac:dyDescent="0.25">
      <c r="P1635">
        <v>1619</v>
      </c>
      <c r="Q1635">
        <v>0</v>
      </c>
      <c r="R1635">
        <v>1619</v>
      </c>
      <c r="S1635" t="b">
        <v>0</v>
      </c>
    </row>
    <row r="1636" spans="16:19" x14ac:dyDescent="0.25">
      <c r="P1636">
        <v>1620</v>
      </c>
      <c r="Q1636">
        <v>0</v>
      </c>
      <c r="R1636">
        <v>1620</v>
      </c>
      <c r="S1636" t="b">
        <v>1</v>
      </c>
    </row>
    <row r="1637" spans="16:19" x14ac:dyDescent="0.25">
      <c r="P1637">
        <v>1621</v>
      </c>
      <c r="Q1637">
        <v>0</v>
      </c>
      <c r="R1637">
        <v>1621</v>
      </c>
      <c r="S1637" t="b">
        <v>0</v>
      </c>
    </row>
    <row r="1638" spans="16:19" x14ac:dyDescent="0.25">
      <c r="P1638">
        <v>1622</v>
      </c>
      <c r="Q1638">
        <v>0</v>
      </c>
      <c r="R1638">
        <v>1622</v>
      </c>
      <c r="S1638" t="b">
        <v>0</v>
      </c>
    </row>
    <row r="1639" spans="16:19" x14ac:dyDescent="0.25">
      <c r="P1639">
        <v>1623</v>
      </c>
      <c r="Q1639">
        <v>0</v>
      </c>
      <c r="R1639">
        <v>1623</v>
      </c>
      <c r="S1639" t="b">
        <v>0</v>
      </c>
    </row>
    <row r="1640" spans="16:19" x14ac:dyDescent="0.25">
      <c r="P1640">
        <v>1624</v>
      </c>
      <c r="Q1640">
        <v>0</v>
      </c>
      <c r="R1640">
        <v>1624</v>
      </c>
      <c r="S1640" t="b">
        <v>0</v>
      </c>
    </row>
    <row r="1641" spans="16:19" x14ac:dyDescent="0.25">
      <c r="P1641">
        <v>1625</v>
      </c>
      <c r="Q1641">
        <v>0.46697824017594242</v>
      </c>
      <c r="R1641">
        <v>1625</v>
      </c>
      <c r="S1641" t="b">
        <v>0</v>
      </c>
    </row>
    <row r="1642" spans="16:19" x14ac:dyDescent="0.25">
      <c r="P1642">
        <v>1626</v>
      </c>
      <c r="Q1642">
        <v>0</v>
      </c>
      <c r="R1642">
        <v>1626</v>
      </c>
      <c r="S1642" t="b">
        <v>0</v>
      </c>
    </row>
    <row r="1643" spans="16:19" x14ac:dyDescent="0.25">
      <c r="P1643">
        <v>1627</v>
      </c>
      <c r="Q1643">
        <v>0</v>
      </c>
      <c r="R1643">
        <v>1627</v>
      </c>
      <c r="S1643" t="b">
        <v>0</v>
      </c>
    </row>
    <row r="1644" spans="16:19" x14ac:dyDescent="0.25">
      <c r="P1644">
        <v>1628</v>
      </c>
      <c r="Q1644">
        <v>-0.19142194681020092</v>
      </c>
      <c r="R1644">
        <v>1628</v>
      </c>
      <c r="S1644" t="b">
        <v>0</v>
      </c>
    </row>
    <row r="1645" spans="16:19" x14ac:dyDescent="0.25">
      <c r="P1645">
        <v>1629</v>
      </c>
      <c r="Q1645">
        <v>0</v>
      </c>
      <c r="R1645">
        <v>1629</v>
      </c>
      <c r="S1645" t="b">
        <v>0</v>
      </c>
    </row>
    <row r="1646" spans="16:19" x14ac:dyDescent="0.25">
      <c r="P1646">
        <v>1630</v>
      </c>
      <c r="Q1646">
        <v>0</v>
      </c>
      <c r="R1646">
        <v>1630</v>
      </c>
      <c r="S1646" t="b">
        <v>0</v>
      </c>
    </row>
    <row r="1647" spans="16:19" x14ac:dyDescent="0.25">
      <c r="P1647">
        <v>1631</v>
      </c>
      <c r="Q1647">
        <v>0</v>
      </c>
      <c r="R1647">
        <v>1631</v>
      </c>
      <c r="S1647" t="b">
        <v>0</v>
      </c>
    </row>
    <row r="1648" spans="16:19" x14ac:dyDescent="0.25">
      <c r="P1648">
        <v>1632</v>
      </c>
      <c r="Q1648">
        <v>0</v>
      </c>
      <c r="R1648">
        <v>1632</v>
      </c>
      <c r="S1648" t="b">
        <v>1</v>
      </c>
    </row>
    <row r="1649" spans="16:19" x14ac:dyDescent="0.25">
      <c r="P1649">
        <v>1633</v>
      </c>
      <c r="Q1649">
        <v>0</v>
      </c>
      <c r="R1649">
        <v>1633</v>
      </c>
      <c r="S1649" t="b">
        <v>0</v>
      </c>
    </row>
    <row r="1650" spans="16:19" x14ac:dyDescent="0.25">
      <c r="P1650">
        <v>1634</v>
      </c>
      <c r="Q1650">
        <v>0</v>
      </c>
      <c r="R1650">
        <v>1634</v>
      </c>
      <c r="S1650" t="b">
        <v>0</v>
      </c>
    </row>
    <row r="1651" spans="16:19" x14ac:dyDescent="0.25">
      <c r="P1651">
        <v>1635</v>
      </c>
      <c r="Q1651">
        <v>0</v>
      </c>
      <c r="R1651">
        <v>1635</v>
      </c>
      <c r="S1651" t="b">
        <v>0</v>
      </c>
    </row>
    <row r="1652" spans="16:19" x14ac:dyDescent="0.25">
      <c r="P1652">
        <v>1636</v>
      </c>
      <c r="Q1652">
        <v>0</v>
      </c>
      <c r="R1652">
        <v>1636</v>
      </c>
      <c r="S1652" t="b">
        <v>0</v>
      </c>
    </row>
    <row r="1653" spans="16:19" x14ac:dyDescent="0.25">
      <c r="P1653">
        <v>1637</v>
      </c>
      <c r="Q1653">
        <v>0.47368636209516324</v>
      </c>
      <c r="R1653">
        <v>1637</v>
      </c>
      <c r="S1653" t="b">
        <v>0</v>
      </c>
    </row>
    <row r="1654" spans="16:19" x14ac:dyDescent="0.25">
      <c r="P1654">
        <v>1638</v>
      </c>
      <c r="Q1654">
        <v>0</v>
      </c>
      <c r="R1654">
        <v>1638</v>
      </c>
      <c r="S1654" t="b">
        <v>0</v>
      </c>
    </row>
    <row r="1655" spans="16:19" x14ac:dyDescent="0.25">
      <c r="P1655">
        <v>1639</v>
      </c>
      <c r="Q1655">
        <v>0</v>
      </c>
      <c r="R1655">
        <v>1639</v>
      </c>
      <c r="S1655" t="b">
        <v>0</v>
      </c>
    </row>
    <row r="1656" spans="16:19" x14ac:dyDescent="0.25">
      <c r="P1656">
        <v>1640</v>
      </c>
      <c r="Q1656">
        <v>0</v>
      </c>
      <c r="R1656">
        <v>1640</v>
      </c>
      <c r="S1656" t="b">
        <v>0</v>
      </c>
    </row>
    <row r="1657" spans="16:19" x14ac:dyDescent="0.25">
      <c r="P1657">
        <v>1641</v>
      </c>
      <c r="Q1657">
        <v>0</v>
      </c>
      <c r="R1657">
        <v>1641</v>
      </c>
      <c r="S1657" t="b">
        <v>0</v>
      </c>
    </row>
    <row r="1658" spans="16:19" x14ac:dyDescent="0.25">
      <c r="P1658">
        <v>1642</v>
      </c>
      <c r="Q1658">
        <v>0</v>
      </c>
      <c r="R1658">
        <v>1642</v>
      </c>
      <c r="S1658" t="b">
        <v>0</v>
      </c>
    </row>
    <row r="1659" spans="16:19" x14ac:dyDescent="0.25">
      <c r="P1659">
        <v>1643</v>
      </c>
      <c r="Q1659">
        <v>-0.67674814811119621</v>
      </c>
      <c r="R1659">
        <v>1643</v>
      </c>
      <c r="S1659" t="b">
        <v>0</v>
      </c>
    </row>
    <row r="1660" spans="16:19" x14ac:dyDescent="0.25">
      <c r="P1660">
        <v>1644</v>
      </c>
      <c r="Q1660">
        <v>0</v>
      </c>
      <c r="R1660">
        <v>1644</v>
      </c>
      <c r="S1660" t="b">
        <v>0</v>
      </c>
    </row>
    <row r="1661" spans="16:19" x14ac:dyDescent="0.25">
      <c r="P1661">
        <v>1645</v>
      </c>
      <c r="Q1661">
        <v>0.43848431833614232</v>
      </c>
      <c r="R1661">
        <v>1645</v>
      </c>
      <c r="S1661" t="b">
        <v>0</v>
      </c>
    </row>
    <row r="1662" spans="16:19" x14ac:dyDescent="0.25">
      <c r="P1662">
        <v>1646</v>
      </c>
      <c r="Q1662">
        <v>0</v>
      </c>
      <c r="R1662">
        <v>1646</v>
      </c>
      <c r="S1662" t="b">
        <v>0</v>
      </c>
    </row>
    <row r="1663" spans="16:19" x14ac:dyDescent="0.25">
      <c r="P1663">
        <v>1647</v>
      </c>
      <c r="Q1663">
        <v>0</v>
      </c>
      <c r="R1663">
        <v>1647</v>
      </c>
      <c r="S1663" t="b">
        <v>0</v>
      </c>
    </row>
    <row r="1664" spans="16:19" x14ac:dyDescent="0.25">
      <c r="P1664">
        <v>1648</v>
      </c>
      <c r="Q1664">
        <v>0</v>
      </c>
      <c r="R1664">
        <v>1648</v>
      </c>
      <c r="S1664" t="b">
        <v>0</v>
      </c>
    </row>
    <row r="1665" spans="16:19" x14ac:dyDescent="0.25">
      <c r="P1665">
        <v>1649</v>
      </c>
      <c r="Q1665">
        <v>0</v>
      </c>
      <c r="R1665">
        <v>1649</v>
      </c>
      <c r="S1665" t="b">
        <v>0</v>
      </c>
    </row>
    <row r="1666" spans="16:19" x14ac:dyDescent="0.25">
      <c r="P1666">
        <v>1650</v>
      </c>
      <c r="Q1666">
        <v>0</v>
      </c>
      <c r="R1666">
        <v>1650</v>
      </c>
      <c r="S1666" t="b">
        <v>1</v>
      </c>
    </row>
    <row r="1667" spans="16:19" x14ac:dyDescent="0.25">
      <c r="P1667">
        <v>1651</v>
      </c>
      <c r="Q1667">
        <v>0</v>
      </c>
      <c r="R1667">
        <v>1651</v>
      </c>
      <c r="S1667" t="b">
        <v>0</v>
      </c>
    </row>
    <row r="1668" spans="16:19" x14ac:dyDescent="0.25">
      <c r="P1668">
        <v>1652</v>
      </c>
      <c r="Q1668">
        <v>0</v>
      </c>
      <c r="R1668">
        <v>1652</v>
      </c>
      <c r="S1668" t="b">
        <v>0</v>
      </c>
    </row>
    <row r="1669" spans="16:19" x14ac:dyDescent="0.25">
      <c r="P1669">
        <v>1653</v>
      </c>
      <c r="Q1669">
        <v>0</v>
      </c>
      <c r="R1669">
        <v>1653</v>
      </c>
      <c r="S1669" t="b">
        <v>0</v>
      </c>
    </row>
    <row r="1670" spans="16:19" x14ac:dyDescent="0.25">
      <c r="P1670">
        <v>1654</v>
      </c>
      <c r="Q1670">
        <v>-0.68411683232481491</v>
      </c>
      <c r="R1670">
        <v>1654</v>
      </c>
      <c r="S1670" t="b">
        <v>0</v>
      </c>
    </row>
    <row r="1671" spans="16:19" x14ac:dyDescent="0.25">
      <c r="P1671">
        <v>1655</v>
      </c>
      <c r="Q1671">
        <v>0</v>
      </c>
      <c r="R1671">
        <v>1655</v>
      </c>
      <c r="S1671" t="b">
        <v>0</v>
      </c>
    </row>
    <row r="1672" spans="16:19" x14ac:dyDescent="0.25">
      <c r="P1672">
        <v>1656</v>
      </c>
      <c r="Q1672">
        <v>-0.69084072530373775</v>
      </c>
      <c r="R1672">
        <v>1656</v>
      </c>
      <c r="S1672" t="b">
        <v>0</v>
      </c>
    </row>
    <row r="1673" spans="16:19" x14ac:dyDescent="0.25">
      <c r="P1673">
        <v>1657</v>
      </c>
      <c r="Q1673">
        <v>0</v>
      </c>
      <c r="R1673">
        <v>1657</v>
      </c>
      <c r="S1673" t="b">
        <v>0</v>
      </c>
    </row>
    <row r="1674" spans="16:19" x14ac:dyDescent="0.25">
      <c r="P1674">
        <v>1658</v>
      </c>
      <c r="Q1674">
        <v>0.4412808610930723</v>
      </c>
      <c r="R1674">
        <v>1658</v>
      </c>
      <c r="S1674" t="b">
        <v>0</v>
      </c>
    </row>
    <row r="1675" spans="16:19" x14ac:dyDescent="0.25">
      <c r="P1675">
        <v>1659</v>
      </c>
      <c r="Q1675">
        <v>0.48413968459473844</v>
      </c>
      <c r="R1675">
        <v>1659</v>
      </c>
      <c r="S1675" t="b">
        <v>0</v>
      </c>
    </row>
    <row r="1676" spans="16:19" x14ac:dyDescent="0.25">
      <c r="P1676">
        <v>1660</v>
      </c>
      <c r="Q1676">
        <v>0</v>
      </c>
      <c r="R1676">
        <v>1660</v>
      </c>
      <c r="S1676" t="b">
        <v>0</v>
      </c>
    </row>
    <row r="1677" spans="16:19" x14ac:dyDescent="0.25">
      <c r="P1677">
        <v>1661</v>
      </c>
      <c r="Q1677">
        <v>0</v>
      </c>
      <c r="R1677">
        <v>1661</v>
      </c>
      <c r="S1677" t="b">
        <v>0</v>
      </c>
    </row>
    <row r="1678" spans="16:19" x14ac:dyDescent="0.25">
      <c r="P1678">
        <v>1662</v>
      </c>
      <c r="Q1678">
        <v>0</v>
      </c>
      <c r="R1678">
        <v>1662</v>
      </c>
      <c r="S1678" t="b">
        <v>0</v>
      </c>
    </row>
    <row r="1679" spans="16:19" x14ac:dyDescent="0.25">
      <c r="P1679">
        <v>1663</v>
      </c>
      <c r="Q1679">
        <v>0</v>
      </c>
      <c r="R1679">
        <v>1663</v>
      </c>
      <c r="S1679" t="b">
        <v>0</v>
      </c>
    </row>
    <row r="1680" spans="16:19" x14ac:dyDescent="0.25">
      <c r="P1680">
        <v>1664</v>
      </c>
      <c r="Q1680">
        <v>0.44477253859075083</v>
      </c>
      <c r="R1680">
        <v>1664</v>
      </c>
      <c r="S1680" t="b">
        <v>0</v>
      </c>
    </row>
    <row r="1681" spans="16:19" x14ac:dyDescent="0.25">
      <c r="P1681">
        <v>1665</v>
      </c>
      <c r="Q1681">
        <v>0</v>
      </c>
      <c r="R1681">
        <v>1665</v>
      </c>
      <c r="S1681" t="b">
        <v>0</v>
      </c>
    </row>
    <row r="1682" spans="16:19" x14ac:dyDescent="0.25">
      <c r="P1682">
        <v>1666</v>
      </c>
      <c r="Q1682">
        <v>0.48218293656201794</v>
      </c>
      <c r="R1682">
        <v>1666</v>
      </c>
      <c r="S1682" t="b">
        <v>0</v>
      </c>
    </row>
    <row r="1683" spans="16:19" x14ac:dyDescent="0.25">
      <c r="P1683">
        <v>1667</v>
      </c>
      <c r="Q1683">
        <v>0</v>
      </c>
      <c r="R1683">
        <v>1667</v>
      </c>
      <c r="S1683" t="b">
        <v>0</v>
      </c>
    </row>
    <row r="1684" spans="16:19" x14ac:dyDescent="0.25">
      <c r="P1684">
        <v>1668</v>
      </c>
      <c r="Q1684">
        <v>0</v>
      </c>
      <c r="R1684">
        <v>1668</v>
      </c>
      <c r="S1684" t="b">
        <v>1</v>
      </c>
    </row>
    <row r="1685" spans="16:19" x14ac:dyDescent="0.25">
      <c r="P1685">
        <v>1669</v>
      </c>
      <c r="Q1685">
        <v>0</v>
      </c>
      <c r="R1685">
        <v>1669</v>
      </c>
      <c r="S1685" t="b">
        <v>0</v>
      </c>
    </row>
    <row r="1686" spans="16:19" x14ac:dyDescent="0.25">
      <c r="P1686">
        <v>1670</v>
      </c>
      <c r="Q1686">
        <v>0.43218899940021499</v>
      </c>
      <c r="R1686">
        <v>1670</v>
      </c>
      <c r="S1686" t="b">
        <v>0</v>
      </c>
    </row>
    <row r="1687" spans="16:19" x14ac:dyDescent="0.25">
      <c r="P1687">
        <v>1671</v>
      </c>
      <c r="Q1687">
        <v>-0.18710764884420705</v>
      </c>
      <c r="R1687">
        <v>1671</v>
      </c>
      <c r="S1687" t="b">
        <v>0</v>
      </c>
    </row>
    <row r="1688" spans="16:19" x14ac:dyDescent="0.25">
      <c r="P1688">
        <v>1672</v>
      </c>
      <c r="Q1688">
        <v>0</v>
      </c>
      <c r="R1688">
        <v>1672</v>
      </c>
      <c r="S1688" t="b">
        <v>0</v>
      </c>
    </row>
    <row r="1689" spans="16:19" x14ac:dyDescent="0.25">
      <c r="P1689">
        <v>1673</v>
      </c>
      <c r="Q1689">
        <v>0</v>
      </c>
      <c r="R1689">
        <v>1673</v>
      </c>
      <c r="S1689" t="b">
        <v>0</v>
      </c>
    </row>
    <row r="1690" spans="16:19" x14ac:dyDescent="0.25">
      <c r="P1690">
        <v>1674</v>
      </c>
      <c r="Q1690">
        <v>0</v>
      </c>
      <c r="R1690">
        <v>1674</v>
      </c>
      <c r="S1690" t="b">
        <v>0</v>
      </c>
    </row>
    <row r="1691" spans="16:19" x14ac:dyDescent="0.25">
      <c r="P1691">
        <v>1675</v>
      </c>
      <c r="Q1691">
        <v>0</v>
      </c>
      <c r="R1691">
        <v>1675</v>
      </c>
      <c r="S1691" t="b">
        <v>0</v>
      </c>
    </row>
    <row r="1692" spans="16:19" x14ac:dyDescent="0.25">
      <c r="P1692">
        <v>1676</v>
      </c>
      <c r="Q1692">
        <v>0</v>
      </c>
      <c r="R1692">
        <v>1676</v>
      </c>
      <c r="S1692" t="b">
        <v>0</v>
      </c>
    </row>
    <row r="1693" spans="16:19" x14ac:dyDescent="0.25">
      <c r="P1693">
        <v>1677</v>
      </c>
      <c r="Q1693">
        <v>0</v>
      </c>
      <c r="R1693">
        <v>1677</v>
      </c>
      <c r="S1693" t="b">
        <v>0</v>
      </c>
    </row>
    <row r="1694" spans="16:19" x14ac:dyDescent="0.25">
      <c r="P1694">
        <v>1678</v>
      </c>
      <c r="Q1694">
        <v>0</v>
      </c>
      <c r="R1694">
        <v>1678</v>
      </c>
      <c r="S1694" t="b">
        <v>0</v>
      </c>
    </row>
    <row r="1695" spans="16:19" x14ac:dyDescent="0.25">
      <c r="P1695">
        <v>1679</v>
      </c>
      <c r="Q1695">
        <v>-0.18035950179214927</v>
      </c>
      <c r="R1695">
        <v>1679</v>
      </c>
      <c r="S1695" t="b">
        <v>0</v>
      </c>
    </row>
    <row r="1696" spans="16:19" x14ac:dyDescent="0.25">
      <c r="P1696">
        <v>1680</v>
      </c>
      <c r="Q1696">
        <v>-0.23011627406844243</v>
      </c>
      <c r="R1696">
        <v>1680</v>
      </c>
      <c r="S1696" t="b">
        <v>0</v>
      </c>
    </row>
    <row r="1697" spans="16:19" x14ac:dyDescent="0.25">
      <c r="P1697">
        <v>1681</v>
      </c>
      <c r="Q1697">
        <v>0</v>
      </c>
      <c r="R1697">
        <v>1681</v>
      </c>
      <c r="S1697" t="b">
        <v>0</v>
      </c>
    </row>
    <row r="1698" spans="16:19" x14ac:dyDescent="0.25">
      <c r="P1698">
        <v>1682</v>
      </c>
      <c r="Q1698">
        <v>0</v>
      </c>
      <c r="R1698">
        <v>1682</v>
      </c>
      <c r="S1698" t="b">
        <v>1</v>
      </c>
    </row>
    <row r="1699" spans="16:19" x14ac:dyDescent="0.25">
      <c r="P1699">
        <v>1683</v>
      </c>
      <c r="Q1699">
        <v>-0.68860481586962108</v>
      </c>
      <c r="R1699">
        <v>1683</v>
      </c>
      <c r="S1699" t="b">
        <v>0</v>
      </c>
    </row>
    <row r="1700" spans="16:19" x14ac:dyDescent="0.25">
      <c r="P1700">
        <v>1684</v>
      </c>
      <c r="Q1700">
        <v>0</v>
      </c>
      <c r="R1700">
        <v>1684</v>
      </c>
      <c r="S1700" t="b">
        <v>0</v>
      </c>
    </row>
    <row r="1701" spans="16:19" x14ac:dyDescent="0.25">
      <c r="P1701">
        <v>1685</v>
      </c>
      <c r="Q1701">
        <v>0</v>
      </c>
      <c r="R1701">
        <v>1685</v>
      </c>
      <c r="S1701" t="b">
        <v>0</v>
      </c>
    </row>
    <row r="1702" spans="16:19" x14ac:dyDescent="0.25">
      <c r="P1702">
        <v>1686</v>
      </c>
      <c r="Q1702">
        <v>0.47623067833154764</v>
      </c>
      <c r="R1702">
        <v>1686</v>
      </c>
      <c r="S1702" t="b">
        <v>0</v>
      </c>
    </row>
    <row r="1703" spans="16:19" x14ac:dyDescent="0.25">
      <c r="P1703">
        <v>1687</v>
      </c>
      <c r="Q1703">
        <v>0</v>
      </c>
      <c r="R1703">
        <v>1687</v>
      </c>
      <c r="S1703" t="b">
        <v>0</v>
      </c>
    </row>
    <row r="1704" spans="16:19" x14ac:dyDescent="0.25">
      <c r="P1704">
        <v>1688</v>
      </c>
      <c r="Q1704">
        <v>0</v>
      </c>
      <c r="R1704">
        <v>1688</v>
      </c>
      <c r="S1704" t="b">
        <v>0</v>
      </c>
    </row>
    <row r="1705" spans="16:19" x14ac:dyDescent="0.25">
      <c r="P1705">
        <v>1689</v>
      </c>
      <c r="Q1705">
        <v>0</v>
      </c>
      <c r="R1705">
        <v>1689</v>
      </c>
      <c r="S1705" t="b">
        <v>0</v>
      </c>
    </row>
    <row r="1706" spans="16:19" x14ac:dyDescent="0.25">
      <c r="P1706">
        <v>1690</v>
      </c>
      <c r="Q1706">
        <v>0</v>
      </c>
      <c r="R1706">
        <v>1690</v>
      </c>
      <c r="S1706" t="b">
        <v>0</v>
      </c>
    </row>
    <row r="1707" spans="16:19" x14ac:dyDescent="0.25">
      <c r="P1707">
        <v>1691</v>
      </c>
      <c r="Q1707">
        <v>0</v>
      </c>
      <c r="R1707">
        <v>1691</v>
      </c>
      <c r="S1707" t="b">
        <v>0</v>
      </c>
    </row>
    <row r="1708" spans="16:19" x14ac:dyDescent="0.25">
      <c r="P1708">
        <v>1692</v>
      </c>
      <c r="Q1708">
        <v>0.93490128617548696</v>
      </c>
      <c r="R1708">
        <v>1692</v>
      </c>
      <c r="S1708" t="b">
        <v>0</v>
      </c>
    </row>
    <row r="1709" spans="16:19" x14ac:dyDescent="0.25">
      <c r="P1709">
        <v>1693</v>
      </c>
      <c r="Q1709">
        <v>0</v>
      </c>
      <c r="R1709">
        <v>1693</v>
      </c>
      <c r="S1709" t="b">
        <v>0</v>
      </c>
    </row>
    <row r="1710" spans="16:19" x14ac:dyDescent="0.25">
      <c r="P1710">
        <v>1694</v>
      </c>
      <c r="Q1710">
        <v>0</v>
      </c>
      <c r="R1710">
        <v>1694</v>
      </c>
      <c r="S1710" t="b">
        <v>0</v>
      </c>
    </row>
    <row r="1711" spans="16:19" x14ac:dyDescent="0.25">
      <c r="P1711">
        <v>1695</v>
      </c>
      <c r="Q1711">
        <v>0</v>
      </c>
      <c r="R1711">
        <v>1695</v>
      </c>
      <c r="S1711" t="b">
        <v>0</v>
      </c>
    </row>
    <row r="1712" spans="16:19" x14ac:dyDescent="0.25">
      <c r="P1712">
        <v>1696</v>
      </c>
      <c r="Q1712">
        <v>0</v>
      </c>
      <c r="R1712">
        <v>1696</v>
      </c>
      <c r="S1712" t="b">
        <v>0</v>
      </c>
    </row>
    <row r="1713" spans="16:19" x14ac:dyDescent="0.25">
      <c r="P1713">
        <v>1697</v>
      </c>
      <c r="Q1713">
        <v>0</v>
      </c>
      <c r="R1713">
        <v>1697</v>
      </c>
      <c r="S1713" t="b">
        <v>0</v>
      </c>
    </row>
    <row r="1714" spans="16:19" x14ac:dyDescent="0.25">
      <c r="P1714">
        <v>1698</v>
      </c>
      <c r="Q1714">
        <v>-0.67592815048196953</v>
      </c>
      <c r="R1714">
        <v>1698</v>
      </c>
      <c r="S1714" t="b">
        <v>1</v>
      </c>
    </row>
    <row r="1715" spans="16:19" x14ac:dyDescent="0.25">
      <c r="P1715">
        <v>1699</v>
      </c>
      <c r="Q1715">
        <v>0</v>
      </c>
      <c r="R1715">
        <v>1699</v>
      </c>
      <c r="S1715" t="b">
        <v>0</v>
      </c>
    </row>
    <row r="1716" spans="16:19" x14ac:dyDescent="0.25">
      <c r="P1716">
        <v>1700</v>
      </c>
      <c r="Q1716">
        <v>0</v>
      </c>
      <c r="R1716">
        <v>1700</v>
      </c>
      <c r="S1716" t="b">
        <v>0</v>
      </c>
    </row>
    <row r="1717" spans="16:19" x14ac:dyDescent="0.25">
      <c r="P1717">
        <v>1701</v>
      </c>
      <c r="Q1717">
        <v>0</v>
      </c>
      <c r="R1717">
        <v>1701</v>
      </c>
      <c r="S1717" t="b">
        <v>0</v>
      </c>
    </row>
    <row r="1718" spans="16:19" x14ac:dyDescent="0.25">
      <c r="P1718">
        <v>1702</v>
      </c>
      <c r="Q1718">
        <v>0</v>
      </c>
      <c r="R1718">
        <v>1702</v>
      </c>
      <c r="S1718" t="b">
        <v>0</v>
      </c>
    </row>
    <row r="1719" spans="16:19" x14ac:dyDescent="0.25">
      <c r="P1719">
        <v>1703</v>
      </c>
      <c r="Q1719">
        <v>0</v>
      </c>
      <c r="R1719">
        <v>1703</v>
      </c>
      <c r="S1719" t="b">
        <v>0</v>
      </c>
    </row>
    <row r="1720" spans="16:19" x14ac:dyDescent="0.25">
      <c r="P1720">
        <v>1704</v>
      </c>
      <c r="Q1720">
        <v>0</v>
      </c>
      <c r="R1720">
        <v>1704</v>
      </c>
      <c r="S1720" t="b">
        <v>0</v>
      </c>
    </row>
    <row r="1721" spans="16:19" x14ac:dyDescent="0.25">
      <c r="P1721">
        <v>1705</v>
      </c>
      <c r="Q1721">
        <v>0</v>
      </c>
      <c r="R1721">
        <v>1705</v>
      </c>
      <c r="S1721" t="b">
        <v>0</v>
      </c>
    </row>
    <row r="1722" spans="16:19" x14ac:dyDescent="0.25">
      <c r="P1722">
        <v>1706</v>
      </c>
      <c r="Q1722">
        <v>0.44699425675965465</v>
      </c>
      <c r="R1722">
        <v>1706</v>
      </c>
      <c r="S1722" t="b">
        <v>0</v>
      </c>
    </row>
    <row r="1723" spans="16:19" x14ac:dyDescent="0.25">
      <c r="P1723">
        <v>1707</v>
      </c>
      <c r="Q1723">
        <v>0</v>
      </c>
      <c r="R1723">
        <v>1707</v>
      </c>
      <c r="S1723" t="b">
        <v>0</v>
      </c>
    </row>
    <row r="1724" spans="16:19" x14ac:dyDescent="0.25">
      <c r="P1724">
        <v>1708</v>
      </c>
      <c r="Q1724">
        <v>0</v>
      </c>
      <c r="R1724">
        <v>1708</v>
      </c>
      <c r="S1724" t="b">
        <v>1</v>
      </c>
    </row>
    <row r="1725" spans="16:19" x14ac:dyDescent="0.25">
      <c r="P1725">
        <v>1709</v>
      </c>
      <c r="Q1725">
        <v>-0.68982066748353266</v>
      </c>
      <c r="R1725">
        <v>1709</v>
      </c>
      <c r="S1725" t="b">
        <v>0</v>
      </c>
    </row>
    <row r="1726" spans="16:19" x14ac:dyDescent="0.25">
      <c r="P1726">
        <v>1710</v>
      </c>
      <c r="Q1726">
        <v>0</v>
      </c>
      <c r="R1726">
        <v>1710</v>
      </c>
      <c r="S1726" t="b">
        <v>0</v>
      </c>
    </row>
    <row r="1727" spans="16:19" x14ac:dyDescent="0.25">
      <c r="P1727">
        <v>1711</v>
      </c>
      <c r="Q1727">
        <v>0</v>
      </c>
      <c r="R1727">
        <v>1711</v>
      </c>
      <c r="S1727" t="b">
        <v>0</v>
      </c>
    </row>
    <row r="1728" spans="16:19" x14ac:dyDescent="0.25">
      <c r="P1728">
        <v>1712</v>
      </c>
      <c r="Q1728">
        <v>0</v>
      </c>
      <c r="R1728">
        <v>1712</v>
      </c>
      <c r="S1728" t="b">
        <v>0</v>
      </c>
    </row>
    <row r="1729" spans="16:19" x14ac:dyDescent="0.25">
      <c r="P1729">
        <v>1713</v>
      </c>
      <c r="Q1729">
        <v>0</v>
      </c>
      <c r="R1729">
        <v>1713</v>
      </c>
      <c r="S1729" t="b">
        <v>0</v>
      </c>
    </row>
    <row r="1730" spans="16:19" x14ac:dyDescent="0.25">
      <c r="P1730">
        <v>1714</v>
      </c>
      <c r="Q1730">
        <v>0</v>
      </c>
      <c r="R1730">
        <v>1714</v>
      </c>
      <c r="S1730" t="b">
        <v>0</v>
      </c>
    </row>
    <row r="1731" spans="16:19" x14ac:dyDescent="0.25">
      <c r="P1731">
        <v>1715</v>
      </c>
      <c r="Q1731">
        <v>0</v>
      </c>
      <c r="R1731">
        <v>1715</v>
      </c>
      <c r="S1731" t="b">
        <v>0</v>
      </c>
    </row>
    <row r="1732" spans="16:19" x14ac:dyDescent="0.25">
      <c r="P1732">
        <v>1716</v>
      </c>
      <c r="Q1732">
        <v>-0.66985795073699561</v>
      </c>
      <c r="R1732">
        <v>1716</v>
      </c>
      <c r="S1732" t="b">
        <v>0</v>
      </c>
    </row>
    <row r="1733" spans="16:19" x14ac:dyDescent="0.25">
      <c r="P1733">
        <v>1717</v>
      </c>
      <c r="Q1733">
        <v>0</v>
      </c>
      <c r="R1733">
        <v>1717</v>
      </c>
      <c r="S1733" t="b">
        <v>0</v>
      </c>
    </row>
    <row r="1734" spans="16:19" x14ac:dyDescent="0.25">
      <c r="P1734">
        <v>1718</v>
      </c>
      <c r="Q1734">
        <v>-0.68321764379674654</v>
      </c>
      <c r="R1734">
        <v>1718</v>
      </c>
      <c r="S1734" t="b">
        <v>0</v>
      </c>
    </row>
    <row r="1735" spans="16:19" x14ac:dyDescent="0.25">
      <c r="P1735">
        <v>1719</v>
      </c>
      <c r="Q1735">
        <v>0</v>
      </c>
      <c r="R1735">
        <v>1719</v>
      </c>
      <c r="S1735" t="b">
        <v>0</v>
      </c>
    </row>
    <row r="1736" spans="16:19" x14ac:dyDescent="0.25">
      <c r="P1736">
        <v>1720</v>
      </c>
      <c r="Q1736">
        <v>-0.67980444611129653</v>
      </c>
      <c r="R1736">
        <v>1720</v>
      </c>
      <c r="S1736" t="b">
        <v>0</v>
      </c>
    </row>
    <row r="1737" spans="16:19" x14ac:dyDescent="0.25">
      <c r="P1737">
        <v>1721</v>
      </c>
      <c r="Q1737">
        <v>0</v>
      </c>
      <c r="R1737">
        <v>1721</v>
      </c>
      <c r="S1737" t="b">
        <v>0</v>
      </c>
    </row>
    <row r="1738" spans="16:19" x14ac:dyDescent="0.25">
      <c r="P1738">
        <v>1722</v>
      </c>
      <c r="Q1738">
        <v>0.46972664649392187</v>
      </c>
      <c r="R1738">
        <v>1722</v>
      </c>
      <c r="S1738" t="b">
        <v>0</v>
      </c>
    </row>
    <row r="1739" spans="16:19" x14ac:dyDescent="0.25">
      <c r="P1739">
        <v>1723</v>
      </c>
      <c r="Q1739">
        <v>0</v>
      </c>
      <c r="R1739">
        <v>1723</v>
      </c>
      <c r="S1739" t="b">
        <v>0</v>
      </c>
    </row>
    <row r="1740" spans="16:19" x14ac:dyDescent="0.25">
      <c r="P1740">
        <v>1724</v>
      </c>
      <c r="Q1740">
        <v>-0.69292027963637404</v>
      </c>
      <c r="R1740">
        <v>1724</v>
      </c>
      <c r="S1740" t="b">
        <v>0</v>
      </c>
    </row>
    <row r="1741" spans="16:19" x14ac:dyDescent="0.25">
      <c r="P1741">
        <v>1725</v>
      </c>
      <c r="Q1741">
        <v>0</v>
      </c>
      <c r="R1741">
        <v>1725</v>
      </c>
      <c r="S1741" t="b">
        <v>0</v>
      </c>
    </row>
    <row r="1742" spans="16:19" x14ac:dyDescent="0.25">
      <c r="P1742">
        <v>1726</v>
      </c>
      <c r="Q1742">
        <v>0</v>
      </c>
      <c r="R1742">
        <v>1726</v>
      </c>
      <c r="S1742" t="b">
        <v>0</v>
      </c>
    </row>
    <row r="1743" spans="16:19" x14ac:dyDescent="0.25">
      <c r="P1743">
        <v>1727</v>
      </c>
      <c r="Q1743">
        <v>-0.67837339952474296</v>
      </c>
      <c r="R1743">
        <v>1727</v>
      </c>
      <c r="S1743" t="b">
        <v>0</v>
      </c>
    </row>
    <row r="1744" spans="16:19" x14ac:dyDescent="0.25">
      <c r="P1744">
        <v>1728</v>
      </c>
      <c r="Q1744">
        <v>-0.67351764041685791</v>
      </c>
      <c r="R1744">
        <v>1728</v>
      </c>
      <c r="S1744" t="b">
        <v>0</v>
      </c>
    </row>
    <row r="1745" spans="16:19" x14ac:dyDescent="0.25">
      <c r="P1745">
        <v>1729</v>
      </c>
      <c r="Q1745">
        <v>0.47952439893444537</v>
      </c>
      <c r="R1745">
        <v>1729</v>
      </c>
      <c r="S1745" t="b">
        <v>0</v>
      </c>
    </row>
    <row r="1746" spans="16:19" x14ac:dyDescent="0.25">
      <c r="P1746">
        <v>1730</v>
      </c>
      <c r="Q1746">
        <v>0</v>
      </c>
      <c r="R1746">
        <v>1730</v>
      </c>
      <c r="S1746" t="b">
        <v>0</v>
      </c>
    </row>
    <row r="1747" spans="16:19" x14ac:dyDescent="0.25">
      <c r="P1747">
        <v>1731</v>
      </c>
      <c r="Q1747">
        <v>0</v>
      </c>
      <c r="R1747">
        <v>1731</v>
      </c>
      <c r="S1747" t="b">
        <v>0</v>
      </c>
    </row>
    <row r="1748" spans="16:19" x14ac:dyDescent="0.25">
      <c r="P1748">
        <v>1732</v>
      </c>
      <c r="Q1748">
        <v>-0.69985892912893288</v>
      </c>
      <c r="R1748">
        <v>1732</v>
      </c>
      <c r="S1748" t="b">
        <v>0</v>
      </c>
    </row>
    <row r="1749" spans="16:19" x14ac:dyDescent="0.25">
      <c r="P1749">
        <v>1733</v>
      </c>
      <c r="Q1749">
        <v>0</v>
      </c>
      <c r="R1749">
        <v>1733</v>
      </c>
      <c r="S1749" t="b">
        <v>0</v>
      </c>
    </row>
    <row r="1750" spans="16:19" x14ac:dyDescent="0.25">
      <c r="P1750">
        <v>1734</v>
      </c>
      <c r="Q1750">
        <v>0</v>
      </c>
      <c r="R1750">
        <v>1734</v>
      </c>
      <c r="S1750" t="b">
        <v>0</v>
      </c>
    </row>
    <row r="1751" spans="16:19" x14ac:dyDescent="0.25">
      <c r="P1751">
        <v>1735</v>
      </c>
      <c r="Q1751">
        <v>0</v>
      </c>
      <c r="R1751">
        <v>1735</v>
      </c>
      <c r="S1751" t="b">
        <v>0</v>
      </c>
    </row>
    <row r="1752" spans="16:19" x14ac:dyDescent="0.25">
      <c r="P1752">
        <v>1736</v>
      </c>
      <c r="Q1752">
        <v>-0.66589261105645692</v>
      </c>
      <c r="R1752">
        <v>1736</v>
      </c>
      <c r="S1752" t="b">
        <v>0</v>
      </c>
    </row>
    <row r="1753" spans="16:19" x14ac:dyDescent="0.25">
      <c r="P1753">
        <v>1737</v>
      </c>
      <c r="Q1753">
        <v>0</v>
      </c>
      <c r="R1753">
        <v>1737</v>
      </c>
      <c r="S1753" t="b">
        <v>1</v>
      </c>
    </row>
    <row r="1754" spans="16:19" x14ac:dyDescent="0.25">
      <c r="P1754">
        <v>1738</v>
      </c>
      <c r="Q1754">
        <v>0</v>
      </c>
      <c r="R1754">
        <v>1738</v>
      </c>
      <c r="S1754" t="b">
        <v>0</v>
      </c>
    </row>
    <row r="1755" spans="16:19" x14ac:dyDescent="0.25">
      <c r="P1755">
        <v>1739</v>
      </c>
      <c r="Q1755">
        <v>0.48542328609586044</v>
      </c>
      <c r="R1755">
        <v>1739</v>
      </c>
      <c r="S1755" t="b">
        <v>0</v>
      </c>
    </row>
    <row r="1756" spans="16:19" x14ac:dyDescent="0.25">
      <c r="P1756">
        <v>1740</v>
      </c>
      <c r="Q1756">
        <v>0</v>
      </c>
      <c r="R1756">
        <v>1740</v>
      </c>
      <c r="S1756" t="b">
        <v>0</v>
      </c>
    </row>
    <row r="1757" spans="16:19" x14ac:dyDescent="0.25">
      <c r="P1757">
        <v>1741</v>
      </c>
      <c r="Q1757">
        <v>0.47150965333438905</v>
      </c>
      <c r="R1757">
        <v>1741</v>
      </c>
      <c r="S1757" t="b">
        <v>0</v>
      </c>
    </row>
    <row r="1758" spans="16:19" x14ac:dyDescent="0.25">
      <c r="P1758">
        <v>1742</v>
      </c>
      <c r="Q1758">
        <v>0</v>
      </c>
      <c r="R1758">
        <v>1742</v>
      </c>
      <c r="S1758" t="b">
        <v>1</v>
      </c>
    </row>
    <row r="1759" spans="16:19" x14ac:dyDescent="0.25">
      <c r="P1759">
        <v>1743</v>
      </c>
      <c r="Q1759">
        <v>0</v>
      </c>
      <c r="R1759">
        <v>1743</v>
      </c>
      <c r="S1759" t="b">
        <v>1</v>
      </c>
    </row>
    <row r="1760" spans="16:19" x14ac:dyDescent="0.25">
      <c r="P1760">
        <v>1744</v>
      </c>
      <c r="Q1760">
        <v>-0.25874551754807262</v>
      </c>
      <c r="R1760">
        <v>1744</v>
      </c>
      <c r="S1760" t="b">
        <v>0</v>
      </c>
    </row>
    <row r="1761" spans="16:19" x14ac:dyDescent="0.25">
      <c r="P1761">
        <v>1745</v>
      </c>
      <c r="Q1761">
        <v>-0.67965831031054547</v>
      </c>
      <c r="R1761">
        <v>1745</v>
      </c>
      <c r="S1761" t="b">
        <v>0</v>
      </c>
    </row>
    <row r="1762" spans="16:19" x14ac:dyDescent="0.25">
      <c r="P1762">
        <v>1746</v>
      </c>
      <c r="Q1762">
        <v>0</v>
      </c>
      <c r="R1762">
        <v>1746</v>
      </c>
      <c r="S1762" t="b">
        <v>0</v>
      </c>
    </row>
    <row r="1763" spans="16:19" x14ac:dyDescent="0.25">
      <c r="P1763">
        <v>1747</v>
      </c>
      <c r="Q1763">
        <v>0</v>
      </c>
      <c r="R1763">
        <v>1747</v>
      </c>
      <c r="S1763" t="b">
        <v>0</v>
      </c>
    </row>
    <row r="1764" spans="16:19" x14ac:dyDescent="0.25">
      <c r="P1764">
        <v>1748</v>
      </c>
      <c r="Q1764">
        <v>0</v>
      </c>
      <c r="R1764">
        <v>1748</v>
      </c>
      <c r="S1764" t="b">
        <v>0</v>
      </c>
    </row>
    <row r="1765" spans="16:19" x14ac:dyDescent="0.25">
      <c r="P1765">
        <v>1749</v>
      </c>
      <c r="Q1765">
        <v>-0.68210575152162012</v>
      </c>
      <c r="R1765">
        <v>1749</v>
      </c>
      <c r="S1765" t="b">
        <v>0</v>
      </c>
    </row>
    <row r="1766" spans="16:19" x14ac:dyDescent="0.25">
      <c r="P1766">
        <v>1750</v>
      </c>
      <c r="Q1766">
        <v>0</v>
      </c>
      <c r="R1766">
        <v>1750</v>
      </c>
      <c r="S1766" t="b">
        <v>0</v>
      </c>
    </row>
    <row r="1767" spans="16:19" x14ac:dyDescent="0.25">
      <c r="P1767">
        <v>1751</v>
      </c>
      <c r="Q1767">
        <v>0</v>
      </c>
      <c r="R1767">
        <v>1751</v>
      </c>
      <c r="S1767" t="b">
        <v>0</v>
      </c>
    </row>
    <row r="1768" spans="16:19" x14ac:dyDescent="0.25">
      <c r="P1768">
        <v>1752</v>
      </c>
      <c r="Q1768">
        <v>0</v>
      </c>
      <c r="R1768">
        <v>1752</v>
      </c>
      <c r="S1768" t="b">
        <v>0</v>
      </c>
    </row>
    <row r="1769" spans="16:19" x14ac:dyDescent="0.25">
      <c r="P1769">
        <v>1753</v>
      </c>
      <c r="Q1769">
        <v>0</v>
      </c>
      <c r="R1769">
        <v>1753</v>
      </c>
      <c r="S1769" t="b">
        <v>0</v>
      </c>
    </row>
    <row r="1770" spans="16:19" x14ac:dyDescent="0.25">
      <c r="P1770">
        <v>1754</v>
      </c>
      <c r="Q1770">
        <v>0</v>
      </c>
      <c r="R1770">
        <v>1754</v>
      </c>
      <c r="S1770" t="b">
        <v>0</v>
      </c>
    </row>
    <row r="1771" spans="16:19" x14ac:dyDescent="0.25">
      <c r="P1771">
        <v>1755</v>
      </c>
      <c r="Q1771">
        <v>0</v>
      </c>
      <c r="R1771">
        <v>1755</v>
      </c>
      <c r="S1771" t="b">
        <v>0</v>
      </c>
    </row>
    <row r="1772" spans="16:19" x14ac:dyDescent="0.25">
      <c r="P1772">
        <v>1756</v>
      </c>
      <c r="Q1772">
        <v>-0.68906314142932845</v>
      </c>
      <c r="R1772">
        <v>1756</v>
      </c>
      <c r="S1772" t="b">
        <v>0</v>
      </c>
    </row>
    <row r="1773" spans="16:19" x14ac:dyDescent="0.25">
      <c r="P1773">
        <v>1757</v>
      </c>
      <c r="Q1773">
        <v>-0.67524371215487367</v>
      </c>
      <c r="R1773">
        <v>1757</v>
      </c>
      <c r="S1773" t="b">
        <v>0</v>
      </c>
    </row>
    <row r="1774" spans="16:19" x14ac:dyDescent="0.25">
      <c r="P1774">
        <v>1758</v>
      </c>
      <c r="Q1774">
        <v>0</v>
      </c>
      <c r="R1774">
        <v>1758</v>
      </c>
      <c r="S1774" t="b">
        <v>0</v>
      </c>
    </row>
    <row r="1775" spans="16:19" x14ac:dyDescent="0.25">
      <c r="P1775">
        <v>1759</v>
      </c>
      <c r="Q1775">
        <v>0</v>
      </c>
      <c r="R1775">
        <v>1759</v>
      </c>
      <c r="S1775" t="b">
        <v>0</v>
      </c>
    </row>
    <row r="1776" spans="16:19" x14ac:dyDescent="0.25">
      <c r="P1776">
        <v>1760</v>
      </c>
      <c r="Q1776">
        <v>0</v>
      </c>
      <c r="R1776">
        <v>1760</v>
      </c>
      <c r="S1776" t="b">
        <v>0</v>
      </c>
    </row>
    <row r="1777" spans="16:19" x14ac:dyDescent="0.25">
      <c r="P1777">
        <v>1761</v>
      </c>
      <c r="Q1777">
        <v>0</v>
      </c>
      <c r="R1777">
        <v>1761</v>
      </c>
      <c r="S1777" t="b">
        <v>0</v>
      </c>
    </row>
    <row r="1778" spans="16:19" x14ac:dyDescent="0.25">
      <c r="P1778">
        <v>1762</v>
      </c>
      <c r="Q1778">
        <v>0</v>
      </c>
      <c r="R1778">
        <v>1762</v>
      </c>
      <c r="S1778" t="b">
        <v>0</v>
      </c>
    </row>
    <row r="1779" spans="16:19" x14ac:dyDescent="0.25">
      <c r="P1779">
        <v>1763</v>
      </c>
      <c r="Q1779">
        <v>-0.69306952740671302</v>
      </c>
      <c r="R1779">
        <v>1763</v>
      </c>
      <c r="S1779" t="b">
        <v>0</v>
      </c>
    </row>
    <row r="1780" spans="16:19" x14ac:dyDescent="0.25">
      <c r="P1780">
        <v>1764</v>
      </c>
      <c r="Q1780">
        <v>0.44172933275503606</v>
      </c>
      <c r="R1780">
        <v>1764</v>
      </c>
      <c r="S1780" t="b">
        <v>0</v>
      </c>
    </row>
    <row r="1781" spans="16:19" x14ac:dyDescent="0.25">
      <c r="P1781">
        <v>1765</v>
      </c>
      <c r="Q1781">
        <v>0</v>
      </c>
      <c r="R1781">
        <v>1765</v>
      </c>
      <c r="S1781" t="b">
        <v>1</v>
      </c>
    </row>
    <row r="1782" spans="16:19" x14ac:dyDescent="0.25">
      <c r="P1782">
        <v>1766</v>
      </c>
      <c r="Q1782">
        <v>-0.6745095593862972</v>
      </c>
      <c r="R1782">
        <v>1766</v>
      </c>
      <c r="S1782" t="b">
        <v>0</v>
      </c>
    </row>
    <row r="1783" spans="16:19" x14ac:dyDescent="0.25">
      <c r="P1783">
        <v>1767</v>
      </c>
      <c r="Q1783">
        <v>0.47638646176642069</v>
      </c>
      <c r="R1783">
        <v>1767</v>
      </c>
      <c r="S1783" t="b">
        <v>0</v>
      </c>
    </row>
    <row r="1784" spans="16:19" x14ac:dyDescent="0.25">
      <c r="P1784">
        <v>1768</v>
      </c>
      <c r="Q1784">
        <v>0</v>
      </c>
      <c r="R1784">
        <v>1768</v>
      </c>
      <c r="S1784" t="b">
        <v>0</v>
      </c>
    </row>
    <row r="1785" spans="16:19" x14ac:dyDescent="0.25">
      <c r="P1785">
        <v>1769</v>
      </c>
      <c r="Q1785">
        <v>0.92013485468983003</v>
      </c>
      <c r="R1785">
        <v>1769</v>
      </c>
      <c r="S1785" t="b">
        <v>0</v>
      </c>
    </row>
    <row r="1786" spans="16:19" x14ac:dyDescent="0.25">
      <c r="P1786">
        <v>1770</v>
      </c>
      <c r="Q1786">
        <v>0</v>
      </c>
      <c r="R1786">
        <v>1770</v>
      </c>
      <c r="S1786" t="b">
        <v>0</v>
      </c>
    </row>
    <row r="1787" spans="16:19" x14ac:dyDescent="0.25">
      <c r="P1787">
        <v>1771</v>
      </c>
      <c r="Q1787">
        <v>-0.67553664251287382</v>
      </c>
      <c r="R1787">
        <v>1771</v>
      </c>
      <c r="S1787" t="b">
        <v>0</v>
      </c>
    </row>
    <row r="1788" spans="16:19" x14ac:dyDescent="0.25">
      <c r="P1788">
        <v>1772</v>
      </c>
      <c r="Q1788">
        <v>0</v>
      </c>
      <c r="R1788">
        <v>1772</v>
      </c>
      <c r="S1788" t="b">
        <v>0</v>
      </c>
    </row>
    <row r="1789" spans="16:19" x14ac:dyDescent="0.25">
      <c r="P1789">
        <v>1773</v>
      </c>
      <c r="Q1789">
        <v>0</v>
      </c>
      <c r="R1789">
        <v>1773</v>
      </c>
      <c r="S1789" t="b">
        <v>0</v>
      </c>
    </row>
    <row r="1790" spans="16:19" x14ac:dyDescent="0.25">
      <c r="P1790">
        <v>1774</v>
      </c>
      <c r="Q1790">
        <v>0</v>
      </c>
      <c r="R1790">
        <v>1774</v>
      </c>
      <c r="S1790" t="b">
        <v>0</v>
      </c>
    </row>
    <row r="1791" spans="16:19" x14ac:dyDescent="0.25">
      <c r="P1791">
        <v>1775</v>
      </c>
      <c r="Q1791">
        <v>0.46647419315033462</v>
      </c>
      <c r="R1791">
        <v>1775</v>
      </c>
      <c r="S1791" t="b">
        <v>0</v>
      </c>
    </row>
    <row r="1792" spans="16:19" x14ac:dyDescent="0.25">
      <c r="P1792">
        <v>1776</v>
      </c>
      <c r="Q1792">
        <v>0</v>
      </c>
      <c r="R1792">
        <v>1776</v>
      </c>
      <c r="S1792" t="b">
        <v>0</v>
      </c>
    </row>
    <row r="1793" spans="16:19" x14ac:dyDescent="0.25">
      <c r="P1793">
        <v>1777</v>
      </c>
      <c r="Q1793">
        <v>0</v>
      </c>
      <c r="R1793">
        <v>1777</v>
      </c>
      <c r="S1793" t="b">
        <v>0</v>
      </c>
    </row>
    <row r="1794" spans="16:19" x14ac:dyDescent="0.25">
      <c r="P1794">
        <v>1778</v>
      </c>
      <c r="Q1794">
        <v>0</v>
      </c>
      <c r="R1794">
        <v>1778</v>
      </c>
      <c r="S1794" t="b">
        <v>0</v>
      </c>
    </row>
    <row r="1795" spans="16:19" x14ac:dyDescent="0.25">
      <c r="P1795">
        <v>1779</v>
      </c>
      <c r="Q1795">
        <v>0</v>
      </c>
      <c r="R1795">
        <v>1779</v>
      </c>
      <c r="S1795" t="b">
        <v>0</v>
      </c>
    </row>
    <row r="1796" spans="16:19" x14ac:dyDescent="0.25">
      <c r="P1796">
        <v>1780</v>
      </c>
      <c r="Q1796">
        <v>0</v>
      </c>
      <c r="R1796">
        <v>1780</v>
      </c>
      <c r="S1796" t="b">
        <v>0</v>
      </c>
    </row>
    <row r="1797" spans="16:19" x14ac:dyDescent="0.25">
      <c r="P1797">
        <v>1781</v>
      </c>
      <c r="Q1797">
        <v>-0.68267078943019133</v>
      </c>
      <c r="R1797">
        <v>1781</v>
      </c>
      <c r="S1797" t="b">
        <v>0</v>
      </c>
    </row>
    <row r="1798" spans="16:19" x14ac:dyDescent="0.25">
      <c r="P1798">
        <v>1782</v>
      </c>
      <c r="Q1798">
        <v>0</v>
      </c>
      <c r="R1798">
        <v>1782</v>
      </c>
      <c r="S1798" t="b">
        <v>0</v>
      </c>
    </row>
    <row r="1799" spans="16:19" x14ac:dyDescent="0.25">
      <c r="P1799">
        <v>1783</v>
      </c>
      <c r="Q1799">
        <v>0</v>
      </c>
      <c r="R1799">
        <v>1783</v>
      </c>
      <c r="S1799" t="b">
        <v>0</v>
      </c>
    </row>
    <row r="1800" spans="16:19" x14ac:dyDescent="0.25">
      <c r="P1800">
        <v>1784</v>
      </c>
      <c r="Q1800">
        <v>0.48244264288148292</v>
      </c>
      <c r="R1800">
        <v>1784</v>
      </c>
      <c r="S1800" t="b">
        <v>0</v>
      </c>
    </row>
    <row r="1801" spans="16:19" x14ac:dyDescent="0.25">
      <c r="P1801">
        <v>1785</v>
      </c>
      <c r="Q1801">
        <v>0</v>
      </c>
      <c r="R1801">
        <v>1785</v>
      </c>
      <c r="S1801" t="b">
        <v>0</v>
      </c>
    </row>
    <row r="1802" spans="16:19" x14ac:dyDescent="0.25">
      <c r="P1802">
        <v>1786</v>
      </c>
      <c r="Q1802">
        <v>0</v>
      </c>
      <c r="R1802">
        <v>1786</v>
      </c>
      <c r="S1802" t="b">
        <v>0</v>
      </c>
    </row>
    <row r="1803" spans="16:19" x14ac:dyDescent="0.25">
      <c r="P1803">
        <v>1787</v>
      </c>
      <c r="Q1803">
        <v>0</v>
      </c>
      <c r="R1803">
        <v>1787</v>
      </c>
      <c r="S1803" t="b">
        <v>0</v>
      </c>
    </row>
    <row r="1804" spans="16:19" x14ac:dyDescent="0.25">
      <c r="P1804">
        <v>1788</v>
      </c>
      <c r="Q1804">
        <v>0</v>
      </c>
      <c r="R1804">
        <v>1788</v>
      </c>
      <c r="S1804" t="b">
        <v>0</v>
      </c>
    </row>
    <row r="1805" spans="16:19" x14ac:dyDescent="0.25">
      <c r="P1805">
        <v>1789</v>
      </c>
      <c r="Q1805">
        <v>0</v>
      </c>
      <c r="R1805">
        <v>1789</v>
      </c>
      <c r="S1805" t="b">
        <v>1</v>
      </c>
    </row>
    <row r="1806" spans="16:19" x14ac:dyDescent="0.25">
      <c r="P1806">
        <v>1790</v>
      </c>
      <c r="Q1806">
        <v>0</v>
      </c>
      <c r="R1806">
        <v>1790</v>
      </c>
      <c r="S1806" t="b">
        <v>0</v>
      </c>
    </row>
    <row r="1807" spans="16:19" x14ac:dyDescent="0.25">
      <c r="P1807">
        <v>1791</v>
      </c>
      <c r="Q1807">
        <v>0</v>
      </c>
      <c r="R1807">
        <v>1791</v>
      </c>
      <c r="S1807" t="b">
        <v>0</v>
      </c>
    </row>
    <row r="1808" spans="16:19" x14ac:dyDescent="0.25">
      <c r="P1808">
        <v>1792</v>
      </c>
      <c r="Q1808">
        <v>0</v>
      </c>
      <c r="R1808">
        <v>1792</v>
      </c>
      <c r="S1808" t="b">
        <v>0</v>
      </c>
    </row>
    <row r="1809" spans="16:19" x14ac:dyDescent="0.25">
      <c r="P1809">
        <v>1793</v>
      </c>
      <c r="Q1809">
        <v>0</v>
      </c>
      <c r="R1809">
        <v>1793</v>
      </c>
      <c r="S1809" t="b">
        <v>0</v>
      </c>
    </row>
    <row r="1810" spans="16:19" x14ac:dyDescent="0.25">
      <c r="P1810">
        <v>1794</v>
      </c>
      <c r="Q1810">
        <v>0</v>
      </c>
      <c r="R1810">
        <v>1794</v>
      </c>
      <c r="S1810" t="b">
        <v>0</v>
      </c>
    </row>
    <row r="1811" spans="16:19" x14ac:dyDescent="0.25">
      <c r="P1811">
        <v>1795</v>
      </c>
      <c r="Q1811">
        <v>-0.2037324476068656</v>
      </c>
      <c r="R1811">
        <v>1795</v>
      </c>
      <c r="S1811" t="b">
        <v>0</v>
      </c>
    </row>
    <row r="1812" spans="16:19" x14ac:dyDescent="0.25">
      <c r="P1812">
        <v>1796</v>
      </c>
      <c r="Q1812">
        <v>0</v>
      </c>
      <c r="R1812">
        <v>1796</v>
      </c>
      <c r="S1812" t="b">
        <v>0</v>
      </c>
    </row>
    <row r="1813" spans="16:19" x14ac:dyDescent="0.25">
      <c r="P1813">
        <v>1797</v>
      </c>
      <c r="Q1813">
        <v>0</v>
      </c>
      <c r="R1813">
        <v>1797</v>
      </c>
      <c r="S1813" t="b">
        <v>0</v>
      </c>
    </row>
    <row r="1814" spans="16:19" x14ac:dyDescent="0.25">
      <c r="P1814">
        <v>1798</v>
      </c>
      <c r="Q1814">
        <v>0</v>
      </c>
      <c r="R1814">
        <v>1798</v>
      </c>
      <c r="S1814" t="b">
        <v>0</v>
      </c>
    </row>
    <row r="1815" spans="16:19" x14ac:dyDescent="0.25">
      <c r="P1815">
        <v>1799</v>
      </c>
      <c r="Q1815">
        <v>0</v>
      </c>
      <c r="R1815">
        <v>1799</v>
      </c>
      <c r="S1815" t="b">
        <v>0</v>
      </c>
    </row>
    <row r="1816" spans="16:19" x14ac:dyDescent="0.25">
      <c r="P1816">
        <v>1800</v>
      </c>
      <c r="Q1816">
        <v>0</v>
      </c>
      <c r="R1816">
        <v>1800</v>
      </c>
      <c r="S1816" t="b">
        <v>0</v>
      </c>
    </row>
    <row r="1817" spans="16:19" x14ac:dyDescent="0.25">
      <c r="P1817">
        <v>1801</v>
      </c>
      <c r="Q1817">
        <v>0</v>
      </c>
      <c r="R1817">
        <v>1801</v>
      </c>
      <c r="S1817" t="b">
        <v>0</v>
      </c>
    </row>
    <row r="1818" spans="16:19" x14ac:dyDescent="0.25">
      <c r="P1818">
        <v>1802</v>
      </c>
      <c r="Q1818">
        <v>0</v>
      </c>
      <c r="R1818">
        <v>1802</v>
      </c>
      <c r="S1818" t="b">
        <v>0</v>
      </c>
    </row>
    <row r="1819" spans="16:19" x14ac:dyDescent="0.25">
      <c r="P1819">
        <v>1803</v>
      </c>
      <c r="Q1819">
        <v>-0.68815373610146768</v>
      </c>
      <c r="R1819">
        <v>1803</v>
      </c>
      <c r="S1819" t="b">
        <v>0</v>
      </c>
    </row>
    <row r="1820" spans="16:19" x14ac:dyDescent="0.25">
      <c r="P1820">
        <v>1804</v>
      </c>
      <c r="Q1820">
        <v>0.47423557329934746</v>
      </c>
      <c r="R1820">
        <v>1804</v>
      </c>
      <c r="S1820" t="b">
        <v>0</v>
      </c>
    </row>
    <row r="1821" spans="16:19" x14ac:dyDescent="0.25">
      <c r="P1821">
        <v>1805</v>
      </c>
      <c r="Q1821">
        <v>0</v>
      </c>
      <c r="R1821">
        <v>1805</v>
      </c>
      <c r="S1821" t="b">
        <v>0</v>
      </c>
    </row>
    <row r="1822" spans="16:19" x14ac:dyDescent="0.25">
      <c r="P1822">
        <v>1806</v>
      </c>
      <c r="Q1822">
        <v>-0.69596396710931485</v>
      </c>
      <c r="R1822">
        <v>1806</v>
      </c>
      <c r="S1822" t="b">
        <v>0</v>
      </c>
    </row>
    <row r="1823" spans="16:19" x14ac:dyDescent="0.25">
      <c r="P1823">
        <v>1807</v>
      </c>
      <c r="Q1823">
        <v>-0.68764139878207797</v>
      </c>
      <c r="R1823">
        <v>1807</v>
      </c>
      <c r="S1823" t="b">
        <v>0</v>
      </c>
    </row>
    <row r="1824" spans="16:19" x14ac:dyDescent="0.25">
      <c r="P1824">
        <v>1808</v>
      </c>
      <c r="Q1824">
        <v>0</v>
      </c>
      <c r="R1824">
        <v>1808</v>
      </c>
      <c r="S1824" t="b">
        <v>0</v>
      </c>
    </row>
    <row r="1825" spans="16:19" x14ac:dyDescent="0.25">
      <c r="P1825">
        <v>1809</v>
      </c>
      <c r="Q1825">
        <v>0.48652486537615947</v>
      </c>
      <c r="R1825">
        <v>1809</v>
      </c>
      <c r="S1825" t="b">
        <v>0</v>
      </c>
    </row>
    <row r="1826" spans="16:19" x14ac:dyDescent="0.25">
      <c r="P1826">
        <v>1810</v>
      </c>
      <c r="Q1826">
        <v>0</v>
      </c>
      <c r="R1826">
        <v>1810</v>
      </c>
      <c r="S1826" t="b">
        <v>0</v>
      </c>
    </row>
    <row r="1827" spans="16:19" x14ac:dyDescent="0.25">
      <c r="P1827">
        <v>1811</v>
      </c>
      <c r="Q1827">
        <v>0</v>
      </c>
      <c r="R1827">
        <v>1811</v>
      </c>
      <c r="S1827" t="b">
        <v>0</v>
      </c>
    </row>
    <row r="1828" spans="16:19" x14ac:dyDescent="0.25">
      <c r="P1828">
        <v>1812</v>
      </c>
      <c r="Q1828">
        <v>-0.69217444073195822</v>
      </c>
      <c r="R1828">
        <v>1812</v>
      </c>
      <c r="S1828" t="b">
        <v>0</v>
      </c>
    </row>
    <row r="1829" spans="16:19" x14ac:dyDescent="0.25">
      <c r="P1829">
        <v>1813</v>
      </c>
      <c r="Q1829">
        <v>0</v>
      </c>
      <c r="R1829">
        <v>1813</v>
      </c>
      <c r="S1829" t="b">
        <v>0</v>
      </c>
    </row>
    <row r="1830" spans="16:19" x14ac:dyDescent="0.25">
      <c r="P1830">
        <v>1814</v>
      </c>
      <c r="Q1830">
        <v>0</v>
      </c>
      <c r="R1830">
        <v>1814</v>
      </c>
      <c r="S1830" t="b">
        <v>0</v>
      </c>
    </row>
    <row r="1831" spans="16:19" x14ac:dyDescent="0.25">
      <c r="P1831">
        <v>1815</v>
      </c>
      <c r="Q1831">
        <v>0.47518121195367174</v>
      </c>
      <c r="R1831">
        <v>1815</v>
      </c>
      <c r="S1831" t="b">
        <v>0</v>
      </c>
    </row>
    <row r="1832" spans="16:19" x14ac:dyDescent="0.25">
      <c r="P1832">
        <v>1816</v>
      </c>
      <c r="Q1832">
        <v>-0.68680156373377033</v>
      </c>
      <c r="R1832">
        <v>1816</v>
      </c>
      <c r="S1832" t="b">
        <v>0</v>
      </c>
    </row>
    <row r="1833" spans="16:19" x14ac:dyDescent="0.25">
      <c r="P1833">
        <v>1817</v>
      </c>
      <c r="Q1833">
        <v>0</v>
      </c>
      <c r="R1833">
        <v>1817</v>
      </c>
      <c r="S1833" t="b">
        <v>0</v>
      </c>
    </row>
    <row r="1834" spans="16:19" x14ac:dyDescent="0.25">
      <c r="P1834">
        <v>1818</v>
      </c>
      <c r="Q1834">
        <v>0</v>
      </c>
      <c r="R1834">
        <v>1818</v>
      </c>
      <c r="S1834" t="b">
        <v>0</v>
      </c>
    </row>
    <row r="1835" spans="16:19" x14ac:dyDescent="0.25">
      <c r="P1835">
        <v>1819</v>
      </c>
      <c r="Q1835">
        <v>0.42826914090742668</v>
      </c>
      <c r="R1835">
        <v>1819</v>
      </c>
      <c r="S1835" t="b">
        <v>0</v>
      </c>
    </row>
    <row r="1836" spans="16:19" x14ac:dyDescent="0.25">
      <c r="P1836">
        <v>1820</v>
      </c>
      <c r="Q1836">
        <v>0</v>
      </c>
      <c r="R1836">
        <v>1820</v>
      </c>
      <c r="S1836" t="b">
        <v>0</v>
      </c>
    </row>
    <row r="1837" spans="16:19" x14ac:dyDescent="0.25">
      <c r="P1837">
        <v>1821</v>
      </c>
      <c r="Q1837">
        <v>0</v>
      </c>
      <c r="R1837">
        <v>1821</v>
      </c>
      <c r="S1837" t="b">
        <v>0</v>
      </c>
    </row>
    <row r="1838" spans="16:19" x14ac:dyDescent="0.25">
      <c r="P1838">
        <v>1822</v>
      </c>
      <c r="Q1838">
        <v>-0.68001416308144713</v>
      </c>
      <c r="R1838">
        <v>1822</v>
      </c>
      <c r="S1838" t="b">
        <v>0</v>
      </c>
    </row>
    <row r="1839" spans="16:19" x14ac:dyDescent="0.25">
      <c r="P1839">
        <v>1823</v>
      </c>
      <c r="Q1839">
        <v>0.4685870694523922</v>
      </c>
      <c r="R1839">
        <v>1823</v>
      </c>
      <c r="S1839" t="b">
        <v>0</v>
      </c>
    </row>
    <row r="1840" spans="16:19" x14ac:dyDescent="0.25">
      <c r="P1840">
        <v>1824</v>
      </c>
      <c r="Q1840">
        <v>0</v>
      </c>
      <c r="R1840">
        <v>1824</v>
      </c>
      <c r="S1840" t="b">
        <v>1</v>
      </c>
    </row>
    <row r="1841" spans="16:19" x14ac:dyDescent="0.25">
      <c r="P1841">
        <v>1825</v>
      </c>
      <c r="Q1841">
        <v>0</v>
      </c>
      <c r="R1841">
        <v>1825</v>
      </c>
      <c r="S1841" t="b">
        <v>0</v>
      </c>
    </row>
    <row r="1842" spans="16:19" x14ac:dyDescent="0.25">
      <c r="P1842">
        <v>1826</v>
      </c>
      <c r="Q1842">
        <v>0</v>
      </c>
      <c r="R1842">
        <v>1826</v>
      </c>
      <c r="S1842" t="b">
        <v>0</v>
      </c>
    </row>
    <row r="1843" spans="16:19" x14ac:dyDescent="0.25">
      <c r="P1843">
        <v>1827</v>
      </c>
      <c r="Q1843">
        <v>0</v>
      </c>
      <c r="R1843">
        <v>1827</v>
      </c>
      <c r="S1843" t="b">
        <v>0</v>
      </c>
    </row>
    <row r="1844" spans="16:19" x14ac:dyDescent="0.25">
      <c r="P1844">
        <v>1828</v>
      </c>
      <c r="Q1844">
        <v>0</v>
      </c>
      <c r="R1844">
        <v>1828</v>
      </c>
      <c r="S1844" t="b">
        <v>0</v>
      </c>
    </row>
    <row r="1845" spans="16:19" x14ac:dyDescent="0.25">
      <c r="P1845">
        <v>1829</v>
      </c>
      <c r="Q1845">
        <v>0</v>
      </c>
      <c r="R1845">
        <v>1829</v>
      </c>
      <c r="S1845" t="b">
        <v>0</v>
      </c>
    </row>
    <row r="1846" spans="16:19" x14ac:dyDescent="0.25">
      <c r="P1846">
        <v>1830</v>
      </c>
      <c r="Q1846">
        <v>0</v>
      </c>
      <c r="R1846">
        <v>1830</v>
      </c>
      <c r="S1846" t="b">
        <v>0</v>
      </c>
    </row>
    <row r="1847" spans="16:19" x14ac:dyDescent="0.25">
      <c r="P1847">
        <v>1831</v>
      </c>
      <c r="Q1847">
        <v>0</v>
      </c>
      <c r="R1847">
        <v>1831</v>
      </c>
      <c r="S1847" t="b">
        <v>1</v>
      </c>
    </row>
    <row r="1848" spans="16:19" x14ac:dyDescent="0.25">
      <c r="P1848">
        <v>1832</v>
      </c>
      <c r="Q1848">
        <v>0</v>
      </c>
      <c r="R1848">
        <v>1832</v>
      </c>
      <c r="S1848" t="b">
        <v>0</v>
      </c>
    </row>
    <row r="1849" spans="16:19" x14ac:dyDescent="0.25">
      <c r="P1849">
        <v>1833</v>
      </c>
      <c r="Q1849">
        <v>0</v>
      </c>
      <c r="R1849">
        <v>1833</v>
      </c>
      <c r="S1849" t="b">
        <v>0</v>
      </c>
    </row>
    <row r="1850" spans="16:19" x14ac:dyDescent="0.25">
      <c r="P1850">
        <v>1834</v>
      </c>
      <c r="Q1850">
        <v>0</v>
      </c>
      <c r="R1850">
        <v>1834</v>
      </c>
      <c r="S1850" t="b">
        <v>0</v>
      </c>
    </row>
    <row r="1851" spans="16:19" x14ac:dyDescent="0.25">
      <c r="P1851">
        <v>1835</v>
      </c>
      <c r="Q1851">
        <v>0</v>
      </c>
      <c r="R1851">
        <v>1835</v>
      </c>
      <c r="S1851" t="b">
        <v>0</v>
      </c>
    </row>
    <row r="1852" spans="16:19" x14ac:dyDescent="0.25">
      <c r="P1852">
        <v>1836</v>
      </c>
      <c r="Q1852">
        <v>0</v>
      </c>
      <c r="R1852">
        <v>1836</v>
      </c>
      <c r="S1852" t="b">
        <v>0</v>
      </c>
    </row>
    <row r="1853" spans="16:19" x14ac:dyDescent="0.25">
      <c r="P1853">
        <v>1837</v>
      </c>
      <c r="Q1853">
        <v>0.44161948098335557</v>
      </c>
      <c r="R1853">
        <v>1837</v>
      </c>
      <c r="S1853" t="b">
        <v>0</v>
      </c>
    </row>
    <row r="1854" spans="16:19" x14ac:dyDescent="0.25">
      <c r="P1854">
        <v>1838</v>
      </c>
      <c r="Q1854">
        <v>0.44938105486289665</v>
      </c>
      <c r="R1854">
        <v>1838</v>
      </c>
      <c r="S1854" t="b">
        <v>0</v>
      </c>
    </row>
    <row r="1855" spans="16:19" x14ac:dyDescent="0.25">
      <c r="P1855">
        <v>1839</v>
      </c>
      <c r="Q1855">
        <v>0</v>
      </c>
      <c r="R1855">
        <v>1839</v>
      </c>
      <c r="S1855" t="b">
        <v>1</v>
      </c>
    </row>
    <row r="1856" spans="16:19" x14ac:dyDescent="0.25">
      <c r="P1856">
        <v>1840</v>
      </c>
      <c r="Q1856">
        <v>-0.6903615395345104</v>
      </c>
      <c r="R1856">
        <v>1840</v>
      </c>
      <c r="S1856" t="b">
        <v>0</v>
      </c>
    </row>
    <row r="1857" spans="16:19" x14ac:dyDescent="0.25">
      <c r="P1857">
        <v>1841</v>
      </c>
      <c r="Q1857">
        <v>0</v>
      </c>
      <c r="R1857">
        <v>1841</v>
      </c>
      <c r="S1857" t="b">
        <v>0</v>
      </c>
    </row>
    <row r="1858" spans="16:19" x14ac:dyDescent="0.25">
      <c r="P1858">
        <v>1842</v>
      </c>
      <c r="Q1858">
        <v>0</v>
      </c>
      <c r="R1858">
        <v>1842</v>
      </c>
      <c r="S1858" t="b">
        <v>0</v>
      </c>
    </row>
    <row r="1859" spans="16:19" x14ac:dyDescent="0.25">
      <c r="P1859">
        <v>1843</v>
      </c>
      <c r="Q1859">
        <v>0</v>
      </c>
      <c r="R1859">
        <v>1843</v>
      </c>
      <c r="S1859" t="b">
        <v>0</v>
      </c>
    </row>
    <row r="1860" spans="16:19" x14ac:dyDescent="0.25">
      <c r="P1860">
        <v>1844</v>
      </c>
      <c r="Q1860">
        <v>-0.68624017657962699</v>
      </c>
      <c r="R1860">
        <v>1844</v>
      </c>
      <c r="S1860" t="b">
        <v>0</v>
      </c>
    </row>
    <row r="1861" spans="16:19" x14ac:dyDescent="0.25">
      <c r="P1861">
        <v>1845</v>
      </c>
      <c r="Q1861">
        <v>0</v>
      </c>
      <c r="R1861">
        <v>1845</v>
      </c>
      <c r="S1861" t="b">
        <v>0</v>
      </c>
    </row>
    <row r="1862" spans="16:19" x14ac:dyDescent="0.25">
      <c r="P1862">
        <v>1846</v>
      </c>
      <c r="Q1862">
        <v>-0.69610997762264115</v>
      </c>
      <c r="R1862">
        <v>1846</v>
      </c>
      <c r="S1862" t="b">
        <v>0</v>
      </c>
    </row>
    <row r="1863" spans="16:19" x14ac:dyDescent="0.25">
      <c r="P1863">
        <v>1847</v>
      </c>
      <c r="Q1863">
        <v>0</v>
      </c>
      <c r="R1863">
        <v>1847</v>
      </c>
      <c r="S1863" t="b">
        <v>0</v>
      </c>
    </row>
    <row r="1864" spans="16:19" x14ac:dyDescent="0.25">
      <c r="P1864">
        <v>1848</v>
      </c>
      <c r="Q1864">
        <v>-0.23940756080224246</v>
      </c>
      <c r="R1864">
        <v>1848</v>
      </c>
      <c r="S1864" t="b">
        <v>0</v>
      </c>
    </row>
    <row r="1865" spans="16:19" x14ac:dyDescent="0.25">
      <c r="P1865">
        <v>1849</v>
      </c>
      <c r="Q1865">
        <v>0</v>
      </c>
      <c r="R1865">
        <v>1849</v>
      </c>
      <c r="S1865" t="b">
        <v>1</v>
      </c>
    </row>
    <row r="1866" spans="16:19" x14ac:dyDescent="0.25">
      <c r="P1866">
        <v>1850</v>
      </c>
      <c r="Q1866">
        <v>0.44691527317232721</v>
      </c>
      <c r="R1866">
        <v>1850</v>
      </c>
      <c r="S1866" t="b">
        <v>0</v>
      </c>
    </row>
    <row r="1867" spans="16:19" x14ac:dyDescent="0.25">
      <c r="P1867">
        <v>1851</v>
      </c>
      <c r="Q1867">
        <v>0</v>
      </c>
      <c r="R1867">
        <v>1851</v>
      </c>
      <c r="S1867" t="b">
        <v>0</v>
      </c>
    </row>
    <row r="1868" spans="16:19" x14ac:dyDescent="0.25">
      <c r="P1868">
        <v>1852</v>
      </c>
      <c r="Q1868">
        <v>0</v>
      </c>
      <c r="R1868">
        <v>1852</v>
      </c>
      <c r="S1868" t="b">
        <v>0</v>
      </c>
    </row>
    <row r="1869" spans="16:19" x14ac:dyDescent="0.25">
      <c r="P1869">
        <v>1853</v>
      </c>
      <c r="Q1869">
        <v>-0.67652534556241217</v>
      </c>
      <c r="R1869">
        <v>1853</v>
      </c>
      <c r="S1869" t="b">
        <v>0</v>
      </c>
    </row>
    <row r="1870" spans="16:19" x14ac:dyDescent="0.25">
      <c r="P1870">
        <v>1854</v>
      </c>
      <c r="Q1870">
        <v>-0.669532974973579</v>
      </c>
      <c r="R1870">
        <v>1854</v>
      </c>
      <c r="S1870" t="b">
        <v>0</v>
      </c>
    </row>
    <row r="1871" spans="16:19" x14ac:dyDescent="0.25">
      <c r="P1871">
        <v>1855</v>
      </c>
      <c r="Q1871">
        <v>0</v>
      </c>
      <c r="R1871">
        <v>1855</v>
      </c>
      <c r="S1871" t="b">
        <v>0</v>
      </c>
    </row>
    <row r="1872" spans="16:19" x14ac:dyDescent="0.25">
      <c r="P1872">
        <v>1856</v>
      </c>
      <c r="Q1872">
        <v>0</v>
      </c>
      <c r="R1872">
        <v>1856</v>
      </c>
      <c r="S1872" t="b">
        <v>0</v>
      </c>
    </row>
    <row r="1873" spans="16:19" x14ac:dyDescent="0.25">
      <c r="P1873">
        <v>1857</v>
      </c>
      <c r="Q1873">
        <v>0</v>
      </c>
      <c r="R1873">
        <v>1857</v>
      </c>
      <c r="S1873" t="b">
        <v>0</v>
      </c>
    </row>
    <row r="1874" spans="16:19" x14ac:dyDescent="0.25">
      <c r="P1874">
        <v>1858</v>
      </c>
      <c r="Q1874">
        <v>0</v>
      </c>
      <c r="R1874">
        <v>1858</v>
      </c>
      <c r="S1874" t="b">
        <v>0</v>
      </c>
    </row>
    <row r="1875" spans="16:19" x14ac:dyDescent="0.25">
      <c r="P1875">
        <v>1859</v>
      </c>
      <c r="Q1875">
        <v>0</v>
      </c>
      <c r="R1875">
        <v>1859</v>
      </c>
      <c r="S1875" t="b">
        <v>1</v>
      </c>
    </row>
    <row r="1876" spans="16:19" x14ac:dyDescent="0.25">
      <c r="P1876">
        <v>1860</v>
      </c>
      <c r="Q1876">
        <v>0</v>
      </c>
      <c r="R1876">
        <v>1860</v>
      </c>
      <c r="S1876" t="b">
        <v>1</v>
      </c>
    </row>
    <row r="1877" spans="16:19" x14ac:dyDescent="0.25">
      <c r="P1877">
        <v>1861</v>
      </c>
      <c r="Q1877">
        <v>-0.67434522852926015</v>
      </c>
      <c r="R1877">
        <v>1861</v>
      </c>
      <c r="S1877" t="b">
        <v>0</v>
      </c>
    </row>
    <row r="1878" spans="16:19" x14ac:dyDescent="0.25">
      <c r="P1878">
        <v>1862</v>
      </c>
      <c r="Q1878">
        <v>0.47192686136879641</v>
      </c>
      <c r="R1878">
        <v>1862</v>
      </c>
      <c r="S1878" t="b">
        <v>0</v>
      </c>
    </row>
    <row r="1879" spans="16:19" x14ac:dyDescent="0.25">
      <c r="P1879">
        <v>1863</v>
      </c>
      <c r="Q1879">
        <v>0</v>
      </c>
      <c r="R1879">
        <v>1863</v>
      </c>
      <c r="S1879" t="b">
        <v>0</v>
      </c>
    </row>
    <row r="1880" spans="16:19" x14ac:dyDescent="0.25">
      <c r="P1880">
        <v>1864</v>
      </c>
      <c r="Q1880">
        <v>0.43633510108863477</v>
      </c>
      <c r="R1880">
        <v>1864</v>
      </c>
      <c r="S1880" t="b">
        <v>0</v>
      </c>
    </row>
    <row r="1881" spans="16:19" x14ac:dyDescent="0.25">
      <c r="P1881">
        <v>1865</v>
      </c>
      <c r="Q1881">
        <v>0</v>
      </c>
      <c r="R1881">
        <v>1865</v>
      </c>
      <c r="S1881" t="b">
        <v>0</v>
      </c>
    </row>
    <row r="1882" spans="16:19" x14ac:dyDescent="0.25">
      <c r="P1882">
        <v>1866</v>
      </c>
      <c r="Q1882">
        <v>0</v>
      </c>
      <c r="R1882">
        <v>1866</v>
      </c>
      <c r="S1882" t="b">
        <v>0</v>
      </c>
    </row>
    <row r="1883" spans="16:19" x14ac:dyDescent="0.25">
      <c r="P1883">
        <v>1867</v>
      </c>
      <c r="Q1883">
        <v>0</v>
      </c>
      <c r="R1883">
        <v>1867</v>
      </c>
      <c r="S1883" t="b">
        <v>0</v>
      </c>
    </row>
    <row r="1884" spans="16:19" x14ac:dyDescent="0.25">
      <c r="P1884">
        <v>1868</v>
      </c>
      <c r="Q1884">
        <v>0</v>
      </c>
      <c r="R1884">
        <v>1868</v>
      </c>
      <c r="S1884" t="b">
        <v>0</v>
      </c>
    </row>
    <row r="1885" spans="16:19" x14ac:dyDescent="0.25">
      <c r="P1885">
        <v>1869</v>
      </c>
      <c r="Q1885">
        <v>-0.66653733661943138</v>
      </c>
      <c r="R1885">
        <v>1869</v>
      </c>
      <c r="S1885" t="b">
        <v>0</v>
      </c>
    </row>
    <row r="1886" spans="16:19" x14ac:dyDescent="0.25">
      <c r="P1886">
        <v>1870</v>
      </c>
      <c r="Q1886">
        <v>0</v>
      </c>
      <c r="R1886">
        <v>1870</v>
      </c>
      <c r="S1886" t="b">
        <v>0</v>
      </c>
    </row>
    <row r="1887" spans="16:19" x14ac:dyDescent="0.25">
      <c r="P1887">
        <v>1871</v>
      </c>
      <c r="Q1887">
        <v>-0.2078664188920315</v>
      </c>
      <c r="R1887">
        <v>1871</v>
      </c>
      <c r="S1887" t="b">
        <v>0</v>
      </c>
    </row>
    <row r="1888" spans="16:19" x14ac:dyDescent="0.25">
      <c r="P1888">
        <v>1872</v>
      </c>
      <c r="Q1888">
        <v>-0.66798627219782214</v>
      </c>
      <c r="R1888">
        <v>1872</v>
      </c>
      <c r="S1888" t="b">
        <v>0</v>
      </c>
    </row>
    <row r="1889" spans="16:19" x14ac:dyDescent="0.25">
      <c r="P1889">
        <v>1873</v>
      </c>
      <c r="Q1889">
        <v>0</v>
      </c>
      <c r="R1889">
        <v>1873</v>
      </c>
      <c r="S1889" t="b">
        <v>0</v>
      </c>
    </row>
    <row r="1890" spans="16:19" x14ac:dyDescent="0.25">
      <c r="P1890">
        <v>1874</v>
      </c>
      <c r="Q1890">
        <v>-0.66996716417316182</v>
      </c>
      <c r="R1890">
        <v>1874</v>
      </c>
      <c r="S1890" t="b">
        <v>0</v>
      </c>
    </row>
    <row r="1891" spans="16:19" x14ac:dyDescent="0.25">
      <c r="P1891">
        <v>1875</v>
      </c>
      <c r="Q1891">
        <v>0.43724080005995414</v>
      </c>
      <c r="R1891">
        <v>1875</v>
      </c>
      <c r="S1891" t="b">
        <v>0</v>
      </c>
    </row>
    <row r="1892" spans="16:19" x14ac:dyDescent="0.25">
      <c r="P1892">
        <v>1876</v>
      </c>
      <c r="Q1892">
        <v>0</v>
      </c>
      <c r="R1892">
        <v>1876</v>
      </c>
      <c r="S1892" t="b">
        <v>0</v>
      </c>
    </row>
    <row r="1893" spans="16:19" x14ac:dyDescent="0.25">
      <c r="P1893">
        <v>1877</v>
      </c>
      <c r="Q1893">
        <v>0</v>
      </c>
      <c r="R1893">
        <v>1877</v>
      </c>
      <c r="S1893" t="b">
        <v>0</v>
      </c>
    </row>
    <row r="1894" spans="16:19" x14ac:dyDescent="0.25">
      <c r="P1894">
        <v>1878</v>
      </c>
      <c r="Q1894">
        <v>0</v>
      </c>
      <c r="R1894">
        <v>1878</v>
      </c>
      <c r="S1894" t="b">
        <v>0</v>
      </c>
    </row>
    <row r="1895" spans="16:19" x14ac:dyDescent="0.25">
      <c r="P1895">
        <v>1879</v>
      </c>
      <c r="Q1895">
        <v>0</v>
      </c>
      <c r="R1895">
        <v>1879</v>
      </c>
      <c r="S1895" t="b">
        <v>0</v>
      </c>
    </row>
    <row r="1896" spans="16:19" x14ac:dyDescent="0.25">
      <c r="P1896">
        <v>1880</v>
      </c>
      <c r="Q1896">
        <v>0</v>
      </c>
      <c r="R1896">
        <v>1880</v>
      </c>
      <c r="S1896" t="b">
        <v>0</v>
      </c>
    </row>
    <row r="1897" spans="16:19" x14ac:dyDescent="0.25">
      <c r="P1897">
        <v>1881</v>
      </c>
      <c r="Q1897">
        <v>0</v>
      </c>
      <c r="R1897">
        <v>1881</v>
      </c>
      <c r="S1897" t="b">
        <v>1</v>
      </c>
    </row>
    <row r="1898" spans="16:19" x14ac:dyDescent="0.25">
      <c r="P1898">
        <v>1882</v>
      </c>
      <c r="Q1898">
        <v>0</v>
      </c>
      <c r="R1898">
        <v>1882</v>
      </c>
      <c r="S1898" t="b">
        <v>0</v>
      </c>
    </row>
    <row r="1899" spans="16:19" x14ac:dyDescent="0.25">
      <c r="P1899">
        <v>1883</v>
      </c>
      <c r="Q1899">
        <v>0</v>
      </c>
      <c r="R1899">
        <v>1883</v>
      </c>
      <c r="S1899" t="b">
        <v>0</v>
      </c>
    </row>
    <row r="1900" spans="16:19" x14ac:dyDescent="0.25">
      <c r="P1900">
        <v>1884</v>
      </c>
      <c r="Q1900">
        <v>0</v>
      </c>
      <c r="R1900">
        <v>1884</v>
      </c>
      <c r="S1900" t="b">
        <v>0</v>
      </c>
    </row>
    <row r="1901" spans="16:19" x14ac:dyDescent="0.25">
      <c r="P1901">
        <v>1885</v>
      </c>
      <c r="Q1901">
        <v>-0.6829452025940087</v>
      </c>
      <c r="R1901">
        <v>1885</v>
      </c>
      <c r="S1901" t="b">
        <v>0</v>
      </c>
    </row>
    <row r="1902" spans="16:19" x14ac:dyDescent="0.25">
      <c r="P1902">
        <v>1886</v>
      </c>
      <c r="Q1902">
        <v>0</v>
      </c>
      <c r="R1902">
        <v>1886</v>
      </c>
      <c r="S1902" t="b">
        <v>0</v>
      </c>
    </row>
    <row r="1903" spans="16:19" x14ac:dyDescent="0.25">
      <c r="P1903">
        <v>1887</v>
      </c>
      <c r="Q1903">
        <v>-0.67428968486720098</v>
      </c>
      <c r="R1903">
        <v>1887</v>
      </c>
      <c r="S1903" t="b">
        <v>0</v>
      </c>
    </row>
    <row r="1904" spans="16:19" x14ac:dyDescent="0.25">
      <c r="P1904">
        <v>1888</v>
      </c>
      <c r="Q1904">
        <v>0</v>
      </c>
      <c r="R1904">
        <v>1888</v>
      </c>
      <c r="S1904" t="b">
        <v>0</v>
      </c>
    </row>
    <row r="1905" spans="16:19" x14ac:dyDescent="0.25">
      <c r="P1905">
        <v>1889</v>
      </c>
      <c r="Q1905">
        <v>0</v>
      </c>
      <c r="R1905">
        <v>1889</v>
      </c>
      <c r="S1905" t="b">
        <v>0</v>
      </c>
    </row>
    <row r="1906" spans="16:19" x14ac:dyDescent="0.25">
      <c r="P1906">
        <v>1890</v>
      </c>
      <c r="Q1906">
        <v>0</v>
      </c>
      <c r="R1906">
        <v>1890</v>
      </c>
      <c r="S1906" t="b">
        <v>0</v>
      </c>
    </row>
    <row r="1907" spans="16:19" x14ac:dyDescent="0.25">
      <c r="P1907">
        <v>1891</v>
      </c>
      <c r="Q1907">
        <v>0</v>
      </c>
      <c r="R1907">
        <v>1891</v>
      </c>
      <c r="S1907" t="b">
        <v>0</v>
      </c>
    </row>
    <row r="1908" spans="16:19" x14ac:dyDescent="0.25">
      <c r="P1908">
        <v>1892</v>
      </c>
      <c r="Q1908">
        <v>0</v>
      </c>
      <c r="R1908">
        <v>1892</v>
      </c>
      <c r="S1908" t="b">
        <v>0</v>
      </c>
    </row>
    <row r="1909" spans="16:19" x14ac:dyDescent="0.25">
      <c r="P1909">
        <v>1893</v>
      </c>
      <c r="Q1909">
        <v>0</v>
      </c>
      <c r="R1909">
        <v>1893</v>
      </c>
      <c r="S1909" t="b">
        <v>0</v>
      </c>
    </row>
    <row r="1910" spans="16:19" x14ac:dyDescent="0.25">
      <c r="P1910">
        <v>1894</v>
      </c>
      <c r="Q1910">
        <v>0</v>
      </c>
      <c r="R1910">
        <v>1894</v>
      </c>
      <c r="S1910" t="b">
        <v>0</v>
      </c>
    </row>
    <row r="1911" spans="16:19" x14ac:dyDescent="0.25">
      <c r="P1911">
        <v>1895</v>
      </c>
      <c r="Q1911">
        <v>-0.69393495940131544</v>
      </c>
      <c r="R1911">
        <v>1895</v>
      </c>
      <c r="S1911" t="b">
        <v>0</v>
      </c>
    </row>
    <row r="1912" spans="16:19" x14ac:dyDescent="0.25">
      <c r="P1912">
        <v>1896</v>
      </c>
      <c r="Q1912">
        <v>0</v>
      </c>
      <c r="R1912">
        <v>1896</v>
      </c>
      <c r="S1912" t="b">
        <v>0</v>
      </c>
    </row>
    <row r="1913" spans="16:19" x14ac:dyDescent="0.25">
      <c r="P1913">
        <v>1897</v>
      </c>
      <c r="Q1913">
        <v>0</v>
      </c>
      <c r="R1913">
        <v>1897</v>
      </c>
      <c r="S1913" t="b">
        <v>1</v>
      </c>
    </row>
    <row r="1914" spans="16:19" x14ac:dyDescent="0.25">
      <c r="P1914">
        <v>1898</v>
      </c>
      <c r="Q1914">
        <v>0</v>
      </c>
      <c r="R1914">
        <v>1898</v>
      </c>
      <c r="S1914" t="b">
        <v>0</v>
      </c>
    </row>
    <row r="1915" spans="16:19" x14ac:dyDescent="0.25">
      <c r="P1915">
        <v>1899</v>
      </c>
      <c r="Q1915">
        <v>0</v>
      </c>
      <c r="R1915">
        <v>1899</v>
      </c>
      <c r="S1915" t="b">
        <v>0</v>
      </c>
    </row>
    <row r="1916" spans="16:19" x14ac:dyDescent="0.25">
      <c r="P1916">
        <v>1900</v>
      </c>
      <c r="Q1916">
        <v>0</v>
      </c>
      <c r="R1916">
        <v>1900</v>
      </c>
      <c r="S1916" t="b">
        <v>0</v>
      </c>
    </row>
    <row r="1917" spans="16:19" x14ac:dyDescent="0.25">
      <c r="P1917">
        <v>1901</v>
      </c>
      <c r="Q1917">
        <v>0</v>
      </c>
      <c r="R1917">
        <v>1901</v>
      </c>
      <c r="S1917" t="b">
        <v>0</v>
      </c>
    </row>
    <row r="1918" spans="16:19" x14ac:dyDescent="0.25">
      <c r="P1918">
        <v>1902</v>
      </c>
      <c r="Q1918">
        <v>0</v>
      </c>
      <c r="R1918">
        <v>1902</v>
      </c>
      <c r="S1918" t="b">
        <v>1</v>
      </c>
    </row>
    <row r="1919" spans="16:19" x14ac:dyDescent="0.25">
      <c r="P1919">
        <v>1903</v>
      </c>
      <c r="Q1919">
        <v>0</v>
      </c>
      <c r="R1919">
        <v>1903</v>
      </c>
      <c r="S1919" t="b">
        <v>1</v>
      </c>
    </row>
    <row r="1920" spans="16:19" x14ac:dyDescent="0.25">
      <c r="P1920">
        <v>1904</v>
      </c>
      <c r="Q1920">
        <v>0</v>
      </c>
      <c r="R1920">
        <v>1904</v>
      </c>
      <c r="S1920" t="b">
        <v>0</v>
      </c>
    </row>
    <row r="1921" spans="16:19" x14ac:dyDescent="0.25">
      <c r="P1921">
        <v>1905</v>
      </c>
      <c r="Q1921">
        <v>0</v>
      </c>
      <c r="R1921">
        <v>1905</v>
      </c>
      <c r="S1921" t="b">
        <v>0</v>
      </c>
    </row>
    <row r="1922" spans="16:19" x14ac:dyDescent="0.25">
      <c r="P1922">
        <v>1906</v>
      </c>
      <c r="Q1922">
        <v>0</v>
      </c>
      <c r="R1922">
        <v>1906</v>
      </c>
      <c r="S1922" t="b">
        <v>0</v>
      </c>
    </row>
    <row r="1923" spans="16:19" x14ac:dyDescent="0.25">
      <c r="P1923">
        <v>1907</v>
      </c>
      <c r="Q1923">
        <v>0</v>
      </c>
      <c r="R1923">
        <v>1907</v>
      </c>
      <c r="S1923" t="b">
        <v>0</v>
      </c>
    </row>
    <row r="1924" spans="16:19" x14ac:dyDescent="0.25">
      <c r="P1924">
        <v>1908</v>
      </c>
      <c r="Q1924">
        <v>0</v>
      </c>
      <c r="R1924">
        <v>1908</v>
      </c>
      <c r="S1924" t="b">
        <v>0</v>
      </c>
    </row>
    <row r="1925" spans="16:19" x14ac:dyDescent="0.25">
      <c r="P1925">
        <v>1909</v>
      </c>
      <c r="Q1925">
        <v>0</v>
      </c>
      <c r="R1925">
        <v>1909</v>
      </c>
      <c r="S1925" t="b">
        <v>0</v>
      </c>
    </row>
    <row r="1926" spans="16:19" x14ac:dyDescent="0.25">
      <c r="P1926">
        <v>1910</v>
      </c>
      <c r="Q1926">
        <v>0</v>
      </c>
      <c r="R1926">
        <v>1910</v>
      </c>
      <c r="S1926" t="b">
        <v>0</v>
      </c>
    </row>
    <row r="1927" spans="16:19" x14ac:dyDescent="0.25">
      <c r="P1927">
        <v>1911</v>
      </c>
      <c r="Q1927">
        <v>0</v>
      </c>
      <c r="R1927">
        <v>1911</v>
      </c>
      <c r="S1927" t="b">
        <v>0</v>
      </c>
    </row>
    <row r="1928" spans="16:19" x14ac:dyDescent="0.25">
      <c r="P1928">
        <v>1912</v>
      </c>
      <c r="Q1928">
        <v>0</v>
      </c>
      <c r="R1928">
        <v>1912</v>
      </c>
      <c r="S1928" t="b">
        <v>0</v>
      </c>
    </row>
    <row r="1929" spans="16:19" x14ac:dyDescent="0.25">
      <c r="P1929">
        <v>1913</v>
      </c>
      <c r="Q1929">
        <v>0</v>
      </c>
      <c r="R1929">
        <v>1913</v>
      </c>
      <c r="S1929" t="b">
        <v>0</v>
      </c>
    </row>
    <row r="1930" spans="16:19" x14ac:dyDescent="0.25">
      <c r="P1930">
        <v>1914</v>
      </c>
      <c r="Q1930">
        <v>0.44600264424509978</v>
      </c>
      <c r="R1930">
        <v>1914</v>
      </c>
      <c r="S1930" t="b">
        <v>0</v>
      </c>
    </row>
    <row r="1931" spans="16:19" x14ac:dyDescent="0.25">
      <c r="P1931">
        <v>1915</v>
      </c>
      <c r="Q1931">
        <v>0</v>
      </c>
      <c r="R1931">
        <v>1915</v>
      </c>
      <c r="S1931" t="b">
        <v>0</v>
      </c>
    </row>
    <row r="1932" spans="16:19" x14ac:dyDescent="0.25">
      <c r="P1932">
        <v>1916</v>
      </c>
      <c r="Q1932">
        <v>0</v>
      </c>
      <c r="R1932">
        <v>1916</v>
      </c>
      <c r="S1932" t="b">
        <v>0</v>
      </c>
    </row>
    <row r="1933" spans="16:19" x14ac:dyDescent="0.25">
      <c r="P1933">
        <v>1917</v>
      </c>
      <c r="Q1933">
        <v>0</v>
      </c>
      <c r="R1933">
        <v>1917</v>
      </c>
      <c r="S1933" t="b">
        <v>0</v>
      </c>
    </row>
    <row r="1934" spans="16:19" x14ac:dyDescent="0.25">
      <c r="P1934">
        <v>1918</v>
      </c>
      <c r="Q1934">
        <v>0</v>
      </c>
      <c r="R1934">
        <v>1918</v>
      </c>
      <c r="S1934" t="b">
        <v>0</v>
      </c>
    </row>
    <row r="1935" spans="16:19" x14ac:dyDescent="0.25">
      <c r="P1935">
        <v>1919</v>
      </c>
      <c r="Q1935">
        <v>0</v>
      </c>
      <c r="R1935">
        <v>1919</v>
      </c>
      <c r="S1935" t="b">
        <v>0</v>
      </c>
    </row>
    <row r="1936" spans="16:19" x14ac:dyDescent="0.25">
      <c r="P1936">
        <v>1920</v>
      </c>
      <c r="Q1936">
        <v>0</v>
      </c>
      <c r="R1936">
        <v>1920</v>
      </c>
      <c r="S1936" t="b">
        <v>0</v>
      </c>
    </row>
    <row r="1937" spans="16:19" x14ac:dyDescent="0.25">
      <c r="P1937">
        <v>1921</v>
      </c>
      <c r="Q1937">
        <v>0</v>
      </c>
      <c r="R1937">
        <v>1921</v>
      </c>
      <c r="S1937" t="b">
        <v>0</v>
      </c>
    </row>
    <row r="1938" spans="16:19" x14ac:dyDescent="0.25">
      <c r="P1938">
        <v>1922</v>
      </c>
      <c r="Q1938">
        <v>0</v>
      </c>
      <c r="R1938">
        <v>1922</v>
      </c>
      <c r="S1938" t="b">
        <v>0</v>
      </c>
    </row>
    <row r="1939" spans="16:19" x14ac:dyDescent="0.25">
      <c r="P1939">
        <v>1923</v>
      </c>
      <c r="Q1939">
        <v>0.47523868478178993</v>
      </c>
      <c r="R1939">
        <v>1923</v>
      </c>
      <c r="S1939" t="b">
        <v>0</v>
      </c>
    </row>
    <row r="1940" spans="16:19" x14ac:dyDescent="0.25">
      <c r="P1940">
        <v>1924</v>
      </c>
      <c r="Q1940">
        <v>0</v>
      </c>
      <c r="R1940">
        <v>1924</v>
      </c>
      <c r="S1940" t="b">
        <v>0</v>
      </c>
    </row>
    <row r="1941" spans="16:19" x14ac:dyDescent="0.25">
      <c r="P1941">
        <v>1925</v>
      </c>
      <c r="Q1941">
        <v>-0.67740381109375469</v>
      </c>
      <c r="R1941">
        <v>1925</v>
      </c>
      <c r="S1941" t="b">
        <v>0</v>
      </c>
    </row>
    <row r="1942" spans="16:19" x14ac:dyDescent="0.25">
      <c r="P1942">
        <v>1926</v>
      </c>
      <c r="Q1942">
        <v>0</v>
      </c>
      <c r="R1942">
        <v>1926</v>
      </c>
      <c r="S1942" t="b">
        <v>0</v>
      </c>
    </row>
    <row r="1943" spans="16:19" x14ac:dyDescent="0.25">
      <c r="P1943">
        <v>1927</v>
      </c>
      <c r="Q1943">
        <v>0</v>
      </c>
      <c r="R1943">
        <v>1927</v>
      </c>
      <c r="S1943" t="b">
        <v>0</v>
      </c>
    </row>
    <row r="1944" spans="16:19" x14ac:dyDescent="0.25">
      <c r="P1944">
        <v>1928</v>
      </c>
      <c r="Q1944">
        <v>0</v>
      </c>
      <c r="R1944">
        <v>1928</v>
      </c>
      <c r="S1944" t="b">
        <v>0</v>
      </c>
    </row>
    <row r="1945" spans="16:19" x14ac:dyDescent="0.25">
      <c r="P1945">
        <v>1929</v>
      </c>
      <c r="Q1945">
        <v>0</v>
      </c>
      <c r="R1945">
        <v>1929</v>
      </c>
      <c r="S1945" t="b">
        <v>0</v>
      </c>
    </row>
    <row r="1946" spans="16:19" x14ac:dyDescent="0.25">
      <c r="P1946">
        <v>1930</v>
      </c>
      <c r="Q1946">
        <v>0</v>
      </c>
      <c r="R1946">
        <v>1930</v>
      </c>
      <c r="S1946" t="b">
        <v>0</v>
      </c>
    </row>
    <row r="1947" spans="16:19" x14ac:dyDescent="0.25">
      <c r="P1947">
        <v>1931</v>
      </c>
      <c r="Q1947">
        <v>0</v>
      </c>
      <c r="R1947">
        <v>1931</v>
      </c>
      <c r="S1947" t="b">
        <v>0</v>
      </c>
    </row>
    <row r="1948" spans="16:19" x14ac:dyDescent="0.25">
      <c r="P1948">
        <v>1932</v>
      </c>
      <c r="Q1948">
        <v>0</v>
      </c>
      <c r="R1948">
        <v>1932</v>
      </c>
      <c r="S1948" t="b">
        <v>1</v>
      </c>
    </row>
    <row r="1949" spans="16:19" x14ac:dyDescent="0.25">
      <c r="P1949">
        <v>1933</v>
      </c>
      <c r="Q1949">
        <v>0</v>
      </c>
      <c r="R1949">
        <v>1933</v>
      </c>
      <c r="S1949" t="b">
        <v>0</v>
      </c>
    </row>
    <row r="1950" spans="16:19" x14ac:dyDescent="0.25">
      <c r="P1950">
        <v>1934</v>
      </c>
      <c r="Q1950">
        <v>0</v>
      </c>
      <c r="R1950">
        <v>1934</v>
      </c>
      <c r="S1950" t="b">
        <v>0</v>
      </c>
    </row>
    <row r="1951" spans="16:19" x14ac:dyDescent="0.25">
      <c r="P1951">
        <v>1935</v>
      </c>
      <c r="Q1951">
        <v>0</v>
      </c>
      <c r="R1951">
        <v>1935</v>
      </c>
      <c r="S1951" t="b">
        <v>0</v>
      </c>
    </row>
    <row r="1952" spans="16:19" x14ac:dyDescent="0.25">
      <c r="P1952">
        <v>1936</v>
      </c>
      <c r="Q1952">
        <v>0</v>
      </c>
      <c r="R1952">
        <v>1936</v>
      </c>
      <c r="S1952" t="b">
        <v>0</v>
      </c>
    </row>
    <row r="1953" spans="16:19" x14ac:dyDescent="0.25">
      <c r="P1953">
        <v>1937</v>
      </c>
      <c r="Q1953">
        <v>0</v>
      </c>
      <c r="R1953">
        <v>1937</v>
      </c>
      <c r="S1953" t="b">
        <v>0</v>
      </c>
    </row>
    <row r="1954" spans="16:19" x14ac:dyDescent="0.25">
      <c r="P1954">
        <v>1938</v>
      </c>
      <c r="Q1954">
        <v>0</v>
      </c>
      <c r="R1954">
        <v>1938</v>
      </c>
      <c r="S1954" t="b">
        <v>0</v>
      </c>
    </row>
    <row r="1955" spans="16:19" x14ac:dyDescent="0.25">
      <c r="P1955">
        <v>1939</v>
      </c>
      <c r="Q1955">
        <v>0</v>
      </c>
      <c r="R1955">
        <v>1939</v>
      </c>
      <c r="S1955" t="b">
        <v>0</v>
      </c>
    </row>
    <row r="1956" spans="16:19" x14ac:dyDescent="0.25">
      <c r="P1956">
        <v>1940</v>
      </c>
      <c r="Q1956">
        <v>0</v>
      </c>
      <c r="R1956">
        <v>1940</v>
      </c>
      <c r="S1956" t="b">
        <v>0</v>
      </c>
    </row>
    <row r="1957" spans="16:19" x14ac:dyDescent="0.25">
      <c r="P1957">
        <v>1941</v>
      </c>
      <c r="Q1957">
        <v>-0.67924629304149053</v>
      </c>
      <c r="R1957">
        <v>1941</v>
      </c>
      <c r="S1957" t="b">
        <v>0</v>
      </c>
    </row>
    <row r="1958" spans="16:19" x14ac:dyDescent="0.25">
      <c r="P1958">
        <v>1942</v>
      </c>
      <c r="Q1958">
        <v>-0.67671417510486753</v>
      </c>
      <c r="R1958">
        <v>1942</v>
      </c>
      <c r="S1958" t="b">
        <v>0</v>
      </c>
    </row>
    <row r="1959" spans="16:19" x14ac:dyDescent="0.25">
      <c r="P1959">
        <v>1943</v>
      </c>
      <c r="Q1959">
        <v>0</v>
      </c>
      <c r="R1959">
        <v>1943</v>
      </c>
      <c r="S1959" t="b">
        <v>0</v>
      </c>
    </row>
    <row r="1960" spans="16:19" x14ac:dyDescent="0.25">
      <c r="P1960">
        <v>1944</v>
      </c>
      <c r="Q1960">
        <v>0</v>
      </c>
      <c r="R1960">
        <v>1944</v>
      </c>
      <c r="S1960" t="b">
        <v>0</v>
      </c>
    </row>
    <row r="1961" spans="16:19" x14ac:dyDescent="0.25">
      <c r="P1961">
        <v>1945</v>
      </c>
      <c r="Q1961">
        <v>0</v>
      </c>
      <c r="R1961">
        <v>1945</v>
      </c>
      <c r="S1961" t="b">
        <v>0</v>
      </c>
    </row>
    <row r="1962" spans="16:19" x14ac:dyDescent="0.25">
      <c r="P1962">
        <v>1946</v>
      </c>
      <c r="Q1962">
        <v>0</v>
      </c>
      <c r="R1962">
        <v>1946</v>
      </c>
      <c r="S1962" t="b">
        <v>0</v>
      </c>
    </row>
    <row r="1963" spans="16:19" x14ac:dyDescent="0.25">
      <c r="P1963">
        <v>1947</v>
      </c>
      <c r="Q1963">
        <v>0.43683093197099643</v>
      </c>
      <c r="R1963">
        <v>1947</v>
      </c>
      <c r="S1963" t="b">
        <v>0</v>
      </c>
    </row>
    <row r="1964" spans="16:19" x14ac:dyDescent="0.25">
      <c r="P1964">
        <v>1948</v>
      </c>
      <c r="Q1964">
        <v>0</v>
      </c>
      <c r="R1964">
        <v>1948</v>
      </c>
      <c r="S1964" t="b">
        <v>0</v>
      </c>
    </row>
    <row r="1965" spans="16:19" x14ac:dyDescent="0.25">
      <c r="P1965">
        <v>1949</v>
      </c>
      <c r="Q1965">
        <v>0</v>
      </c>
      <c r="R1965">
        <v>1949</v>
      </c>
      <c r="S1965" t="b">
        <v>0</v>
      </c>
    </row>
    <row r="1966" spans="16:19" x14ac:dyDescent="0.25">
      <c r="P1966">
        <v>1950</v>
      </c>
      <c r="Q1966">
        <v>0</v>
      </c>
      <c r="R1966">
        <v>1950</v>
      </c>
      <c r="S1966" t="b">
        <v>0</v>
      </c>
    </row>
    <row r="1967" spans="16:19" x14ac:dyDescent="0.25">
      <c r="P1967">
        <v>1951</v>
      </c>
      <c r="Q1967">
        <v>0</v>
      </c>
      <c r="R1967">
        <v>1951</v>
      </c>
      <c r="S1967" t="b">
        <v>0</v>
      </c>
    </row>
    <row r="1968" spans="16:19" x14ac:dyDescent="0.25">
      <c r="P1968">
        <v>1952</v>
      </c>
      <c r="Q1968">
        <v>0</v>
      </c>
      <c r="R1968">
        <v>1952</v>
      </c>
      <c r="S1968" t="b">
        <v>0</v>
      </c>
    </row>
    <row r="1969" spans="16:19" x14ac:dyDescent="0.25">
      <c r="P1969">
        <v>1953</v>
      </c>
      <c r="Q1969">
        <v>0</v>
      </c>
      <c r="R1969">
        <v>1953</v>
      </c>
      <c r="S1969" t="b">
        <v>0</v>
      </c>
    </row>
    <row r="1970" spans="16:19" x14ac:dyDescent="0.25">
      <c r="P1970">
        <v>1954</v>
      </c>
      <c r="Q1970">
        <v>0</v>
      </c>
      <c r="R1970">
        <v>1954</v>
      </c>
      <c r="S1970" t="b">
        <v>0</v>
      </c>
    </row>
    <row r="1971" spans="16:19" x14ac:dyDescent="0.25">
      <c r="P1971">
        <v>1955</v>
      </c>
      <c r="Q1971">
        <v>-0.67627629135401657</v>
      </c>
      <c r="R1971">
        <v>1955</v>
      </c>
      <c r="S1971" t="b">
        <v>1</v>
      </c>
    </row>
    <row r="1972" spans="16:19" x14ac:dyDescent="0.25">
      <c r="P1972">
        <v>1956</v>
      </c>
      <c r="Q1972">
        <v>0</v>
      </c>
      <c r="R1972">
        <v>1956</v>
      </c>
      <c r="S1972" t="b">
        <v>0</v>
      </c>
    </row>
    <row r="1973" spans="16:19" x14ac:dyDescent="0.25">
      <c r="P1973">
        <v>1957</v>
      </c>
      <c r="Q1973">
        <v>0</v>
      </c>
      <c r="R1973">
        <v>1957</v>
      </c>
      <c r="S1973" t="b">
        <v>0</v>
      </c>
    </row>
    <row r="1974" spans="16:19" x14ac:dyDescent="0.25">
      <c r="P1974">
        <v>1958</v>
      </c>
      <c r="Q1974">
        <v>0</v>
      </c>
      <c r="R1974">
        <v>1958</v>
      </c>
      <c r="S1974" t="b">
        <v>0</v>
      </c>
    </row>
    <row r="1975" spans="16:19" x14ac:dyDescent="0.25">
      <c r="P1975">
        <v>1959</v>
      </c>
      <c r="Q1975">
        <v>0</v>
      </c>
      <c r="R1975">
        <v>1959</v>
      </c>
      <c r="S1975" t="b">
        <v>0</v>
      </c>
    </row>
    <row r="1976" spans="16:19" x14ac:dyDescent="0.25">
      <c r="P1976">
        <v>1960</v>
      </c>
      <c r="Q1976">
        <v>0</v>
      </c>
      <c r="R1976">
        <v>1960</v>
      </c>
      <c r="S1976" t="b">
        <v>0</v>
      </c>
    </row>
    <row r="1977" spans="16:19" x14ac:dyDescent="0.25">
      <c r="P1977">
        <v>1961</v>
      </c>
      <c r="Q1977">
        <v>0</v>
      </c>
      <c r="R1977">
        <v>1961</v>
      </c>
      <c r="S1977" t="b">
        <v>0</v>
      </c>
    </row>
    <row r="1978" spans="16:19" x14ac:dyDescent="0.25">
      <c r="P1978">
        <v>1962</v>
      </c>
      <c r="Q1978">
        <v>0.47417121708832871</v>
      </c>
      <c r="R1978">
        <v>1962</v>
      </c>
      <c r="S1978" t="b">
        <v>0</v>
      </c>
    </row>
    <row r="1979" spans="16:19" x14ac:dyDescent="0.25">
      <c r="P1979">
        <v>1963</v>
      </c>
      <c r="Q1979">
        <v>0</v>
      </c>
      <c r="R1979">
        <v>1963</v>
      </c>
      <c r="S1979" t="b">
        <v>0</v>
      </c>
    </row>
    <row r="1980" spans="16:19" x14ac:dyDescent="0.25">
      <c r="P1980">
        <v>1964</v>
      </c>
      <c r="Q1980">
        <v>0</v>
      </c>
      <c r="R1980">
        <v>1964</v>
      </c>
      <c r="S1980" t="b">
        <v>0</v>
      </c>
    </row>
    <row r="1981" spans="16:19" x14ac:dyDescent="0.25">
      <c r="P1981">
        <v>1965</v>
      </c>
      <c r="Q1981">
        <v>0</v>
      </c>
      <c r="R1981">
        <v>1965</v>
      </c>
      <c r="S1981" t="b">
        <v>0</v>
      </c>
    </row>
    <row r="1982" spans="16:19" x14ac:dyDescent="0.25">
      <c r="P1982">
        <v>1966</v>
      </c>
      <c r="Q1982">
        <v>0.44189508026848423</v>
      </c>
      <c r="R1982">
        <v>1966</v>
      </c>
      <c r="S1982" t="b">
        <v>0</v>
      </c>
    </row>
    <row r="1983" spans="16:19" x14ac:dyDescent="0.25">
      <c r="P1983">
        <v>1967</v>
      </c>
      <c r="Q1983">
        <v>0</v>
      </c>
      <c r="R1983">
        <v>1967</v>
      </c>
      <c r="S1983" t="b">
        <v>0</v>
      </c>
    </row>
    <row r="1984" spans="16:19" x14ac:dyDescent="0.25">
      <c r="P1984">
        <v>1968</v>
      </c>
      <c r="Q1984">
        <v>0</v>
      </c>
      <c r="R1984">
        <v>1968</v>
      </c>
      <c r="S1984" t="b">
        <v>0</v>
      </c>
    </row>
    <row r="1985" spans="16:19" x14ac:dyDescent="0.25">
      <c r="P1985">
        <v>1969</v>
      </c>
      <c r="Q1985">
        <v>-0.69934675527878576</v>
      </c>
      <c r="R1985">
        <v>1969</v>
      </c>
      <c r="S1985" t="b">
        <v>0</v>
      </c>
    </row>
    <row r="1986" spans="16:19" x14ac:dyDescent="0.25">
      <c r="P1986">
        <v>1970</v>
      </c>
      <c r="Q1986">
        <v>0</v>
      </c>
      <c r="R1986">
        <v>1970</v>
      </c>
      <c r="S1986" t="b">
        <v>1</v>
      </c>
    </row>
    <row r="1987" spans="16:19" x14ac:dyDescent="0.25">
      <c r="P1987">
        <v>1971</v>
      </c>
      <c r="Q1987">
        <v>0.48280067384277886</v>
      </c>
      <c r="R1987">
        <v>1971</v>
      </c>
      <c r="S1987" t="b">
        <v>0</v>
      </c>
    </row>
    <row r="1988" spans="16:19" x14ac:dyDescent="0.25">
      <c r="P1988">
        <v>1972</v>
      </c>
      <c r="Q1988">
        <v>0</v>
      </c>
      <c r="R1988">
        <v>1972</v>
      </c>
      <c r="S1988" t="b">
        <v>0</v>
      </c>
    </row>
    <row r="1989" spans="16:19" x14ac:dyDescent="0.25">
      <c r="P1989">
        <v>1973</v>
      </c>
      <c r="Q1989">
        <v>0</v>
      </c>
      <c r="R1989">
        <v>1973</v>
      </c>
      <c r="S1989" t="b">
        <v>0</v>
      </c>
    </row>
    <row r="1990" spans="16:19" x14ac:dyDescent="0.25">
      <c r="P1990">
        <v>1974</v>
      </c>
      <c r="Q1990">
        <v>0</v>
      </c>
      <c r="R1990">
        <v>1974</v>
      </c>
      <c r="S1990" t="b">
        <v>0</v>
      </c>
    </row>
    <row r="1991" spans="16:19" x14ac:dyDescent="0.25">
      <c r="P1991">
        <v>1975</v>
      </c>
      <c r="Q1991">
        <v>-0.69368656807678741</v>
      </c>
      <c r="R1991">
        <v>1975</v>
      </c>
      <c r="S1991" t="b">
        <v>0</v>
      </c>
    </row>
    <row r="1992" spans="16:19" x14ac:dyDescent="0.25">
      <c r="P1992">
        <v>1976</v>
      </c>
      <c r="Q1992">
        <v>0</v>
      </c>
      <c r="R1992">
        <v>1976</v>
      </c>
      <c r="S1992" t="b">
        <v>0</v>
      </c>
    </row>
    <row r="1993" spans="16:19" x14ac:dyDescent="0.25">
      <c r="P1993">
        <v>1977</v>
      </c>
      <c r="Q1993">
        <v>0</v>
      </c>
      <c r="R1993">
        <v>1977</v>
      </c>
      <c r="S1993" t="b">
        <v>0</v>
      </c>
    </row>
    <row r="1994" spans="16:19" x14ac:dyDescent="0.25">
      <c r="P1994">
        <v>1978</v>
      </c>
      <c r="Q1994">
        <v>0</v>
      </c>
      <c r="R1994">
        <v>1978</v>
      </c>
      <c r="S1994" t="b">
        <v>0</v>
      </c>
    </row>
    <row r="1995" spans="16:19" x14ac:dyDescent="0.25">
      <c r="P1995">
        <v>1979</v>
      </c>
      <c r="Q1995">
        <v>0</v>
      </c>
      <c r="R1995">
        <v>1979</v>
      </c>
      <c r="S1995" t="b">
        <v>0</v>
      </c>
    </row>
    <row r="1996" spans="16:19" x14ac:dyDescent="0.25">
      <c r="P1996">
        <v>1980</v>
      </c>
      <c r="Q1996">
        <v>0</v>
      </c>
      <c r="R1996">
        <v>1980</v>
      </c>
      <c r="S1996" t="b">
        <v>0</v>
      </c>
    </row>
    <row r="1997" spans="16:19" x14ac:dyDescent="0.25">
      <c r="P1997">
        <v>1981</v>
      </c>
      <c r="Q1997">
        <v>0</v>
      </c>
      <c r="R1997">
        <v>1981</v>
      </c>
      <c r="S1997" t="b">
        <v>0</v>
      </c>
    </row>
    <row r="1998" spans="16:19" x14ac:dyDescent="0.25">
      <c r="P1998">
        <v>1982</v>
      </c>
      <c r="Q1998">
        <v>0</v>
      </c>
      <c r="R1998">
        <v>1982</v>
      </c>
      <c r="S1998" t="b">
        <v>0</v>
      </c>
    </row>
    <row r="1999" spans="16:19" x14ac:dyDescent="0.25">
      <c r="P1999">
        <v>1983</v>
      </c>
      <c r="Q1999">
        <v>0</v>
      </c>
      <c r="R1999">
        <v>1983</v>
      </c>
      <c r="S1999" t="b">
        <v>0</v>
      </c>
    </row>
    <row r="2000" spans="16:19" x14ac:dyDescent="0.25">
      <c r="P2000">
        <v>1984</v>
      </c>
      <c r="Q2000">
        <v>0</v>
      </c>
      <c r="R2000">
        <v>1984</v>
      </c>
      <c r="S2000" t="b">
        <v>0</v>
      </c>
    </row>
    <row r="2001" spans="16:19" x14ac:dyDescent="0.25">
      <c r="P2001">
        <v>1985</v>
      </c>
      <c r="Q2001">
        <v>0</v>
      </c>
      <c r="R2001">
        <v>1985</v>
      </c>
      <c r="S2001" t="b">
        <v>0</v>
      </c>
    </row>
    <row r="2002" spans="16:19" x14ac:dyDescent="0.25">
      <c r="P2002">
        <v>1986</v>
      </c>
      <c r="Q2002">
        <v>-0.69667123339154857</v>
      </c>
      <c r="R2002">
        <v>1986</v>
      </c>
      <c r="S2002" t="b">
        <v>0</v>
      </c>
    </row>
    <row r="2003" spans="16:19" x14ac:dyDescent="0.25">
      <c r="P2003">
        <v>1987</v>
      </c>
      <c r="Q2003">
        <v>0</v>
      </c>
      <c r="R2003">
        <v>1987</v>
      </c>
      <c r="S2003" t="b">
        <v>0</v>
      </c>
    </row>
    <row r="2004" spans="16:19" x14ac:dyDescent="0.25">
      <c r="P2004">
        <v>1988</v>
      </c>
      <c r="Q2004">
        <v>0</v>
      </c>
      <c r="R2004">
        <v>1988</v>
      </c>
      <c r="S2004" t="b">
        <v>0</v>
      </c>
    </row>
    <row r="2005" spans="16:19" x14ac:dyDescent="0.25">
      <c r="P2005">
        <v>1989</v>
      </c>
      <c r="Q2005">
        <v>0</v>
      </c>
      <c r="R2005">
        <v>1989</v>
      </c>
      <c r="S2005" t="b">
        <v>0</v>
      </c>
    </row>
    <row r="2006" spans="16:19" x14ac:dyDescent="0.25">
      <c r="P2006">
        <v>1990</v>
      </c>
      <c r="Q2006">
        <v>0</v>
      </c>
      <c r="R2006">
        <v>1990</v>
      </c>
      <c r="S2006" t="b">
        <v>0</v>
      </c>
    </row>
    <row r="2007" spans="16:19" x14ac:dyDescent="0.25">
      <c r="P2007">
        <v>1991</v>
      </c>
      <c r="Q2007">
        <v>-0.69923104323052643</v>
      </c>
      <c r="R2007">
        <v>1991</v>
      </c>
      <c r="S2007" t="b">
        <v>0</v>
      </c>
    </row>
    <row r="2008" spans="16:19" x14ac:dyDescent="0.25">
      <c r="P2008">
        <v>1992</v>
      </c>
      <c r="Q2008">
        <v>0.47496491620986114</v>
      </c>
      <c r="R2008">
        <v>1992</v>
      </c>
      <c r="S2008" t="b">
        <v>0</v>
      </c>
    </row>
    <row r="2009" spans="16:19" x14ac:dyDescent="0.25">
      <c r="P2009">
        <v>1993</v>
      </c>
      <c r="Q2009">
        <v>-0.68827449634899907</v>
      </c>
      <c r="R2009">
        <v>1993</v>
      </c>
      <c r="S2009" t="b">
        <v>0</v>
      </c>
    </row>
    <row r="2010" spans="16:19" x14ac:dyDescent="0.25">
      <c r="P2010">
        <v>1994</v>
      </c>
      <c r="Q2010">
        <v>0</v>
      </c>
      <c r="R2010">
        <v>1994</v>
      </c>
      <c r="S2010" t="b">
        <v>0</v>
      </c>
    </row>
    <row r="2011" spans="16:19" x14ac:dyDescent="0.25">
      <c r="P2011">
        <v>1995</v>
      </c>
      <c r="Q2011">
        <v>0</v>
      </c>
      <c r="R2011">
        <v>1995</v>
      </c>
      <c r="S2011" t="b">
        <v>0</v>
      </c>
    </row>
    <row r="2012" spans="16:19" x14ac:dyDescent="0.25">
      <c r="P2012">
        <v>1996</v>
      </c>
      <c r="Q2012">
        <v>0</v>
      </c>
      <c r="R2012">
        <v>1996</v>
      </c>
      <c r="S2012" t="b">
        <v>1</v>
      </c>
    </row>
    <row r="2013" spans="16:19" x14ac:dyDescent="0.25">
      <c r="P2013">
        <v>1997</v>
      </c>
      <c r="Q2013">
        <v>0</v>
      </c>
      <c r="R2013">
        <v>1997</v>
      </c>
      <c r="S2013" t="b">
        <v>0</v>
      </c>
    </row>
    <row r="2014" spans="16:19" x14ac:dyDescent="0.25">
      <c r="P2014">
        <v>1998</v>
      </c>
      <c r="Q2014">
        <v>-0.68162652134862067</v>
      </c>
      <c r="R2014">
        <v>1998</v>
      </c>
      <c r="S2014" t="b">
        <v>0</v>
      </c>
    </row>
    <row r="2015" spans="16:19" x14ac:dyDescent="0.25">
      <c r="P2015">
        <v>1999</v>
      </c>
      <c r="Q2015">
        <v>0</v>
      </c>
      <c r="R2015">
        <v>1999</v>
      </c>
      <c r="S2015" t="b">
        <v>1</v>
      </c>
    </row>
    <row r="2016" spans="16:19" x14ac:dyDescent="0.25">
      <c r="P2016">
        <v>2000</v>
      </c>
      <c r="Q2016">
        <v>0</v>
      </c>
      <c r="R2016">
        <v>2000</v>
      </c>
      <c r="S2016" t="b">
        <v>0</v>
      </c>
    </row>
    <row r="2017" spans="16:19" x14ac:dyDescent="0.25">
      <c r="P2017">
        <v>2001</v>
      </c>
      <c r="Q2017">
        <v>0</v>
      </c>
      <c r="R2017">
        <v>2001</v>
      </c>
      <c r="S2017" t="b">
        <v>0</v>
      </c>
    </row>
    <row r="2018" spans="16:19" x14ac:dyDescent="0.25">
      <c r="P2018">
        <v>2002</v>
      </c>
      <c r="Q2018">
        <v>0</v>
      </c>
      <c r="R2018">
        <v>2002</v>
      </c>
      <c r="S2018" t="b">
        <v>0</v>
      </c>
    </row>
    <row r="2019" spans="16:19" x14ac:dyDescent="0.25">
      <c r="P2019">
        <v>2003</v>
      </c>
      <c r="Q2019">
        <v>0</v>
      </c>
      <c r="R2019">
        <v>2003</v>
      </c>
      <c r="S2019" t="b">
        <v>0</v>
      </c>
    </row>
    <row r="2020" spans="16:19" x14ac:dyDescent="0.25">
      <c r="P2020">
        <v>2004</v>
      </c>
      <c r="Q2020">
        <v>0</v>
      </c>
      <c r="R2020">
        <v>2004</v>
      </c>
      <c r="S2020" t="b">
        <v>0</v>
      </c>
    </row>
    <row r="2021" spans="16:19" x14ac:dyDescent="0.25">
      <c r="P2021">
        <v>2005</v>
      </c>
      <c r="Q2021">
        <v>0</v>
      </c>
      <c r="R2021">
        <v>2005</v>
      </c>
      <c r="S2021" t="b">
        <v>0</v>
      </c>
    </row>
    <row r="2022" spans="16:19" x14ac:dyDescent="0.25">
      <c r="P2022">
        <v>2006</v>
      </c>
      <c r="Q2022">
        <v>-0.67514746987786578</v>
      </c>
      <c r="R2022">
        <v>2006</v>
      </c>
      <c r="S2022" t="b">
        <v>0</v>
      </c>
    </row>
    <row r="2023" spans="16:19" x14ac:dyDescent="0.25">
      <c r="P2023">
        <v>2007</v>
      </c>
      <c r="Q2023">
        <v>0</v>
      </c>
      <c r="R2023">
        <v>2007</v>
      </c>
      <c r="S2023" t="b">
        <v>0</v>
      </c>
    </row>
    <row r="2024" spans="16:19" x14ac:dyDescent="0.25">
      <c r="P2024">
        <v>2008</v>
      </c>
      <c r="Q2024">
        <v>0</v>
      </c>
      <c r="R2024">
        <v>2008</v>
      </c>
      <c r="S2024" t="b">
        <v>0</v>
      </c>
    </row>
    <row r="2025" spans="16:19" x14ac:dyDescent="0.25">
      <c r="P2025">
        <v>2009</v>
      </c>
      <c r="Q2025">
        <v>0</v>
      </c>
      <c r="R2025">
        <v>2009</v>
      </c>
      <c r="S2025" t="b">
        <v>0</v>
      </c>
    </row>
    <row r="2026" spans="16:19" x14ac:dyDescent="0.25">
      <c r="P2026">
        <v>2010</v>
      </c>
      <c r="Q2026">
        <v>0</v>
      </c>
      <c r="R2026">
        <v>2010</v>
      </c>
      <c r="S2026" t="b">
        <v>0</v>
      </c>
    </row>
    <row r="2027" spans="16:19" x14ac:dyDescent="0.25">
      <c r="P2027">
        <v>2011</v>
      </c>
      <c r="Q2027">
        <v>0.47670129172916048</v>
      </c>
      <c r="R2027">
        <v>2011</v>
      </c>
      <c r="S2027" t="b">
        <v>0</v>
      </c>
    </row>
    <row r="2028" spans="16:19" x14ac:dyDescent="0.25">
      <c r="P2028">
        <v>2012</v>
      </c>
      <c r="Q2028">
        <v>0</v>
      </c>
      <c r="R2028">
        <v>2012</v>
      </c>
      <c r="S2028" t="b">
        <v>0</v>
      </c>
    </row>
    <row r="2029" spans="16:19" x14ac:dyDescent="0.25">
      <c r="P2029">
        <v>2013</v>
      </c>
      <c r="Q2029">
        <v>-0.6981985613291074</v>
      </c>
      <c r="R2029">
        <v>2013</v>
      </c>
      <c r="S2029" t="b">
        <v>0</v>
      </c>
    </row>
    <row r="2030" spans="16:19" x14ac:dyDescent="0.25">
      <c r="P2030">
        <v>2014</v>
      </c>
      <c r="Q2030">
        <v>0</v>
      </c>
      <c r="R2030">
        <v>2014</v>
      </c>
      <c r="S2030" t="b">
        <v>0</v>
      </c>
    </row>
    <row r="2031" spans="16:19" x14ac:dyDescent="0.25">
      <c r="P2031">
        <v>2015</v>
      </c>
      <c r="Q2031">
        <v>-0.19644985981085189</v>
      </c>
      <c r="R2031">
        <v>2015</v>
      </c>
      <c r="S2031" t="b">
        <v>0</v>
      </c>
    </row>
    <row r="2032" spans="16:19" x14ac:dyDescent="0.25">
      <c r="P2032">
        <v>2016</v>
      </c>
      <c r="Q2032">
        <v>0</v>
      </c>
      <c r="R2032">
        <v>2016</v>
      </c>
      <c r="S2032" t="b">
        <v>0</v>
      </c>
    </row>
    <row r="2033" spans="16:19" x14ac:dyDescent="0.25">
      <c r="P2033">
        <v>2017</v>
      </c>
      <c r="Q2033">
        <v>-0.66997869215432559</v>
      </c>
      <c r="R2033">
        <v>2017</v>
      </c>
      <c r="S2033" t="b">
        <v>0</v>
      </c>
    </row>
    <row r="2034" spans="16:19" x14ac:dyDescent="0.25">
      <c r="P2034">
        <v>2018</v>
      </c>
      <c r="Q2034">
        <v>0</v>
      </c>
      <c r="R2034">
        <v>2018</v>
      </c>
      <c r="S2034" t="b">
        <v>0</v>
      </c>
    </row>
    <row r="2035" spans="16:19" x14ac:dyDescent="0.25">
      <c r="P2035">
        <v>2019</v>
      </c>
      <c r="Q2035">
        <v>0.47012942926857237</v>
      </c>
      <c r="R2035">
        <v>2019</v>
      </c>
      <c r="S2035" t="b">
        <v>0</v>
      </c>
    </row>
    <row r="2036" spans="16:19" x14ac:dyDescent="0.25">
      <c r="P2036">
        <v>2020</v>
      </c>
      <c r="Q2036">
        <v>0</v>
      </c>
      <c r="R2036">
        <v>2020</v>
      </c>
      <c r="S2036" t="b">
        <v>0</v>
      </c>
    </row>
    <row r="2037" spans="16:19" x14ac:dyDescent="0.25">
      <c r="P2037">
        <v>2021</v>
      </c>
      <c r="Q2037">
        <v>0</v>
      </c>
      <c r="R2037">
        <v>2021</v>
      </c>
      <c r="S2037" t="b">
        <v>0</v>
      </c>
    </row>
    <row r="2038" spans="16:19" x14ac:dyDescent="0.25">
      <c r="P2038">
        <v>2022</v>
      </c>
      <c r="Q2038">
        <v>0</v>
      </c>
      <c r="R2038">
        <v>2022</v>
      </c>
      <c r="S2038" t="b">
        <v>0</v>
      </c>
    </row>
    <row r="2039" spans="16:19" x14ac:dyDescent="0.25">
      <c r="P2039">
        <v>2023</v>
      </c>
      <c r="Q2039">
        <v>0</v>
      </c>
      <c r="R2039">
        <v>2023</v>
      </c>
      <c r="S2039" t="b">
        <v>0</v>
      </c>
    </row>
    <row r="2040" spans="16:19" x14ac:dyDescent="0.25">
      <c r="P2040">
        <v>2024</v>
      </c>
      <c r="Q2040">
        <v>0</v>
      </c>
      <c r="R2040">
        <v>2024</v>
      </c>
      <c r="S2040" t="b">
        <v>0</v>
      </c>
    </row>
    <row r="2041" spans="16:19" x14ac:dyDescent="0.25">
      <c r="P2041">
        <v>2025</v>
      </c>
      <c r="Q2041">
        <v>0</v>
      </c>
      <c r="R2041">
        <v>2025</v>
      </c>
      <c r="S2041" t="b">
        <v>0</v>
      </c>
    </row>
    <row r="2042" spans="16:19" x14ac:dyDescent="0.25">
      <c r="P2042">
        <v>2026</v>
      </c>
      <c r="Q2042">
        <v>0</v>
      </c>
      <c r="R2042">
        <v>2026</v>
      </c>
      <c r="S2042" t="b">
        <v>0</v>
      </c>
    </row>
    <row r="2043" spans="16:19" x14ac:dyDescent="0.25">
      <c r="P2043">
        <v>2027</v>
      </c>
      <c r="Q2043">
        <v>0</v>
      </c>
      <c r="R2043">
        <v>2027</v>
      </c>
      <c r="S2043" t="b">
        <v>1</v>
      </c>
    </row>
    <row r="2044" spans="16:19" x14ac:dyDescent="0.25">
      <c r="P2044">
        <v>2028</v>
      </c>
      <c r="Q2044">
        <v>0</v>
      </c>
      <c r="R2044">
        <v>2028</v>
      </c>
      <c r="S2044" t="b">
        <v>0</v>
      </c>
    </row>
    <row r="2045" spans="16:19" x14ac:dyDescent="0.25">
      <c r="P2045">
        <v>2029</v>
      </c>
      <c r="Q2045">
        <v>0</v>
      </c>
      <c r="R2045">
        <v>2029</v>
      </c>
      <c r="S2045" t="b">
        <v>0</v>
      </c>
    </row>
    <row r="2046" spans="16:19" x14ac:dyDescent="0.25">
      <c r="P2046">
        <v>2030</v>
      </c>
      <c r="Q2046">
        <v>0</v>
      </c>
      <c r="R2046">
        <v>2030</v>
      </c>
      <c r="S2046" t="b">
        <v>0</v>
      </c>
    </row>
    <row r="2047" spans="16:19" x14ac:dyDescent="0.25">
      <c r="P2047">
        <v>2031</v>
      </c>
      <c r="Q2047">
        <v>0</v>
      </c>
      <c r="R2047">
        <v>2031</v>
      </c>
      <c r="S2047" t="b">
        <v>1</v>
      </c>
    </row>
    <row r="2048" spans="16:19" x14ac:dyDescent="0.25">
      <c r="P2048">
        <v>2032</v>
      </c>
      <c r="Q2048">
        <v>0</v>
      </c>
      <c r="R2048">
        <v>2032</v>
      </c>
      <c r="S2048" t="b">
        <v>0</v>
      </c>
    </row>
    <row r="2049" spans="16:19" x14ac:dyDescent="0.25">
      <c r="P2049">
        <v>2033</v>
      </c>
      <c r="Q2049">
        <v>0.43259030622928946</v>
      </c>
      <c r="R2049">
        <v>2033</v>
      </c>
      <c r="S2049" t="b">
        <v>0</v>
      </c>
    </row>
    <row r="2050" spans="16:19" x14ac:dyDescent="0.25">
      <c r="P2050">
        <v>2034</v>
      </c>
      <c r="Q2050">
        <v>0</v>
      </c>
      <c r="R2050">
        <v>2034</v>
      </c>
      <c r="S2050" t="b">
        <v>0</v>
      </c>
    </row>
    <row r="2051" spans="16:19" x14ac:dyDescent="0.25">
      <c r="P2051">
        <v>2035</v>
      </c>
      <c r="Q2051">
        <v>0.92244427720876332</v>
      </c>
      <c r="R2051">
        <v>2035</v>
      </c>
      <c r="S2051" t="b">
        <v>0</v>
      </c>
    </row>
    <row r="2052" spans="16:19" x14ac:dyDescent="0.25">
      <c r="P2052">
        <v>2036</v>
      </c>
      <c r="Q2052">
        <v>0</v>
      </c>
      <c r="R2052">
        <v>2036</v>
      </c>
      <c r="S2052" t="b">
        <v>0</v>
      </c>
    </row>
    <row r="2053" spans="16:19" x14ac:dyDescent="0.25">
      <c r="P2053">
        <v>2037</v>
      </c>
      <c r="Q2053">
        <v>0</v>
      </c>
      <c r="R2053">
        <v>2037</v>
      </c>
      <c r="S2053" t="b">
        <v>0</v>
      </c>
    </row>
    <row r="2054" spans="16:19" x14ac:dyDescent="0.25">
      <c r="P2054">
        <v>2038</v>
      </c>
      <c r="Q2054">
        <v>0.43937148239429424</v>
      </c>
      <c r="R2054">
        <v>2038</v>
      </c>
      <c r="S2054" t="b">
        <v>0</v>
      </c>
    </row>
    <row r="2055" spans="16:19" x14ac:dyDescent="0.25">
      <c r="P2055">
        <v>2039</v>
      </c>
      <c r="Q2055">
        <v>-0.24845154209477455</v>
      </c>
      <c r="R2055">
        <v>2039</v>
      </c>
      <c r="S2055" t="b">
        <v>0</v>
      </c>
    </row>
    <row r="2056" spans="16:19" x14ac:dyDescent="0.25">
      <c r="P2056">
        <v>2040</v>
      </c>
      <c r="Q2056">
        <v>-0.68091788486950666</v>
      </c>
      <c r="R2056">
        <v>2040</v>
      </c>
      <c r="S2056" t="b">
        <v>0</v>
      </c>
    </row>
    <row r="2057" spans="16:19" x14ac:dyDescent="0.25">
      <c r="P2057">
        <v>2041</v>
      </c>
      <c r="Q2057">
        <v>0</v>
      </c>
      <c r="R2057">
        <v>2041</v>
      </c>
      <c r="S2057" t="b">
        <v>0</v>
      </c>
    </row>
    <row r="2058" spans="16:19" x14ac:dyDescent="0.25">
      <c r="P2058">
        <v>2042</v>
      </c>
      <c r="Q2058">
        <v>0</v>
      </c>
      <c r="R2058">
        <v>2042</v>
      </c>
      <c r="S2058" t="b">
        <v>1</v>
      </c>
    </row>
    <row r="2059" spans="16:19" x14ac:dyDescent="0.25">
      <c r="P2059">
        <v>2043</v>
      </c>
      <c r="Q2059">
        <v>0</v>
      </c>
      <c r="R2059">
        <v>2043</v>
      </c>
      <c r="S2059" t="b">
        <v>0</v>
      </c>
    </row>
    <row r="2060" spans="16:19" x14ac:dyDescent="0.25">
      <c r="P2060">
        <v>2044</v>
      </c>
      <c r="Q2060">
        <v>0</v>
      </c>
      <c r="R2060">
        <v>2044</v>
      </c>
      <c r="S2060" t="b">
        <v>0</v>
      </c>
    </row>
    <row r="2061" spans="16:19" x14ac:dyDescent="0.25">
      <c r="P2061">
        <v>2045</v>
      </c>
      <c r="Q2061">
        <v>0</v>
      </c>
      <c r="R2061">
        <v>2045</v>
      </c>
      <c r="S2061" t="b">
        <v>0</v>
      </c>
    </row>
    <row r="2062" spans="16:19" x14ac:dyDescent="0.25">
      <c r="P2062">
        <v>2046</v>
      </c>
      <c r="Q2062">
        <v>0</v>
      </c>
      <c r="R2062">
        <v>2046</v>
      </c>
      <c r="S2062" t="b">
        <v>0</v>
      </c>
    </row>
    <row r="2063" spans="16:19" x14ac:dyDescent="0.25">
      <c r="P2063">
        <v>2047</v>
      </c>
      <c r="Q2063">
        <v>0</v>
      </c>
      <c r="R2063">
        <v>2047</v>
      </c>
      <c r="S2063" t="b">
        <v>0</v>
      </c>
    </row>
    <row r="2064" spans="16:19" x14ac:dyDescent="0.25">
      <c r="P2064">
        <v>2048</v>
      </c>
      <c r="Q2064">
        <v>0</v>
      </c>
      <c r="R2064">
        <v>2048</v>
      </c>
      <c r="S2064" t="b">
        <v>0</v>
      </c>
    </row>
    <row r="2065" spans="16:19" x14ac:dyDescent="0.25">
      <c r="P2065">
        <v>2049</v>
      </c>
      <c r="Q2065">
        <v>0</v>
      </c>
      <c r="R2065">
        <v>2049</v>
      </c>
      <c r="S2065" t="b">
        <v>1</v>
      </c>
    </row>
    <row r="2066" spans="16:19" x14ac:dyDescent="0.25">
      <c r="P2066">
        <v>2050</v>
      </c>
      <c r="Q2066">
        <v>0</v>
      </c>
      <c r="R2066">
        <v>2050</v>
      </c>
      <c r="S2066" t="b">
        <v>0</v>
      </c>
    </row>
    <row r="2067" spans="16:19" x14ac:dyDescent="0.25">
      <c r="P2067">
        <v>2051</v>
      </c>
      <c r="Q2067">
        <v>-0.69977452407715701</v>
      </c>
      <c r="R2067">
        <v>2051</v>
      </c>
      <c r="S2067" t="b">
        <v>0</v>
      </c>
    </row>
    <row r="2068" spans="16:19" x14ac:dyDescent="0.25">
      <c r="P2068">
        <v>2052</v>
      </c>
      <c r="Q2068">
        <v>0</v>
      </c>
      <c r="R2068">
        <v>2052</v>
      </c>
      <c r="S2068" t="b">
        <v>0</v>
      </c>
    </row>
    <row r="2069" spans="16:19" x14ac:dyDescent="0.25">
      <c r="P2069">
        <v>2053</v>
      </c>
      <c r="Q2069">
        <v>0</v>
      </c>
      <c r="R2069">
        <v>2053</v>
      </c>
      <c r="S2069" t="b">
        <v>0</v>
      </c>
    </row>
    <row r="2070" spans="16:19" x14ac:dyDescent="0.25">
      <c r="P2070">
        <v>2054</v>
      </c>
      <c r="Q2070">
        <v>0</v>
      </c>
      <c r="R2070">
        <v>2054</v>
      </c>
      <c r="S2070" t="b">
        <v>0</v>
      </c>
    </row>
    <row r="2071" spans="16:19" x14ac:dyDescent="0.25">
      <c r="P2071">
        <v>2055</v>
      </c>
      <c r="Q2071">
        <v>0</v>
      </c>
      <c r="R2071">
        <v>2055</v>
      </c>
      <c r="S2071" t="b">
        <v>0</v>
      </c>
    </row>
    <row r="2072" spans="16:19" x14ac:dyDescent="0.25">
      <c r="P2072">
        <v>2056</v>
      </c>
      <c r="Q2072">
        <v>0</v>
      </c>
      <c r="R2072">
        <v>2056</v>
      </c>
      <c r="S2072" t="b">
        <v>0</v>
      </c>
    </row>
    <row r="2073" spans="16:19" x14ac:dyDescent="0.25">
      <c r="P2073">
        <v>2057</v>
      </c>
      <c r="Q2073">
        <v>0</v>
      </c>
      <c r="R2073">
        <v>2057</v>
      </c>
      <c r="S2073" t="b">
        <v>0</v>
      </c>
    </row>
    <row r="2074" spans="16:19" x14ac:dyDescent="0.25">
      <c r="P2074">
        <v>2058</v>
      </c>
      <c r="Q2074">
        <v>0</v>
      </c>
      <c r="R2074">
        <v>2058</v>
      </c>
      <c r="S2074" t="b">
        <v>0</v>
      </c>
    </row>
    <row r="2075" spans="16:19" x14ac:dyDescent="0.25">
      <c r="P2075">
        <v>2059</v>
      </c>
      <c r="Q2075">
        <v>0</v>
      </c>
      <c r="R2075">
        <v>2059</v>
      </c>
      <c r="S2075" t="b">
        <v>0</v>
      </c>
    </row>
    <row r="2076" spans="16:19" x14ac:dyDescent="0.25">
      <c r="P2076">
        <v>2060</v>
      </c>
      <c r="Q2076">
        <v>0</v>
      </c>
      <c r="R2076">
        <v>2060</v>
      </c>
      <c r="S2076" t="b">
        <v>0</v>
      </c>
    </row>
    <row r="2077" spans="16:19" x14ac:dyDescent="0.25">
      <c r="P2077">
        <v>2061</v>
      </c>
      <c r="Q2077">
        <v>0</v>
      </c>
      <c r="R2077">
        <v>2061</v>
      </c>
      <c r="S2077" t="b">
        <v>0</v>
      </c>
    </row>
    <row r="2078" spans="16:19" x14ac:dyDescent="0.25">
      <c r="P2078">
        <v>2062</v>
      </c>
      <c r="Q2078">
        <v>-0.69116099037446499</v>
      </c>
      <c r="R2078">
        <v>2062</v>
      </c>
      <c r="S2078" t="b">
        <v>0</v>
      </c>
    </row>
    <row r="2079" spans="16:19" x14ac:dyDescent="0.25">
      <c r="P2079">
        <v>2063</v>
      </c>
      <c r="Q2079">
        <v>0</v>
      </c>
      <c r="R2079">
        <v>2063</v>
      </c>
      <c r="S2079" t="b">
        <v>0</v>
      </c>
    </row>
    <row r="2080" spans="16:19" x14ac:dyDescent="0.25">
      <c r="P2080">
        <v>2064</v>
      </c>
      <c r="Q2080">
        <v>0</v>
      </c>
      <c r="R2080">
        <v>2064</v>
      </c>
      <c r="S2080" t="b">
        <v>0</v>
      </c>
    </row>
    <row r="2081" spans="16:19" x14ac:dyDescent="0.25">
      <c r="P2081">
        <v>2065</v>
      </c>
      <c r="Q2081">
        <v>0</v>
      </c>
      <c r="R2081">
        <v>2065</v>
      </c>
      <c r="S2081" t="b">
        <v>0</v>
      </c>
    </row>
    <row r="2082" spans="16:19" x14ac:dyDescent="0.25">
      <c r="P2082">
        <v>2066</v>
      </c>
      <c r="Q2082">
        <v>0</v>
      </c>
      <c r="R2082">
        <v>2066</v>
      </c>
      <c r="S2082" t="b">
        <v>0</v>
      </c>
    </row>
    <row r="2083" spans="16:19" x14ac:dyDescent="0.25">
      <c r="P2083">
        <v>2067</v>
      </c>
      <c r="Q2083">
        <v>0.43822599930591832</v>
      </c>
      <c r="R2083">
        <v>2067</v>
      </c>
      <c r="S2083" t="b">
        <v>0</v>
      </c>
    </row>
    <row r="2084" spans="16:19" x14ac:dyDescent="0.25">
      <c r="P2084">
        <v>2068</v>
      </c>
      <c r="Q2084">
        <v>0</v>
      </c>
      <c r="R2084">
        <v>2068</v>
      </c>
      <c r="S2084" t="b">
        <v>0</v>
      </c>
    </row>
    <row r="2085" spans="16:19" x14ac:dyDescent="0.25">
      <c r="P2085">
        <v>2069</v>
      </c>
      <c r="Q2085">
        <v>0</v>
      </c>
      <c r="R2085">
        <v>2069</v>
      </c>
      <c r="S2085" t="b">
        <v>0</v>
      </c>
    </row>
    <row r="2086" spans="16:19" x14ac:dyDescent="0.25">
      <c r="P2086">
        <v>2070</v>
      </c>
      <c r="Q2086">
        <v>0</v>
      </c>
      <c r="R2086">
        <v>2070</v>
      </c>
      <c r="S2086" t="b">
        <v>0</v>
      </c>
    </row>
    <row r="2087" spans="16:19" x14ac:dyDescent="0.25">
      <c r="P2087">
        <v>2071</v>
      </c>
      <c r="Q2087">
        <v>0</v>
      </c>
      <c r="R2087">
        <v>2071</v>
      </c>
      <c r="S2087" t="b">
        <v>0</v>
      </c>
    </row>
    <row r="2088" spans="16:19" x14ac:dyDescent="0.25">
      <c r="P2088">
        <v>2072</v>
      </c>
      <c r="Q2088">
        <v>0</v>
      </c>
      <c r="R2088">
        <v>2072</v>
      </c>
      <c r="S2088" t="b">
        <v>0</v>
      </c>
    </row>
    <row r="2089" spans="16:19" x14ac:dyDescent="0.25">
      <c r="P2089">
        <v>2073</v>
      </c>
      <c r="Q2089">
        <v>-0.67857742150216127</v>
      </c>
      <c r="R2089">
        <v>2073</v>
      </c>
      <c r="S2089" t="b">
        <v>1</v>
      </c>
    </row>
    <row r="2090" spans="16:19" x14ac:dyDescent="0.25">
      <c r="P2090">
        <v>2074</v>
      </c>
      <c r="Q2090">
        <v>0</v>
      </c>
      <c r="R2090">
        <v>2074</v>
      </c>
      <c r="S2090" t="b">
        <v>0</v>
      </c>
    </row>
    <row r="2091" spans="16:19" x14ac:dyDescent="0.25">
      <c r="P2091">
        <v>2075</v>
      </c>
      <c r="Q2091">
        <v>0</v>
      </c>
      <c r="R2091">
        <v>2075</v>
      </c>
      <c r="S2091" t="b">
        <v>0</v>
      </c>
    </row>
    <row r="2092" spans="16:19" x14ac:dyDescent="0.25">
      <c r="P2092">
        <v>2076</v>
      </c>
      <c r="Q2092">
        <v>0</v>
      </c>
      <c r="R2092">
        <v>2076</v>
      </c>
      <c r="S2092" t="b">
        <v>0</v>
      </c>
    </row>
    <row r="2093" spans="16:19" x14ac:dyDescent="0.25">
      <c r="P2093">
        <v>2077</v>
      </c>
      <c r="Q2093">
        <v>0</v>
      </c>
      <c r="R2093">
        <v>2077</v>
      </c>
      <c r="S2093" t="b">
        <v>0</v>
      </c>
    </row>
    <row r="2094" spans="16:19" x14ac:dyDescent="0.25">
      <c r="P2094">
        <v>2078</v>
      </c>
      <c r="Q2094">
        <v>0</v>
      </c>
      <c r="R2094">
        <v>2078</v>
      </c>
      <c r="S2094" t="b">
        <v>0</v>
      </c>
    </row>
    <row r="2095" spans="16:19" x14ac:dyDescent="0.25">
      <c r="P2095">
        <v>2079</v>
      </c>
      <c r="Q2095">
        <v>0.47098833626589093</v>
      </c>
      <c r="R2095">
        <v>2079</v>
      </c>
      <c r="S2095" t="b">
        <v>0</v>
      </c>
    </row>
    <row r="2096" spans="16:19" x14ac:dyDescent="0.25">
      <c r="P2096">
        <v>2080</v>
      </c>
      <c r="Q2096">
        <v>0</v>
      </c>
      <c r="R2096">
        <v>2080</v>
      </c>
      <c r="S2096" t="b">
        <v>1</v>
      </c>
    </row>
    <row r="2097" spans="16:19" x14ac:dyDescent="0.25">
      <c r="P2097">
        <v>2081</v>
      </c>
      <c r="Q2097">
        <v>0</v>
      </c>
      <c r="R2097">
        <v>2081</v>
      </c>
      <c r="S2097" t="b">
        <v>0</v>
      </c>
    </row>
    <row r="2098" spans="16:19" x14ac:dyDescent="0.25">
      <c r="P2098">
        <v>2082</v>
      </c>
      <c r="Q2098">
        <v>0</v>
      </c>
      <c r="R2098">
        <v>2082</v>
      </c>
      <c r="S2098" t="b">
        <v>0</v>
      </c>
    </row>
    <row r="2099" spans="16:19" x14ac:dyDescent="0.25">
      <c r="P2099">
        <v>2083</v>
      </c>
      <c r="Q2099">
        <v>0.47451851779906967</v>
      </c>
      <c r="R2099">
        <v>2083</v>
      </c>
      <c r="S2099" t="b">
        <v>0</v>
      </c>
    </row>
    <row r="2100" spans="16:19" x14ac:dyDescent="0.25">
      <c r="P2100">
        <v>2084</v>
      </c>
      <c r="Q2100">
        <v>0</v>
      </c>
      <c r="R2100">
        <v>2084</v>
      </c>
      <c r="S2100" t="b">
        <v>0</v>
      </c>
    </row>
    <row r="2101" spans="16:19" x14ac:dyDescent="0.25">
      <c r="P2101">
        <v>2085</v>
      </c>
      <c r="Q2101">
        <v>0</v>
      </c>
      <c r="R2101">
        <v>2085</v>
      </c>
      <c r="S2101" t="b">
        <v>1</v>
      </c>
    </row>
    <row r="2102" spans="16:19" x14ac:dyDescent="0.25">
      <c r="P2102">
        <v>2086</v>
      </c>
      <c r="Q2102">
        <v>0</v>
      </c>
      <c r="R2102">
        <v>2086</v>
      </c>
      <c r="S2102" t="b">
        <v>0</v>
      </c>
    </row>
    <row r="2103" spans="16:19" x14ac:dyDescent="0.25">
      <c r="P2103">
        <v>2087</v>
      </c>
      <c r="Q2103">
        <v>0</v>
      </c>
      <c r="R2103">
        <v>2087</v>
      </c>
      <c r="S2103" t="b">
        <v>0</v>
      </c>
    </row>
    <row r="2104" spans="16:19" x14ac:dyDescent="0.25">
      <c r="P2104">
        <v>2088</v>
      </c>
      <c r="Q2104">
        <v>0</v>
      </c>
      <c r="R2104">
        <v>2088</v>
      </c>
      <c r="S2104" t="b">
        <v>0</v>
      </c>
    </row>
    <row r="2105" spans="16:19" x14ac:dyDescent="0.25">
      <c r="P2105">
        <v>2089</v>
      </c>
      <c r="Q2105">
        <v>0</v>
      </c>
      <c r="R2105">
        <v>2089</v>
      </c>
      <c r="S2105" t="b">
        <v>0</v>
      </c>
    </row>
    <row r="2106" spans="16:19" x14ac:dyDescent="0.25">
      <c r="P2106">
        <v>2090</v>
      </c>
      <c r="Q2106">
        <v>0</v>
      </c>
      <c r="R2106">
        <v>2090</v>
      </c>
      <c r="S2106" t="b">
        <v>0</v>
      </c>
    </row>
    <row r="2107" spans="16:19" x14ac:dyDescent="0.25">
      <c r="P2107">
        <v>2091</v>
      </c>
      <c r="Q2107">
        <v>0</v>
      </c>
      <c r="R2107">
        <v>2091</v>
      </c>
      <c r="S2107" t="b">
        <v>0</v>
      </c>
    </row>
    <row r="2108" spans="16:19" x14ac:dyDescent="0.25">
      <c r="P2108">
        <v>2092</v>
      </c>
      <c r="Q2108">
        <v>0</v>
      </c>
      <c r="R2108">
        <v>2092</v>
      </c>
      <c r="S2108" t="b">
        <v>0</v>
      </c>
    </row>
    <row r="2109" spans="16:19" x14ac:dyDescent="0.25">
      <c r="P2109">
        <v>2093</v>
      </c>
      <c r="Q2109">
        <v>0</v>
      </c>
      <c r="R2109">
        <v>2093</v>
      </c>
      <c r="S2109" t="b">
        <v>0</v>
      </c>
    </row>
    <row r="2110" spans="16:19" x14ac:dyDescent="0.25">
      <c r="P2110">
        <v>2094</v>
      </c>
      <c r="Q2110">
        <v>0</v>
      </c>
      <c r="R2110">
        <v>2094</v>
      </c>
      <c r="S2110" t="b">
        <v>0</v>
      </c>
    </row>
    <row r="2111" spans="16:19" x14ac:dyDescent="0.25">
      <c r="P2111">
        <v>2095</v>
      </c>
      <c r="Q2111">
        <v>0</v>
      </c>
      <c r="R2111">
        <v>2095</v>
      </c>
      <c r="S2111" t="b">
        <v>0</v>
      </c>
    </row>
    <row r="2112" spans="16:19" x14ac:dyDescent="0.25">
      <c r="P2112">
        <v>2096</v>
      </c>
      <c r="Q2112">
        <v>0</v>
      </c>
      <c r="R2112">
        <v>2096</v>
      </c>
      <c r="S2112" t="b">
        <v>0</v>
      </c>
    </row>
    <row r="2113" spans="16:19" x14ac:dyDescent="0.25">
      <c r="P2113">
        <v>2097</v>
      </c>
      <c r="Q2113">
        <v>-0.69719902044789595</v>
      </c>
      <c r="R2113">
        <v>2097</v>
      </c>
      <c r="S2113" t="b">
        <v>0</v>
      </c>
    </row>
    <row r="2114" spans="16:19" x14ac:dyDescent="0.25">
      <c r="P2114">
        <v>2098</v>
      </c>
      <c r="Q2114">
        <v>0.43166817546570596</v>
      </c>
      <c r="R2114">
        <v>2098</v>
      </c>
      <c r="S2114" t="b">
        <v>0</v>
      </c>
    </row>
    <row r="2115" spans="16:19" x14ac:dyDescent="0.25">
      <c r="P2115">
        <v>2099</v>
      </c>
      <c r="Q2115">
        <v>0</v>
      </c>
      <c r="R2115">
        <v>2099</v>
      </c>
      <c r="S2115" t="b">
        <v>0</v>
      </c>
    </row>
    <row r="2116" spans="16:19" x14ac:dyDescent="0.25">
      <c r="P2116">
        <v>2100</v>
      </c>
      <c r="Q2116">
        <v>0</v>
      </c>
      <c r="R2116">
        <v>2100</v>
      </c>
      <c r="S2116" t="b">
        <v>0</v>
      </c>
    </row>
    <row r="2117" spans="16:19" x14ac:dyDescent="0.25">
      <c r="P2117">
        <v>2101</v>
      </c>
      <c r="Q2117">
        <v>0</v>
      </c>
      <c r="R2117">
        <v>2101</v>
      </c>
      <c r="S2117" t="b">
        <v>0</v>
      </c>
    </row>
    <row r="2118" spans="16:19" x14ac:dyDescent="0.25">
      <c r="P2118">
        <v>2102</v>
      </c>
      <c r="Q2118">
        <v>0</v>
      </c>
      <c r="R2118">
        <v>2102</v>
      </c>
      <c r="S2118" t="b">
        <v>0</v>
      </c>
    </row>
    <row r="2119" spans="16:19" x14ac:dyDescent="0.25">
      <c r="P2119">
        <v>2103</v>
      </c>
      <c r="Q2119">
        <v>0.90488412075069591</v>
      </c>
      <c r="R2119">
        <v>2103</v>
      </c>
      <c r="S2119" t="b">
        <v>0</v>
      </c>
    </row>
    <row r="2120" spans="16:19" x14ac:dyDescent="0.25">
      <c r="P2120">
        <v>2104</v>
      </c>
      <c r="Q2120">
        <v>0</v>
      </c>
      <c r="R2120">
        <v>2104</v>
      </c>
      <c r="S2120" t="b">
        <v>1</v>
      </c>
    </row>
    <row r="2121" spans="16:19" x14ac:dyDescent="0.25">
      <c r="P2121">
        <v>2105</v>
      </c>
      <c r="Q2121">
        <v>0</v>
      </c>
      <c r="R2121">
        <v>2105</v>
      </c>
      <c r="S2121" t="b">
        <v>0</v>
      </c>
    </row>
    <row r="2122" spans="16:19" x14ac:dyDescent="0.25">
      <c r="P2122">
        <v>2106</v>
      </c>
      <c r="Q2122">
        <v>0.48658944056512815</v>
      </c>
      <c r="R2122">
        <v>2106</v>
      </c>
      <c r="S2122" t="b">
        <v>0</v>
      </c>
    </row>
    <row r="2123" spans="16:19" x14ac:dyDescent="0.25">
      <c r="P2123">
        <v>2107</v>
      </c>
      <c r="Q2123">
        <v>0</v>
      </c>
      <c r="R2123">
        <v>2107</v>
      </c>
      <c r="S2123" t="b">
        <v>0</v>
      </c>
    </row>
    <row r="2124" spans="16:19" x14ac:dyDescent="0.25">
      <c r="P2124">
        <v>2108</v>
      </c>
      <c r="Q2124">
        <v>0</v>
      </c>
      <c r="R2124">
        <v>2108</v>
      </c>
      <c r="S2124" t="b">
        <v>0</v>
      </c>
    </row>
    <row r="2125" spans="16:19" x14ac:dyDescent="0.25">
      <c r="P2125">
        <v>2109</v>
      </c>
      <c r="Q2125">
        <v>0</v>
      </c>
      <c r="R2125">
        <v>2109</v>
      </c>
      <c r="S2125" t="b">
        <v>0</v>
      </c>
    </row>
    <row r="2126" spans="16:19" x14ac:dyDescent="0.25">
      <c r="P2126">
        <v>2110</v>
      </c>
      <c r="Q2126">
        <v>0</v>
      </c>
      <c r="R2126">
        <v>2110</v>
      </c>
      <c r="S2126" t="b">
        <v>0</v>
      </c>
    </row>
    <row r="2127" spans="16:19" x14ac:dyDescent="0.25">
      <c r="P2127">
        <v>2111</v>
      </c>
      <c r="Q2127">
        <v>0</v>
      </c>
      <c r="R2127">
        <v>2111</v>
      </c>
      <c r="S2127" t="b">
        <v>0</v>
      </c>
    </row>
    <row r="2128" spans="16:19" x14ac:dyDescent="0.25">
      <c r="P2128">
        <v>2112</v>
      </c>
      <c r="Q2128">
        <v>0</v>
      </c>
      <c r="R2128">
        <v>2112</v>
      </c>
      <c r="S2128" t="b">
        <v>0</v>
      </c>
    </row>
    <row r="2129" spans="16:19" x14ac:dyDescent="0.25">
      <c r="P2129">
        <v>2113</v>
      </c>
      <c r="Q2129">
        <v>0</v>
      </c>
      <c r="R2129">
        <v>2113</v>
      </c>
      <c r="S2129" t="b">
        <v>0</v>
      </c>
    </row>
    <row r="2130" spans="16:19" x14ac:dyDescent="0.25">
      <c r="P2130">
        <v>2114</v>
      </c>
      <c r="Q2130">
        <v>0</v>
      </c>
      <c r="R2130">
        <v>2114</v>
      </c>
      <c r="S2130" t="b">
        <v>0</v>
      </c>
    </row>
    <row r="2131" spans="16:19" x14ac:dyDescent="0.25">
      <c r="P2131">
        <v>2115</v>
      </c>
      <c r="Q2131">
        <v>0</v>
      </c>
      <c r="R2131">
        <v>2115</v>
      </c>
      <c r="S2131" t="b">
        <v>0</v>
      </c>
    </row>
    <row r="2132" spans="16:19" x14ac:dyDescent="0.25">
      <c r="P2132">
        <v>2116</v>
      </c>
      <c r="Q2132">
        <v>0</v>
      </c>
      <c r="R2132">
        <v>2116</v>
      </c>
      <c r="S2132" t="b">
        <v>0</v>
      </c>
    </row>
    <row r="2133" spans="16:19" x14ac:dyDescent="0.25">
      <c r="P2133">
        <v>2117</v>
      </c>
      <c r="Q2133">
        <v>0</v>
      </c>
      <c r="R2133">
        <v>2117</v>
      </c>
      <c r="S2133" t="b">
        <v>0</v>
      </c>
    </row>
    <row r="2134" spans="16:19" x14ac:dyDescent="0.25">
      <c r="P2134">
        <v>2118</v>
      </c>
      <c r="Q2134">
        <v>-0.6784260769043009</v>
      </c>
      <c r="R2134">
        <v>2118</v>
      </c>
      <c r="S2134" t="b">
        <v>0</v>
      </c>
    </row>
    <row r="2135" spans="16:19" x14ac:dyDescent="0.25">
      <c r="P2135">
        <v>2119</v>
      </c>
      <c r="Q2135">
        <v>0</v>
      </c>
      <c r="R2135">
        <v>2119</v>
      </c>
      <c r="S2135" t="b">
        <v>0</v>
      </c>
    </row>
    <row r="2136" spans="16:19" x14ac:dyDescent="0.25">
      <c r="P2136">
        <v>2120</v>
      </c>
      <c r="Q2136">
        <v>0</v>
      </c>
      <c r="R2136">
        <v>2120</v>
      </c>
      <c r="S2136" t="b">
        <v>0</v>
      </c>
    </row>
    <row r="2137" spans="16:19" x14ac:dyDescent="0.25">
      <c r="P2137">
        <v>2121</v>
      </c>
      <c r="Q2137">
        <v>0</v>
      </c>
      <c r="R2137">
        <v>2121</v>
      </c>
      <c r="S2137" t="b">
        <v>0</v>
      </c>
    </row>
    <row r="2138" spans="16:19" x14ac:dyDescent="0.25">
      <c r="P2138">
        <v>2122</v>
      </c>
      <c r="Q2138">
        <v>-0.69069582580813726</v>
      </c>
      <c r="R2138">
        <v>2122</v>
      </c>
      <c r="S2138" t="b">
        <v>0</v>
      </c>
    </row>
    <row r="2139" spans="16:19" x14ac:dyDescent="0.25">
      <c r="P2139">
        <v>2123</v>
      </c>
      <c r="Q2139">
        <v>0.43484473129554119</v>
      </c>
      <c r="R2139">
        <v>2123</v>
      </c>
      <c r="S2139" t="b">
        <v>0</v>
      </c>
    </row>
    <row r="2140" spans="16:19" x14ac:dyDescent="0.25">
      <c r="P2140">
        <v>2124</v>
      </c>
      <c r="Q2140">
        <v>0</v>
      </c>
      <c r="R2140">
        <v>2124</v>
      </c>
      <c r="S2140" t="b">
        <v>0</v>
      </c>
    </row>
    <row r="2141" spans="16:19" x14ac:dyDescent="0.25">
      <c r="P2141">
        <v>2125</v>
      </c>
      <c r="Q2141">
        <v>0</v>
      </c>
      <c r="R2141">
        <v>2125</v>
      </c>
      <c r="S2141" t="b">
        <v>0</v>
      </c>
    </row>
    <row r="2142" spans="16:19" x14ac:dyDescent="0.25">
      <c r="P2142">
        <v>2126</v>
      </c>
      <c r="Q2142">
        <v>-0.68755383572200279</v>
      </c>
      <c r="R2142">
        <v>2126</v>
      </c>
      <c r="S2142" t="b">
        <v>0</v>
      </c>
    </row>
    <row r="2143" spans="16:19" x14ac:dyDescent="0.25">
      <c r="P2143">
        <v>2127</v>
      </c>
      <c r="Q2143">
        <v>0</v>
      </c>
      <c r="R2143">
        <v>2127</v>
      </c>
      <c r="S2143" t="b">
        <v>0</v>
      </c>
    </row>
    <row r="2144" spans="16:19" x14ac:dyDescent="0.25">
      <c r="P2144">
        <v>2128</v>
      </c>
      <c r="Q2144">
        <v>0</v>
      </c>
      <c r="R2144">
        <v>2128</v>
      </c>
      <c r="S2144" t="b">
        <v>0</v>
      </c>
    </row>
    <row r="2145" spans="16:19" x14ac:dyDescent="0.25">
      <c r="P2145">
        <v>2129</v>
      </c>
      <c r="Q2145">
        <v>-0.69594970702359371</v>
      </c>
      <c r="R2145">
        <v>2129</v>
      </c>
      <c r="S2145" t="b">
        <v>0</v>
      </c>
    </row>
    <row r="2146" spans="16:19" x14ac:dyDescent="0.25">
      <c r="P2146">
        <v>2130</v>
      </c>
      <c r="Q2146">
        <v>0.44646614630184484</v>
      </c>
      <c r="R2146">
        <v>2130</v>
      </c>
      <c r="S2146" t="b">
        <v>0</v>
      </c>
    </row>
    <row r="2147" spans="16:19" x14ac:dyDescent="0.25">
      <c r="P2147">
        <v>2131</v>
      </c>
      <c r="Q2147">
        <v>0</v>
      </c>
      <c r="R2147">
        <v>2131</v>
      </c>
      <c r="S2147" t="b">
        <v>0</v>
      </c>
    </row>
    <row r="2148" spans="16:19" x14ac:dyDescent="0.25">
      <c r="P2148">
        <v>2132</v>
      </c>
      <c r="Q2148">
        <v>0.48713688707327396</v>
      </c>
      <c r="R2148">
        <v>2132</v>
      </c>
      <c r="S2148" t="b">
        <v>0</v>
      </c>
    </row>
    <row r="2149" spans="16:19" x14ac:dyDescent="0.25">
      <c r="P2149">
        <v>2133</v>
      </c>
      <c r="Q2149">
        <v>0</v>
      </c>
      <c r="R2149">
        <v>2133</v>
      </c>
      <c r="S2149" t="b">
        <v>1</v>
      </c>
    </row>
    <row r="2150" spans="16:19" x14ac:dyDescent="0.25">
      <c r="P2150">
        <v>2134</v>
      </c>
      <c r="Q2150">
        <v>0</v>
      </c>
      <c r="R2150">
        <v>2134</v>
      </c>
      <c r="S2150" t="b">
        <v>0</v>
      </c>
    </row>
    <row r="2151" spans="16:19" x14ac:dyDescent="0.25">
      <c r="P2151">
        <v>2135</v>
      </c>
      <c r="Q2151">
        <v>0</v>
      </c>
      <c r="R2151">
        <v>2135</v>
      </c>
      <c r="S2151" t="b">
        <v>0</v>
      </c>
    </row>
    <row r="2152" spans="16:19" x14ac:dyDescent="0.25">
      <c r="P2152">
        <v>2136</v>
      </c>
      <c r="Q2152">
        <v>0.91037606455178288</v>
      </c>
      <c r="R2152">
        <v>2136</v>
      </c>
      <c r="S2152" t="b">
        <v>0</v>
      </c>
    </row>
    <row r="2153" spans="16:19" x14ac:dyDescent="0.25">
      <c r="P2153">
        <v>2137</v>
      </c>
      <c r="Q2153">
        <v>-0.21192680341582198</v>
      </c>
      <c r="R2153">
        <v>2137</v>
      </c>
      <c r="S2153" t="b">
        <v>0</v>
      </c>
    </row>
    <row r="2154" spans="16:19" x14ac:dyDescent="0.25">
      <c r="P2154">
        <v>2138</v>
      </c>
      <c r="Q2154">
        <v>0</v>
      </c>
      <c r="R2154">
        <v>2138</v>
      </c>
      <c r="S2154" t="b">
        <v>0</v>
      </c>
    </row>
    <row r="2155" spans="16:19" x14ac:dyDescent="0.25">
      <c r="P2155">
        <v>2139</v>
      </c>
      <c r="Q2155">
        <v>0</v>
      </c>
      <c r="R2155">
        <v>2139</v>
      </c>
      <c r="S2155" t="b">
        <v>0</v>
      </c>
    </row>
    <row r="2156" spans="16:19" x14ac:dyDescent="0.25">
      <c r="P2156">
        <v>2140</v>
      </c>
      <c r="Q2156">
        <v>0</v>
      </c>
      <c r="R2156">
        <v>2140</v>
      </c>
      <c r="S2156" t="b">
        <v>0</v>
      </c>
    </row>
    <row r="2157" spans="16:19" x14ac:dyDescent="0.25">
      <c r="P2157">
        <v>2141</v>
      </c>
      <c r="Q2157">
        <v>0.42991520285918267</v>
      </c>
      <c r="R2157">
        <v>2141</v>
      </c>
      <c r="S2157" t="b">
        <v>0</v>
      </c>
    </row>
    <row r="2158" spans="16:19" x14ac:dyDescent="0.25">
      <c r="P2158">
        <v>2142</v>
      </c>
      <c r="Q2158">
        <v>0.43731009684190014</v>
      </c>
      <c r="R2158">
        <v>2142</v>
      </c>
      <c r="S2158" t="b">
        <v>0</v>
      </c>
    </row>
    <row r="2159" spans="16:19" x14ac:dyDescent="0.25">
      <c r="P2159">
        <v>2143</v>
      </c>
      <c r="Q2159">
        <v>0</v>
      </c>
      <c r="R2159">
        <v>2143</v>
      </c>
      <c r="S2159" t="b">
        <v>0</v>
      </c>
    </row>
    <row r="2160" spans="16:19" x14ac:dyDescent="0.25">
      <c r="P2160">
        <v>2144</v>
      </c>
      <c r="Q2160">
        <v>0</v>
      </c>
      <c r="R2160">
        <v>2144</v>
      </c>
      <c r="S2160" t="b">
        <v>0</v>
      </c>
    </row>
    <row r="2161" spans="16:19" x14ac:dyDescent="0.25">
      <c r="P2161">
        <v>2145</v>
      </c>
      <c r="Q2161">
        <v>0</v>
      </c>
      <c r="R2161">
        <v>2145</v>
      </c>
      <c r="S2161" t="b">
        <v>0</v>
      </c>
    </row>
    <row r="2162" spans="16:19" x14ac:dyDescent="0.25">
      <c r="P2162">
        <v>2146</v>
      </c>
      <c r="Q2162">
        <v>0</v>
      </c>
      <c r="R2162">
        <v>2146</v>
      </c>
      <c r="S2162" t="b">
        <v>0</v>
      </c>
    </row>
    <row r="2163" spans="16:19" x14ac:dyDescent="0.25">
      <c r="P2163">
        <v>2147</v>
      </c>
      <c r="Q2163">
        <v>0</v>
      </c>
      <c r="R2163">
        <v>2147</v>
      </c>
      <c r="S2163" t="b">
        <v>0</v>
      </c>
    </row>
    <row r="2164" spans="16:19" x14ac:dyDescent="0.25">
      <c r="P2164">
        <v>2148</v>
      </c>
      <c r="Q2164">
        <v>0.44434646637661468</v>
      </c>
      <c r="R2164">
        <v>2148</v>
      </c>
      <c r="S2164" t="b">
        <v>0</v>
      </c>
    </row>
    <row r="2165" spans="16:19" x14ac:dyDescent="0.25">
      <c r="P2165">
        <v>2149</v>
      </c>
      <c r="Q2165">
        <v>0</v>
      </c>
      <c r="R2165">
        <v>2149</v>
      </c>
      <c r="S2165" t="b">
        <v>0</v>
      </c>
    </row>
    <row r="2166" spans="16:19" x14ac:dyDescent="0.25">
      <c r="P2166">
        <v>2150</v>
      </c>
      <c r="Q2166">
        <v>0</v>
      </c>
      <c r="R2166">
        <v>2150</v>
      </c>
      <c r="S2166" t="b">
        <v>0</v>
      </c>
    </row>
    <row r="2167" spans="16:19" x14ac:dyDescent="0.25">
      <c r="P2167">
        <v>2151</v>
      </c>
      <c r="Q2167">
        <v>0.44253563391208817</v>
      </c>
      <c r="R2167">
        <v>2151</v>
      </c>
      <c r="S2167" t="b">
        <v>0</v>
      </c>
    </row>
    <row r="2168" spans="16:19" x14ac:dyDescent="0.25">
      <c r="P2168">
        <v>2152</v>
      </c>
      <c r="Q2168">
        <v>0.46773579760846073</v>
      </c>
      <c r="R2168">
        <v>2152</v>
      </c>
      <c r="S2168" t="b">
        <v>0</v>
      </c>
    </row>
    <row r="2169" spans="16:19" x14ac:dyDescent="0.25">
      <c r="P2169">
        <v>2153</v>
      </c>
      <c r="Q2169">
        <v>0</v>
      </c>
      <c r="R2169">
        <v>2153</v>
      </c>
      <c r="S2169" t="b">
        <v>0</v>
      </c>
    </row>
    <row r="2170" spans="16:19" x14ac:dyDescent="0.25">
      <c r="P2170">
        <v>2154</v>
      </c>
      <c r="Q2170">
        <v>0</v>
      </c>
      <c r="R2170">
        <v>2154</v>
      </c>
      <c r="S2170" t="b">
        <v>0</v>
      </c>
    </row>
    <row r="2171" spans="16:19" x14ac:dyDescent="0.25">
      <c r="P2171">
        <v>2155</v>
      </c>
      <c r="Q2171">
        <v>-0.68512735513263467</v>
      </c>
      <c r="R2171">
        <v>2155</v>
      </c>
      <c r="S2171" t="b">
        <v>1</v>
      </c>
    </row>
    <row r="2172" spans="16:19" x14ac:dyDescent="0.25">
      <c r="P2172">
        <v>2156</v>
      </c>
      <c r="Q2172">
        <v>0.43173185493417915</v>
      </c>
      <c r="R2172">
        <v>2156</v>
      </c>
      <c r="S2172" t="b">
        <v>0</v>
      </c>
    </row>
    <row r="2173" spans="16:19" x14ac:dyDescent="0.25">
      <c r="P2173">
        <v>2157</v>
      </c>
      <c r="Q2173">
        <v>-0.69225254393269098</v>
      </c>
      <c r="R2173">
        <v>2157</v>
      </c>
      <c r="S2173" t="b">
        <v>0</v>
      </c>
    </row>
    <row r="2174" spans="16:19" x14ac:dyDescent="0.25">
      <c r="P2174">
        <v>2158</v>
      </c>
      <c r="Q2174">
        <v>0</v>
      </c>
      <c r="R2174">
        <v>2158</v>
      </c>
      <c r="S2174" t="b">
        <v>1</v>
      </c>
    </row>
    <row r="2175" spans="16:19" x14ac:dyDescent="0.25">
      <c r="P2175">
        <v>2159</v>
      </c>
      <c r="Q2175">
        <v>0</v>
      </c>
      <c r="R2175">
        <v>2159</v>
      </c>
      <c r="S2175" t="b">
        <v>0</v>
      </c>
    </row>
    <row r="2176" spans="16:19" x14ac:dyDescent="0.25">
      <c r="P2176">
        <v>2160</v>
      </c>
      <c r="Q2176">
        <v>-0.68918569458385781</v>
      </c>
      <c r="R2176">
        <v>2160</v>
      </c>
      <c r="S2176" t="b">
        <v>0</v>
      </c>
    </row>
    <row r="2177" spans="16:19" x14ac:dyDescent="0.25">
      <c r="P2177">
        <v>2161</v>
      </c>
      <c r="Q2177">
        <v>0</v>
      </c>
      <c r="R2177">
        <v>2161</v>
      </c>
      <c r="S2177" t="b">
        <v>0</v>
      </c>
    </row>
    <row r="2178" spans="16:19" x14ac:dyDescent="0.25">
      <c r="P2178">
        <v>2162</v>
      </c>
      <c r="Q2178">
        <v>0</v>
      </c>
      <c r="R2178">
        <v>2162</v>
      </c>
      <c r="S2178" t="b">
        <v>0</v>
      </c>
    </row>
    <row r="2179" spans="16:19" x14ac:dyDescent="0.25">
      <c r="P2179">
        <v>2163</v>
      </c>
      <c r="Q2179">
        <v>0</v>
      </c>
      <c r="R2179">
        <v>2163</v>
      </c>
      <c r="S2179" t="b">
        <v>0</v>
      </c>
    </row>
    <row r="2180" spans="16:19" x14ac:dyDescent="0.25">
      <c r="P2180">
        <v>2164</v>
      </c>
      <c r="Q2180">
        <v>0</v>
      </c>
      <c r="R2180">
        <v>2164</v>
      </c>
      <c r="S2180" t="b">
        <v>0</v>
      </c>
    </row>
    <row r="2181" spans="16:19" x14ac:dyDescent="0.25">
      <c r="P2181">
        <v>2165</v>
      </c>
      <c r="Q2181">
        <v>0</v>
      </c>
      <c r="R2181">
        <v>2165</v>
      </c>
      <c r="S2181" t="b">
        <v>0</v>
      </c>
    </row>
    <row r="2182" spans="16:19" x14ac:dyDescent="0.25">
      <c r="P2182">
        <v>2166</v>
      </c>
      <c r="Q2182">
        <v>0</v>
      </c>
      <c r="R2182">
        <v>2166</v>
      </c>
      <c r="S2182" t="b">
        <v>0</v>
      </c>
    </row>
    <row r="2183" spans="16:19" x14ac:dyDescent="0.25">
      <c r="P2183">
        <v>2167</v>
      </c>
      <c r="Q2183">
        <v>0</v>
      </c>
      <c r="R2183">
        <v>2167</v>
      </c>
      <c r="S2183" t="b">
        <v>0</v>
      </c>
    </row>
    <row r="2184" spans="16:19" x14ac:dyDescent="0.25">
      <c r="P2184">
        <v>2168</v>
      </c>
      <c r="Q2184">
        <v>0</v>
      </c>
      <c r="R2184">
        <v>2168</v>
      </c>
      <c r="S2184" t="b">
        <v>1</v>
      </c>
    </row>
    <row r="2185" spans="16:19" x14ac:dyDescent="0.25">
      <c r="P2185">
        <v>2169</v>
      </c>
      <c r="Q2185">
        <v>0</v>
      </c>
      <c r="R2185">
        <v>2169</v>
      </c>
      <c r="S2185" t="b">
        <v>0</v>
      </c>
    </row>
    <row r="2186" spans="16:19" x14ac:dyDescent="0.25">
      <c r="P2186">
        <v>2170</v>
      </c>
      <c r="Q2186">
        <v>0</v>
      </c>
      <c r="R2186">
        <v>2170</v>
      </c>
      <c r="S2186" t="b">
        <v>0</v>
      </c>
    </row>
    <row r="2187" spans="16:19" x14ac:dyDescent="0.25">
      <c r="P2187">
        <v>2171</v>
      </c>
      <c r="Q2187">
        <v>-0.69851055140675566</v>
      </c>
      <c r="R2187">
        <v>2171</v>
      </c>
      <c r="S2187" t="b">
        <v>0</v>
      </c>
    </row>
    <row r="2188" spans="16:19" x14ac:dyDescent="0.25">
      <c r="P2188">
        <v>2172</v>
      </c>
      <c r="Q2188">
        <v>0</v>
      </c>
      <c r="R2188">
        <v>2172</v>
      </c>
      <c r="S2188" t="b">
        <v>0</v>
      </c>
    </row>
    <row r="2189" spans="16:19" x14ac:dyDescent="0.25">
      <c r="P2189">
        <v>2173</v>
      </c>
      <c r="Q2189">
        <v>0</v>
      </c>
      <c r="R2189">
        <v>2173</v>
      </c>
      <c r="S2189" t="b">
        <v>0</v>
      </c>
    </row>
    <row r="2190" spans="16:19" x14ac:dyDescent="0.25">
      <c r="P2190">
        <v>2174</v>
      </c>
      <c r="Q2190">
        <v>0.44269430003881882</v>
      </c>
      <c r="R2190">
        <v>2174</v>
      </c>
      <c r="S2190" t="b">
        <v>0</v>
      </c>
    </row>
    <row r="2191" spans="16:19" x14ac:dyDescent="0.25">
      <c r="P2191">
        <v>2175</v>
      </c>
      <c r="Q2191">
        <v>0.44622709094056906</v>
      </c>
      <c r="R2191">
        <v>2175</v>
      </c>
      <c r="S2191" t="b">
        <v>0</v>
      </c>
    </row>
    <row r="2192" spans="16:19" x14ac:dyDescent="0.25">
      <c r="P2192">
        <v>2176</v>
      </c>
      <c r="Q2192">
        <v>0</v>
      </c>
      <c r="R2192">
        <v>2176</v>
      </c>
      <c r="S2192" t="b">
        <v>0</v>
      </c>
    </row>
    <row r="2193" spans="16:19" x14ac:dyDescent="0.25">
      <c r="P2193">
        <v>2177</v>
      </c>
      <c r="Q2193">
        <v>0</v>
      </c>
      <c r="R2193">
        <v>2177</v>
      </c>
      <c r="S2193" t="b">
        <v>0</v>
      </c>
    </row>
    <row r="2194" spans="16:19" x14ac:dyDescent="0.25">
      <c r="P2194">
        <v>2178</v>
      </c>
      <c r="Q2194">
        <v>0</v>
      </c>
      <c r="R2194">
        <v>2178</v>
      </c>
      <c r="S2194" t="b">
        <v>0</v>
      </c>
    </row>
    <row r="2195" spans="16:19" x14ac:dyDescent="0.25">
      <c r="P2195">
        <v>2179</v>
      </c>
      <c r="Q2195">
        <v>0</v>
      </c>
      <c r="R2195">
        <v>2179</v>
      </c>
      <c r="S2195" t="b">
        <v>0</v>
      </c>
    </row>
    <row r="2196" spans="16:19" x14ac:dyDescent="0.25">
      <c r="P2196">
        <v>2180</v>
      </c>
      <c r="Q2196">
        <v>0</v>
      </c>
      <c r="R2196">
        <v>2180</v>
      </c>
      <c r="S2196" t="b">
        <v>0</v>
      </c>
    </row>
    <row r="2197" spans="16:19" x14ac:dyDescent="0.25">
      <c r="P2197">
        <v>2181</v>
      </c>
      <c r="Q2197">
        <v>0</v>
      </c>
      <c r="R2197">
        <v>2181</v>
      </c>
      <c r="S2197" t="b">
        <v>1</v>
      </c>
    </row>
    <row r="2198" spans="16:19" x14ac:dyDescent="0.25">
      <c r="P2198">
        <v>2182</v>
      </c>
      <c r="Q2198">
        <v>0.47840033512158953</v>
      </c>
      <c r="R2198">
        <v>2182</v>
      </c>
      <c r="S2198" t="b">
        <v>0</v>
      </c>
    </row>
    <row r="2199" spans="16:19" x14ac:dyDescent="0.25">
      <c r="P2199">
        <v>2183</v>
      </c>
      <c r="Q2199">
        <v>0</v>
      </c>
      <c r="R2199">
        <v>2183</v>
      </c>
      <c r="S2199" t="b">
        <v>0</v>
      </c>
    </row>
    <row r="2200" spans="16:19" x14ac:dyDescent="0.25">
      <c r="P2200">
        <v>2184</v>
      </c>
      <c r="Q2200">
        <v>0.47007579909032826</v>
      </c>
      <c r="R2200">
        <v>2184</v>
      </c>
      <c r="S2200" t="b">
        <v>0</v>
      </c>
    </row>
    <row r="2201" spans="16:19" x14ac:dyDescent="0.25">
      <c r="P2201">
        <v>2185</v>
      </c>
      <c r="Q2201">
        <v>0</v>
      </c>
      <c r="R2201">
        <v>2185</v>
      </c>
      <c r="S2201" t="b">
        <v>0</v>
      </c>
    </row>
    <row r="2202" spans="16:19" x14ac:dyDescent="0.25">
      <c r="P2202">
        <v>2186</v>
      </c>
      <c r="Q2202">
        <v>0</v>
      </c>
      <c r="R2202">
        <v>2186</v>
      </c>
      <c r="S2202" t="b">
        <v>0</v>
      </c>
    </row>
    <row r="2203" spans="16:19" x14ac:dyDescent="0.25">
      <c r="P2203">
        <v>2187</v>
      </c>
      <c r="Q2203">
        <v>0</v>
      </c>
      <c r="R2203">
        <v>2187</v>
      </c>
      <c r="S2203" t="b">
        <v>0</v>
      </c>
    </row>
    <row r="2204" spans="16:19" x14ac:dyDescent="0.25">
      <c r="P2204">
        <v>2188</v>
      </c>
      <c r="Q2204">
        <v>0</v>
      </c>
      <c r="R2204">
        <v>2188</v>
      </c>
      <c r="S2204" t="b">
        <v>0</v>
      </c>
    </row>
    <row r="2205" spans="16:19" x14ac:dyDescent="0.25">
      <c r="P2205">
        <v>2189</v>
      </c>
      <c r="Q2205">
        <v>0</v>
      </c>
      <c r="R2205">
        <v>2189</v>
      </c>
      <c r="S2205" t="b">
        <v>0</v>
      </c>
    </row>
    <row r="2206" spans="16:19" x14ac:dyDescent="0.25">
      <c r="P2206">
        <v>2190</v>
      </c>
      <c r="Q2206">
        <v>0</v>
      </c>
      <c r="R2206">
        <v>2190</v>
      </c>
      <c r="S2206" t="b">
        <v>0</v>
      </c>
    </row>
    <row r="2207" spans="16:19" x14ac:dyDescent="0.25">
      <c r="P2207">
        <v>2191</v>
      </c>
      <c r="Q2207">
        <v>0.48593766988386372</v>
      </c>
      <c r="R2207">
        <v>2191</v>
      </c>
      <c r="S2207" t="b">
        <v>1</v>
      </c>
    </row>
    <row r="2208" spans="16:19" x14ac:dyDescent="0.25">
      <c r="P2208">
        <v>2192</v>
      </c>
      <c r="Q2208">
        <v>-0.66840540898100376</v>
      </c>
      <c r="R2208">
        <v>2192</v>
      </c>
      <c r="S2208" t="b">
        <v>0</v>
      </c>
    </row>
    <row r="2209" spans="16:19" x14ac:dyDescent="0.25">
      <c r="P2209">
        <v>2193</v>
      </c>
      <c r="Q2209">
        <v>0</v>
      </c>
      <c r="R2209">
        <v>2193</v>
      </c>
      <c r="S2209" t="b">
        <v>0</v>
      </c>
    </row>
    <row r="2210" spans="16:19" x14ac:dyDescent="0.25">
      <c r="P2210">
        <v>2194</v>
      </c>
      <c r="Q2210">
        <v>0</v>
      </c>
      <c r="R2210">
        <v>2194</v>
      </c>
      <c r="S2210" t="b">
        <v>0</v>
      </c>
    </row>
    <row r="2211" spans="16:19" x14ac:dyDescent="0.25">
      <c r="P2211">
        <v>2195</v>
      </c>
      <c r="Q2211">
        <v>0</v>
      </c>
      <c r="R2211">
        <v>2195</v>
      </c>
      <c r="S2211" t="b">
        <v>0</v>
      </c>
    </row>
    <row r="2212" spans="16:19" x14ac:dyDescent="0.25">
      <c r="P2212">
        <v>2196</v>
      </c>
      <c r="Q2212">
        <v>-0.68169398182854257</v>
      </c>
      <c r="R2212">
        <v>2196</v>
      </c>
      <c r="S2212" t="b">
        <v>0</v>
      </c>
    </row>
    <row r="2213" spans="16:19" x14ac:dyDescent="0.25">
      <c r="P2213">
        <v>2197</v>
      </c>
      <c r="Q2213">
        <v>0</v>
      </c>
      <c r="R2213">
        <v>2197</v>
      </c>
      <c r="S2213" t="b">
        <v>0</v>
      </c>
    </row>
    <row r="2214" spans="16:19" x14ac:dyDescent="0.25">
      <c r="P2214">
        <v>2198</v>
      </c>
      <c r="Q2214">
        <v>0.47476831020183763</v>
      </c>
      <c r="R2214">
        <v>2198</v>
      </c>
      <c r="S2214" t="b">
        <v>0</v>
      </c>
    </row>
    <row r="2215" spans="16:19" x14ac:dyDescent="0.25">
      <c r="P2215">
        <v>2199</v>
      </c>
      <c r="Q2215">
        <v>-0.6741365534138708</v>
      </c>
      <c r="R2215">
        <v>2199</v>
      </c>
      <c r="S2215" t="b">
        <v>0</v>
      </c>
    </row>
    <row r="2216" spans="16:19" x14ac:dyDescent="0.25">
      <c r="P2216">
        <v>2200</v>
      </c>
      <c r="Q2216">
        <v>0</v>
      </c>
      <c r="R2216">
        <v>2200</v>
      </c>
      <c r="S2216" t="b">
        <v>0</v>
      </c>
    </row>
    <row r="2217" spans="16:19" x14ac:dyDescent="0.25">
      <c r="P2217">
        <v>2201</v>
      </c>
      <c r="Q2217">
        <v>0.46876314588077267</v>
      </c>
      <c r="R2217">
        <v>2201</v>
      </c>
      <c r="S2217" t="b">
        <v>0</v>
      </c>
    </row>
    <row r="2218" spans="16:19" x14ac:dyDescent="0.25">
      <c r="P2218">
        <v>2202</v>
      </c>
      <c r="Q2218">
        <v>0</v>
      </c>
      <c r="R2218">
        <v>2202</v>
      </c>
      <c r="S2218" t="b">
        <v>0</v>
      </c>
    </row>
    <row r="2219" spans="16:19" x14ac:dyDescent="0.25">
      <c r="P2219">
        <v>2203</v>
      </c>
      <c r="Q2219">
        <v>0</v>
      </c>
      <c r="R2219">
        <v>2203</v>
      </c>
      <c r="S2219" t="b">
        <v>0</v>
      </c>
    </row>
    <row r="2220" spans="16:19" x14ac:dyDescent="0.25">
      <c r="P2220">
        <v>2204</v>
      </c>
      <c r="Q2220">
        <v>0</v>
      </c>
      <c r="R2220">
        <v>2204</v>
      </c>
      <c r="S2220" t="b">
        <v>0</v>
      </c>
    </row>
    <row r="2221" spans="16:19" x14ac:dyDescent="0.25">
      <c r="P2221">
        <v>2205</v>
      </c>
      <c r="Q2221">
        <v>0</v>
      </c>
      <c r="R2221">
        <v>2205</v>
      </c>
      <c r="S2221" t="b">
        <v>0</v>
      </c>
    </row>
    <row r="2222" spans="16:19" x14ac:dyDescent="0.25">
      <c r="P2222">
        <v>2206</v>
      </c>
      <c r="Q2222">
        <v>-0.66714515086952775</v>
      </c>
      <c r="R2222">
        <v>2206</v>
      </c>
      <c r="S2222" t="b">
        <v>0</v>
      </c>
    </row>
    <row r="2223" spans="16:19" x14ac:dyDescent="0.25">
      <c r="P2223">
        <v>2207</v>
      </c>
      <c r="Q2223">
        <v>0</v>
      </c>
      <c r="R2223">
        <v>2207</v>
      </c>
      <c r="S2223" t="b">
        <v>0</v>
      </c>
    </row>
    <row r="2224" spans="16:19" x14ac:dyDescent="0.25">
      <c r="P2224">
        <v>2208</v>
      </c>
      <c r="Q2224">
        <v>0.487770468048908</v>
      </c>
      <c r="R2224">
        <v>2208</v>
      </c>
      <c r="S2224" t="b">
        <v>0</v>
      </c>
    </row>
    <row r="2225" spans="16:19" x14ac:dyDescent="0.25">
      <c r="P2225">
        <v>2209</v>
      </c>
      <c r="Q2225">
        <v>0</v>
      </c>
      <c r="R2225">
        <v>2209</v>
      </c>
      <c r="S2225" t="b">
        <v>0</v>
      </c>
    </row>
    <row r="2226" spans="16:19" x14ac:dyDescent="0.25">
      <c r="P2226">
        <v>2210</v>
      </c>
      <c r="Q2226">
        <v>0</v>
      </c>
      <c r="R2226">
        <v>2210</v>
      </c>
      <c r="S2226" t="b">
        <v>0</v>
      </c>
    </row>
    <row r="2227" spans="16:19" x14ac:dyDescent="0.25">
      <c r="P2227">
        <v>2211</v>
      </c>
      <c r="Q2227">
        <v>0.47804838667655641</v>
      </c>
      <c r="R2227">
        <v>2211</v>
      </c>
      <c r="S2227" t="b">
        <v>0</v>
      </c>
    </row>
    <row r="2228" spans="16:19" x14ac:dyDescent="0.25">
      <c r="P2228">
        <v>2212</v>
      </c>
      <c r="Q2228">
        <v>0</v>
      </c>
      <c r="R2228">
        <v>2212</v>
      </c>
      <c r="S2228" t="b">
        <v>0</v>
      </c>
    </row>
    <row r="2229" spans="16:19" x14ac:dyDescent="0.25">
      <c r="P2229">
        <v>2213</v>
      </c>
      <c r="Q2229">
        <v>0</v>
      </c>
      <c r="R2229">
        <v>2213</v>
      </c>
      <c r="S2229" t="b">
        <v>0</v>
      </c>
    </row>
    <row r="2230" spans="16:19" x14ac:dyDescent="0.25">
      <c r="P2230">
        <v>2214</v>
      </c>
      <c r="Q2230">
        <v>0</v>
      </c>
      <c r="R2230">
        <v>2214</v>
      </c>
      <c r="S2230" t="b">
        <v>0</v>
      </c>
    </row>
    <row r="2231" spans="16:19" x14ac:dyDescent="0.25">
      <c r="P2231">
        <v>2215</v>
      </c>
      <c r="Q2231">
        <v>0</v>
      </c>
      <c r="R2231">
        <v>2215</v>
      </c>
      <c r="S2231" t="b">
        <v>0</v>
      </c>
    </row>
    <row r="2232" spans="16:19" x14ac:dyDescent="0.25">
      <c r="P2232">
        <v>2216</v>
      </c>
      <c r="Q2232">
        <v>0</v>
      </c>
      <c r="R2232">
        <v>2216</v>
      </c>
      <c r="S2232" t="b">
        <v>0</v>
      </c>
    </row>
    <row r="2233" spans="16:19" x14ac:dyDescent="0.25">
      <c r="P2233">
        <v>2217</v>
      </c>
      <c r="Q2233">
        <v>0</v>
      </c>
      <c r="R2233">
        <v>2217</v>
      </c>
      <c r="S2233" t="b">
        <v>0</v>
      </c>
    </row>
    <row r="2234" spans="16:19" x14ac:dyDescent="0.25">
      <c r="P2234">
        <v>2218</v>
      </c>
      <c r="Q2234">
        <v>-0.68870045905571264</v>
      </c>
      <c r="R2234">
        <v>2218</v>
      </c>
      <c r="S2234" t="b">
        <v>0</v>
      </c>
    </row>
    <row r="2235" spans="16:19" x14ac:dyDescent="0.25">
      <c r="P2235">
        <v>2219</v>
      </c>
      <c r="Q2235">
        <v>0</v>
      </c>
      <c r="R2235">
        <v>2219</v>
      </c>
      <c r="S2235" t="b">
        <v>0</v>
      </c>
    </row>
    <row r="2236" spans="16:19" x14ac:dyDescent="0.25">
      <c r="P2236">
        <v>2220</v>
      </c>
      <c r="Q2236">
        <v>0</v>
      </c>
      <c r="R2236">
        <v>2220</v>
      </c>
      <c r="S2236" t="b">
        <v>0</v>
      </c>
    </row>
    <row r="2237" spans="16:19" x14ac:dyDescent="0.25">
      <c r="P2237">
        <v>2221</v>
      </c>
      <c r="Q2237">
        <v>0</v>
      </c>
      <c r="R2237">
        <v>2221</v>
      </c>
      <c r="S2237" t="b">
        <v>0</v>
      </c>
    </row>
    <row r="2238" spans="16:19" x14ac:dyDescent="0.25">
      <c r="P2238">
        <v>2222</v>
      </c>
      <c r="Q2238">
        <v>0.47301257242962713</v>
      </c>
      <c r="R2238">
        <v>2222</v>
      </c>
      <c r="S2238" t="b">
        <v>0</v>
      </c>
    </row>
    <row r="2239" spans="16:19" x14ac:dyDescent="0.25">
      <c r="P2239">
        <v>2223</v>
      </c>
      <c r="Q2239">
        <v>0</v>
      </c>
      <c r="R2239">
        <v>2223</v>
      </c>
      <c r="S2239" t="b">
        <v>0</v>
      </c>
    </row>
    <row r="2240" spans="16:19" x14ac:dyDescent="0.25">
      <c r="P2240">
        <v>2224</v>
      </c>
      <c r="Q2240">
        <v>-0.68234014684747113</v>
      </c>
      <c r="R2240">
        <v>2224</v>
      </c>
      <c r="S2240" t="b">
        <v>0</v>
      </c>
    </row>
    <row r="2241" spans="16:19" x14ac:dyDescent="0.25">
      <c r="P2241">
        <v>2225</v>
      </c>
      <c r="Q2241">
        <v>0</v>
      </c>
      <c r="R2241">
        <v>2225</v>
      </c>
      <c r="S2241" t="b">
        <v>1</v>
      </c>
    </row>
    <row r="2242" spans="16:19" x14ac:dyDescent="0.25">
      <c r="P2242">
        <v>2226</v>
      </c>
      <c r="Q2242">
        <v>-0.67940205493071082</v>
      </c>
      <c r="R2242">
        <v>2226</v>
      </c>
      <c r="S2242" t="b">
        <v>0</v>
      </c>
    </row>
    <row r="2243" spans="16:19" x14ac:dyDescent="0.25">
      <c r="P2243">
        <v>2227</v>
      </c>
      <c r="Q2243">
        <v>0</v>
      </c>
      <c r="R2243">
        <v>2227</v>
      </c>
      <c r="S2243" t="b">
        <v>0</v>
      </c>
    </row>
    <row r="2244" spans="16:19" x14ac:dyDescent="0.25">
      <c r="P2244">
        <v>2228</v>
      </c>
      <c r="Q2244">
        <v>0</v>
      </c>
      <c r="R2244">
        <v>2228</v>
      </c>
      <c r="S2244" t="b">
        <v>0</v>
      </c>
    </row>
    <row r="2245" spans="16:19" x14ac:dyDescent="0.25">
      <c r="P2245">
        <v>2229</v>
      </c>
      <c r="Q2245">
        <v>-0.68958495940956521</v>
      </c>
      <c r="R2245">
        <v>2229</v>
      </c>
      <c r="S2245" t="b">
        <v>0</v>
      </c>
    </row>
    <row r="2246" spans="16:19" x14ac:dyDescent="0.25">
      <c r="P2246">
        <v>2230</v>
      </c>
      <c r="Q2246">
        <v>0</v>
      </c>
      <c r="R2246">
        <v>2230</v>
      </c>
      <c r="S2246" t="b">
        <v>0</v>
      </c>
    </row>
    <row r="2247" spans="16:19" x14ac:dyDescent="0.25">
      <c r="P2247">
        <v>2231</v>
      </c>
      <c r="Q2247">
        <v>0.43285753676456873</v>
      </c>
      <c r="R2247">
        <v>2231</v>
      </c>
      <c r="S2247" t="b">
        <v>0</v>
      </c>
    </row>
    <row r="2248" spans="16:19" x14ac:dyDescent="0.25">
      <c r="P2248">
        <v>2232</v>
      </c>
      <c r="Q2248">
        <v>0</v>
      </c>
      <c r="R2248">
        <v>2232</v>
      </c>
      <c r="S2248" t="b">
        <v>0</v>
      </c>
    </row>
    <row r="2249" spans="16:19" x14ac:dyDescent="0.25">
      <c r="P2249">
        <v>2233</v>
      </c>
      <c r="Q2249">
        <v>0</v>
      </c>
      <c r="R2249">
        <v>2233</v>
      </c>
      <c r="S2249" t="b">
        <v>0</v>
      </c>
    </row>
    <row r="2250" spans="16:19" x14ac:dyDescent="0.25">
      <c r="P2250">
        <v>2234</v>
      </c>
      <c r="Q2250">
        <v>-0.67803566511228375</v>
      </c>
      <c r="R2250">
        <v>2234</v>
      </c>
      <c r="S2250" t="b">
        <v>0</v>
      </c>
    </row>
    <row r="2251" spans="16:19" x14ac:dyDescent="0.25">
      <c r="P2251">
        <v>2235</v>
      </c>
      <c r="Q2251">
        <v>0</v>
      </c>
      <c r="R2251">
        <v>2235</v>
      </c>
      <c r="S2251" t="b">
        <v>0</v>
      </c>
    </row>
    <row r="2252" spans="16:19" x14ac:dyDescent="0.25">
      <c r="P2252">
        <v>2236</v>
      </c>
      <c r="Q2252">
        <v>0</v>
      </c>
      <c r="R2252">
        <v>2236</v>
      </c>
      <c r="S2252" t="b">
        <v>0</v>
      </c>
    </row>
    <row r="2253" spans="16:19" x14ac:dyDescent="0.25">
      <c r="P2253">
        <v>2237</v>
      </c>
      <c r="Q2253">
        <v>0</v>
      </c>
      <c r="R2253">
        <v>2237</v>
      </c>
      <c r="S2253" t="b">
        <v>0</v>
      </c>
    </row>
    <row r="2254" spans="16:19" x14ac:dyDescent="0.25">
      <c r="P2254">
        <v>2238</v>
      </c>
      <c r="Q2254">
        <v>-0.6845975540993845</v>
      </c>
      <c r="R2254">
        <v>2238</v>
      </c>
      <c r="S2254" t="b">
        <v>0</v>
      </c>
    </row>
    <row r="2255" spans="16:19" x14ac:dyDescent="0.25">
      <c r="P2255">
        <v>2239</v>
      </c>
      <c r="Q2255">
        <v>0</v>
      </c>
      <c r="R2255">
        <v>2239</v>
      </c>
      <c r="S2255" t="b">
        <v>0</v>
      </c>
    </row>
    <row r="2256" spans="16:19" x14ac:dyDescent="0.25">
      <c r="P2256">
        <v>2240</v>
      </c>
      <c r="Q2256">
        <v>0</v>
      </c>
      <c r="R2256">
        <v>2240</v>
      </c>
      <c r="S2256" t="b">
        <v>0</v>
      </c>
    </row>
    <row r="2257" spans="16:19" x14ac:dyDescent="0.25">
      <c r="P2257">
        <v>2241</v>
      </c>
      <c r="Q2257">
        <v>0</v>
      </c>
      <c r="R2257">
        <v>2241</v>
      </c>
      <c r="S2257" t="b">
        <v>0</v>
      </c>
    </row>
    <row r="2258" spans="16:19" x14ac:dyDescent="0.25">
      <c r="P2258">
        <v>2242</v>
      </c>
      <c r="Q2258">
        <v>0</v>
      </c>
      <c r="R2258">
        <v>2242</v>
      </c>
      <c r="S2258" t="b">
        <v>0</v>
      </c>
    </row>
    <row r="2259" spans="16:19" x14ac:dyDescent="0.25">
      <c r="P2259">
        <v>2243</v>
      </c>
      <c r="Q2259">
        <v>0.46611648998187738</v>
      </c>
      <c r="R2259">
        <v>2243</v>
      </c>
      <c r="S2259" t="b">
        <v>0</v>
      </c>
    </row>
    <row r="2260" spans="16:19" x14ac:dyDescent="0.25">
      <c r="P2260">
        <v>2244</v>
      </c>
      <c r="Q2260">
        <v>0</v>
      </c>
      <c r="R2260">
        <v>2244</v>
      </c>
      <c r="S2260" t="b">
        <v>0</v>
      </c>
    </row>
    <row r="2261" spans="16:19" x14ac:dyDescent="0.25">
      <c r="P2261">
        <v>2245</v>
      </c>
      <c r="Q2261">
        <v>0</v>
      </c>
      <c r="R2261">
        <v>2245</v>
      </c>
      <c r="S2261" t="b">
        <v>0</v>
      </c>
    </row>
    <row r="2262" spans="16:19" x14ac:dyDescent="0.25">
      <c r="P2262">
        <v>2246</v>
      </c>
      <c r="Q2262">
        <v>0</v>
      </c>
      <c r="R2262">
        <v>2246</v>
      </c>
      <c r="S2262" t="b">
        <v>0</v>
      </c>
    </row>
    <row r="2263" spans="16:19" x14ac:dyDescent="0.25">
      <c r="P2263">
        <v>2247</v>
      </c>
      <c r="Q2263">
        <v>0</v>
      </c>
      <c r="R2263">
        <v>2247</v>
      </c>
      <c r="S2263" t="b">
        <v>0</v>
      </c>
    </row>
    <row r="2264" spans="16:19" x14ac:dyDescent="0.25">
      <c r="P2264">
        <v>2248</v>
      </c>
      <c r="Q2264">
        <v>0</v>
      </c>
      <c r="R2264">
        <v>2248</v>
      </c>
      <c r="S2264" t="b">
        <v>0</v>
      </c>
    </row>
    <row r="2265" spans="16:19" x14ac:dyDescent="0.25">
      <c r="P2265">
        <v>2249</v>
      </c>
      <c r="Q2265">
        <v>0</v>
      </c>
      <c r="R2265">
        <v>2249</v>
      </c>
      <c r="S2265" t="b">
        <v>0</v>
      </c>
    </row>
    <row r="2266" spans="16:19" x14ac:dyDescent="0.25">
      <c r="P2266">
        <v>2250</v>
      </c>
      <c r="Q2266">
        <v>0</v>
      </c>
      <c r="R2266">
        <v>2250</v>
      </c>
      <c r="S2266" t="b">
        <v>0</v>
      </c>
    </row>
    <row r="2267" spans="16:19" x14ac:dyDescent="0.25">
      <c r="P2267">
        <v>2251</v>
      </c>
      <c r="Q2267">
        <v>0</v>
      </c>
      <c r="R2267">
        <v>2251</v>
      </c>
      <c r="S2267" t="b">
        <v>0</v>
      </c>
    </row>
    <row r="2268" spans="16:19" x14ac:dyDescent="0.25">
      <c r="P2268">
        <v>2252</v>
      </c>
      <c r="Q2268">
        <v>0</v>
      </c>
      <c r="R2268">
        <v>2252</v>
      </c>
      <c r="S2268" t="b">
        <v>0</v>
      </c>
    </row>
    <row r="2269" spans="16:19" x14ac:dyDescent="0.25">
      <c r="P2269">
        <v>2253</v>
      </c>
      <c r="Q2269">
        <v>0</v>
      </c>
      <c r="R2269">
        <v>2253</v>
      </c>
      <c r="S2269" t="b">
        <v>0</v>
      </c>
    </row>
    <row r="2270" spans="16:19" x14ac:dyDescent="0.25">
      <c r="P2270">
        <v>2254</v>
      </c>
      <c r="Q2270">
        <v>0</v>
      </c>
      <c r="R2270">
        <v>2254</v>
      </c>
      <c r="S2270" t="b">
        <v>0</v>
      </c>
    </row>
    <row r="2271" spans="16:19" x14ac:dyDescent="0.25">
      <c r="P2271">
        <v>2255</v>
      </c>
      <c r="Q2271">
        <v>0.47188356330877157</v>
      </c>
      <c r="R2271">
        <v>2255</v>
      </c>
      <c r="S2271" t="b">
        <v>0</v>
      </c>
    </row>
    <row r="2272" spans="16:19" x14ac:dyDescent="0.25">
      <c r="P2272">
        <v>2256</v>
      </c>
      <c r="Q2272">
        <v>0</v>
      </c>
      <c r="R2272">
        <v>2256</v>
      </c>
      <c r="S2272" t="b">
        <v>0</v>
      </c>
    </row>
    <row r="2273" spans="16:19" x14ac:dyDescent="0.25">
      <c r="P2273">
        <v>2257</v>
      </c>
      <c r="Q2273">
        <v>0.44979828613271372</v>
      </c>
      <c r="R2273">
        <v>2257</v>
      </c>
      <c r="S2273" t="b">
        <v>0</v>
      </c>
    </row>
    <row r="2274" spans="16:19" x14ac:dyDescent="0.25">
      <c r="P2274">
        <v>2258</v>
      </c>
      <c r="Q2274">
        <v>0</v>
      </c>
      <c r="R2274">
        <v>2258</v>
      </c>
      <c r="S2274" t="b">
        <v>0</v>
      </c>
    </row>
    <row r="2275" spans="16:19" x14ac:dyDescent="0.25">
      <c r="P2275">
        <v>2259</v>
      </c>
      <c r="Q2275">
        <v>-0.67109855270526142</v>
      </c>
      <c r="R2275">
        <v>2259</v>
      </c>
      <c r="S2275" t="b">
        <v>0</v>
      </c>
    </row>
    <row r="2276" spans="16:19" x14ac:dyDescent="0.25">
      <c r="P2276">
        <v>2260</v>
      </c>
      <c r="Q2276">
        <v>0</v>
      </c>
      <c r="R2276">
        <v>2260</v>
      </c>
      <c r="S2276" t="b">
        <v>0</v>
      </c>
    </row>
    <row r="2277" spans="16:19" x14ac:dyDescent="0.25">
      <c r="P2277">
        <v>2261</v>
      </c>
      <c r="Q2277">
        <v>0</v>
      </c>
      <c r="R2277">
        <v>2261</v>
      </c>
      <c r="S2277" t="b">
        <v>0</v>
      </c>
    </row>
    <row r="2278" spans="16:19" x14ac:dyDescent="0.25">
      <c r="P2278">
        <v>2262</v>
      </c>
      <c r="Q2278">
        <v>0.43299821901163416</v>
      </c>
      <c r="R2278">
        <v>2262</v>
      </c>
      <c r="S2278" t="b">
        <v>0</v>
      </c>
    </row>
    <row r="2279" spans="16:19" x14ac:dyDescent="0.25">
      <c r="P2279">
        <v>2263</v>
      </c>
      <c r="Q2279">
        <v>0</v>
      </c>
      <c r="R2279">
        <v>2263</v>
      </c>
      <c r="S2279" t="b">
        <v>0</v>
      </c>
    </row>
    <row r="2280" spans="16:19" x14ac:dyDescent="0.25">
      <c r="P2280">
        <v>2264</v>
      </c>
      <c r="Q2280">
        <v>0</v>
      </c>
      <c r="R2280">
        <v>2264</v>
      </c>
      <c r="S2280" t="b">
        <v>0</v>
      </c>
    </row>
    <row r="2281" spans="16:19" x14ac:dyDescent="0.25">
      <c r="P2281">
        <v>2265</v>
      </c>
      <c r="Q2281">
        <v>0</v>
      </c>
      <c r="R2281">
        <v>2265</v>
      </c>
      <c r="S2281" t="b">
        <v>0</v>
      </c>
    </row>
    <row r="2282" spans="16:19" x14ac:dyDescent="0.25">
      <c r="P2282">
        <v>2266</v>
      </c>
      <c r="Q2282">
        <v>-0.6848325189411042</v>
      </c>
      <c r="R2282">
        <v>2266</v>
      </c>
      <c r="S2282" t="b">
        <v>0</v>
      </c>
    </row>
    <row r="2283" spans="16:19" x14ac:dyDescent="0.25">
      <c r="P2283">
        <v>2267</v>
      </c>
      <c r="Q2283">
        <v>-0.69975344731922207</v>
      </c>
      <c r="R2283">
        <v>2267</v>
      </c>
      <c r="S2283" t="b">
        <v>0</v>
      </c>
    </row>
    <row r="2284" spans="16:19" x14ac:dyDescent="0.25">
      <c r="P2284">
        <v>2268</v>
      </c>
      <c r="Q2284">
        <v>0</v>
      </c>
      <c r="R2284">
        <v>2268</v>
      </c>
      <c r="S2284" t="b">
        <v>0</v>
      </c>
    </row>
    <row r="2285" spans="16:19" x14ac:dyDescent="0.25">
      <c r="P2285">
        <v>2269</v>
      </c>
      <c r="Q2285">
        <v>0</v>
      </c>
      <c r="R2285">
        <v>2269</v>
      </c>
      <c r="S2285" t="b">
        <v>0</v>
      </c>
    </row>
    <row r="2286" spans="16:19" x14ac:dyDescent="0.25">
      <c r="P2286">
        <v>2270</v>
      </c>
      <c r="Q2286">
        <v>0</v>
      </c>
      <c r="R2286">
        <v>2270</v>
      </c>
      <c r="S2286" t="b">
        <v>0</v>
      </c>
    </row>
    <row r="2287" spans="16:19" x14ac:dyDescent="0.25">
      <c r="P2287">
        <v>2271</v>
      </c>
      <c r="Q2287">
        <v>0</v>
      </c>
      <c r="R2287">
        <v>2271</v>
      </c>
      <c r="S2287" t="b">
        <v>0</v>
      </c>
    </row>
    <row r="2288" spans="16:19" x14ac:dyDescent="0.25">
      <c r="P2288">
        <v>2272</v>
      </c>
      <c r="Q2288">
        <v>0</v>
      </c>
      <c r="R2288">
        <v>2272</v>
      </c>
      <c r="S2288" t="b">
        <v>0</v>
      </c>
    </row>
    <row r="2289" spans="16:19" x14ac:dyDescent="0.25">
      <c r="P2289">
        <v>2273</v>
      </c>
      <c r="Q2289">
        <v>0</v>
      </c>
      <c r="R2289">
        <v>2273</v>
      </c>
      <c r="S2289" t="b">
        <v>0</v>
      </c>
    </row>
    <row r="2290" spans="16:19" x14ac:dyDescent="0.25">
      <c r="P2290">
        <v>2274</v>
      </c>
      <c r="Q2290">
        <v>0</v>
      </c>
      <c r="R2290">
        <v>2274</v>
      </c>
      <c r="S2290" t="b">
        <v>0</v>
      </c>
    </row>
    <row r="2291" spans="16:19" x14ac:dyDescent="0.25">
      <c r="P2291">
        <v>2275</v>
      </c>
      <c r="Q2291">
        <v>0</v>
      </c>
      <c r="R2291">
        <v>2275</v>
      </c>
      <c r="S2291" t="b">
        <v>0</v>
      </c>
    </row>
    <row r="2292" spans="16:19" x14ac:dyDescent="0.25">
      <c r="P2292">
        <v>2276</v>
      </c>
      <c r="Q2292">
        <v>0</v>
      </c>
      <c r="R2292">
        <v>2276</v>
      </c>
      <c r="S2292" t="b">
        <v>0</v>
      </c>
    </row>
    <row r="2293" spans="16:19" x14ac:dyDescent="0.25">
      <c r="P2293">
        <v>2277</v>
      </c>
      <c r="Q2293">
        <v>0</v>
      </c>
      <c r="R2293">
        <v>2277</v>
      </c>
      <c r="S2293" t="b">
        <v>0</v>
      </c>
    </row>
    <row r="2294" spans="16:19" x14ac:dyDescent="0.25">
      <c r="P2294">
        <v>2278</v>
      </c>
      <c r="Q2294">
        <v>0</v>
      </c>
      <c r="R2294">
        <v>2278</v>
      </c>
      <c r="S2294" t="b">
        <v>0</v>
      </c>
    </row>
    <row r="2295" spans="16:19" x14ac:dyDescent="0.25">
      <c r="P2295">
        <v>2279</v>
      </c>
      <c r="Q2295">
        <v>0</v>
      </c>
      <c r="R2295">
        <v>2279</v>
      </c>
      <c r="S2295" t="b">
        <v>0</v>
      </c>
    </row>
    <row r="2296" spans="16:19" x14ac:dyDescent="0.25">
      <c r="P2296">
        <v>2280</v>
      </c>
      <c r="Q2296">
        <v>0</v>
      </c>
      <c r="R2296">
        <v>2280</v>
      </c>
      <c r="S2296" t="b">
        <v>0</v>
      </c>
    </row>
    <row r="2297" spans="16:19" x14ac:dyDescent="0.25">
      <c r="P2297">
        <v>2281</v>
      </c>
      <c r="Q2297">
        <v>0</v>
      </c>
      <c r="R2297">
        <v>2281</v>
      </c>
      <c r="S2297" t="b">
        <v>0</v>
      </c>
    </row>
    <row r="2298" spans="16:19" x14ac:dyDescent="0.25">
      <c r="P2298">
        <v>2282</v>
      </c>
      <c r="Q2298">
        <v>0</v>
      </c>
      <c r="R2298">
        <v>2282</v>
      </c>
      <c r="S2298" t="b">
        <v>0</v>
      </c>
    </row>
    <row r="2299" spans="16:19" x14ac:dyDescent="0.25">
      <c r="P2299">
        <v>2283</v>
      </c>
      <c r="Q2299">
        <v>-0.20696744299788722</v>
      </c>
      <c r="R2299">
        <v>2283</v>
      </c>
      <c r="S2299" t="b">
        <v>0</v>
      </c>
    </row>
    <row r="2300" spans="16:19" x14ac:dyDescent="0.25">
      <c r="P2300">
        <v>2284</v>
      </c>
      <c r="Q2300">
        <v>0</v>
      </c>
      <c r="R2300">
        <v>2284</v>
      </c>
      <c r="S2300" t="b">
        <v>0</v>
      </c>
    </row>
    <row r="2301" spans="16:19" x14ac:dyDescent="0.25">
      <c r="P2301">
        <v>2285</v>
      </c>
      <c r="Q2301">
        <v>0</v>
      </c>
      <c r="R2301">
        <v>2285</v>
      </c>
      <c r="S2301" t="b">
        <v>0</v>
      </c>
    </row>
    <row r="2302" spans="16:19" x14ac:dyDescent="0.25">
      <c r="P2302">
        <v>2286</v>
      </c>
      <c r="Q2302">
        <v>0</v>
      </c>
      <c r="R2302">
        <v>2286</v>
      </c>
      <c r="S2302" t="b">
        <v>0</v>
      </c>
    </row>
    <row r="2303" spans="16:19" x14ac:dyDescent="0.25">
      <c r="P2303">
        <v>2287</v>
      </c>
      <c r="Q2303">
        <v>0</v>
      </c>
      <c r="R2303">
        <v>2287</v>
      </c>
      <c r="S2303" t="b">
        <v>0</v>
      </c>
    </row>
    <row r="2304" spans="16:19" x14ac:dyDescent="0.25">
      <c r="P2304">
        <v>2288</v>
      </c>
      <c r="Q2304">
        <v>0</v>
      </c>
      <c r="R2304">
        <v>2288</v>
      </c>
      <c r="S2304" t="b">
        <v>0</v>
      </c>
    </row>
    <row r="2305" spans="16:19" x14ac:dyDescent="0.25">
      <c r="P2305">
        <v>2289</v>
      </c>
      <c r="Q2305">
        <v>-0.67100227415998226</v>
      </c>
      <c r="R2305">
        <v>2289</v>
      </c>
      <c r="S2305" t="b">
        <v>0</v>
      </c>
    </row>
    <row r="2306" spans="16:19" x14ac:dyDescent="0.25">
      <c r="P2306">
        <v>2290</v>
      </c>
      <c r="Q2306">
        <v>0</v>
      </c>
      <c r="R2306">
        <v>2290</v>
      </c>
      <c r="S2306" t="b">
        <v>0</v>
      </c>
    </row>
    <row r="2307" spans="16:19" x14ac:dyDescent="0.25">
      <c r="P2307">
        <v>2291</v>
      </c>
      <c r="Q2307">
        <v>0</v>
      </c>
      <c r="R2307">
        <v>2291</v>
      </c>
      <c r="S2307" t="b">
        <v>0</v>
      </c>
    </row>
    <row r="2308" spans="16:19" x14ac:dyDescent="0.25">
      <c r="P2308">
        <v>2292</v>
      </c>
      <c r="Q2308">
        <v>0</v>
      </c>
      <c r="R2308">
        <v>2292</v>
      </c>
      <c r="S2308" t="b">
        <v>0</v>
      </c>
    </row>
    <row r="2309" spans="16:19" x14ac:dyDescent="0.25">
      <c r="P2309">
        <v>2293</v>
      </c>
      <c r="Q2309">
        <v>0.43123584725044306</v>
      </c>
      <c r="R2309">
        <v>2293</v>
      </c>
      <c r="S2309" t="b">
        <v>0</v>
      </c>
    </row>
    <row r="2310" spans="16:19" x14ac:dyDescent="0.25">
      <c r="P2310">
        <v>2294</v>
      </c>
      <c r="Q2310">
        <v>0</v>
      </c>
      <c r="R2310">
        <v>2294</v>
      </c>
      <c r="S2310" t="b">
        <v>0</v>
      </c>
    </row>
    <row r="2311" spans="16:19" x14ac:dyDescent="0.25">
      <c r="P2311">
        <v>2295</v>
      </c>
      <c r="Q2311">
        <v>0</v>
      </c>
      <c r="R2311">
        <v>2295</v>
      </c>
      <c r="S2311" t="b">
        <v>1</v>
      </c>
    </row>
    <row r="2312" spans="16:19" x14ac:dyDescent="0.25">
      <c r="P2312">
        <v>2296</v>
      </c>
      <c r="Q2312">
        <v>0</v>
      </c>
      <c r="R2312">
        <v>2296</v>
      </c>
      <c r="S2312" t="b">
        <v>0</v>
      </c>
    </row>
    <row r="2313" spans="16:19" x14ac:dyDescent="0.25">
      <c r="P2313">
        <v>2297</v>
      </c>
      <c r="Q2313">
        <v>0</v>
      </c>
      <c r="R2313">
        <v>2297</v>
      </c>
      <c r="S2313" t="b">
        <v>0</v>
      </c>
    </row>
    <row r="2314" spans="16:19" x14ac:dyDescent="0.25">
      <c r="P2314">
        <v>2298</v>
      </c>
      <c r="Q2314">
        <v>0.47510947730657788</v>
      </c>
      <c r="R2314">
        <v>2298</v>
      </c>
      <c r="S2314" t="b">
        <v>0</v>
      </c>
    </row>
    <row r="2315" spans="16:19" x14ac:dyDescent="0.25">
      <c r="P2315">
        <v>2299</v>
      </c>
      <c r="Q2315">
        <v>0</v>
      </c>
      <c r="R2315">
        <v>2299</v>
      </c>
      <c r="S2315" t="b">
        <v>0</v>
      </c>
    </row>
    <row r="2316" spans="16:19" x14ac:dyDescent="0.25">
      <c r="P2316">
        <v>2300</v>
      </c>
      <c r="Q2316">
        <v>0</v>
      </c>
      <c r="R2316">
        <v>2300</v>
      </c>
      <c r="S2316" t="b">
        <v>0</v>
      </c>
    </row>
    <row r="2317" spans="16:19" x14ac:dyDescent="0.25">
      <c r="P2317">
        <v>2301</v>
      </c>
      <c r="Q2317">
        <v>0</v>
      </c>
      <c r="R2317">
        <v>2301</v>
      </c>
      <c r="S2317" t="b">
        <v>0</v>
      </c>
    </row>
    <row r="2318" spans="16:19" x14ac:dyDescent="0.25">
      <c r="P2318">
        <v>2302</v>
      </c>
      <c r="Q2318">
        <v>0</v>
      </c>
      <c r="R2318">
        <v>2302</v>
      </c>
      <c r="S2318" t="b">
        <v>0</v>
      </c>
    </row>
    <row r="2319" spans="16:19" x14ac:dyDescent="0.25">
      <c r="P2319">
        <v>2303</v>
      </c>
      <c r="Q2319">
        <v>-0.66806451425918134</v>
      </c>
      <c r="R2319">
        <v>2303</v>
      </c>
      <c r="S2319" t="b">
        <v>0</v>
      </c>
    </row>
    <row r="2320" spans="16:19" x14ac:dyDescent="0.25">
      <c r="P2320">
        <v>2304</v>
      </c>
      <c r="Q2320">
        <v>0</v>
      </c>
      <c r="R2320">
        <v>2304</v>
      </c>
      <c r="S2320" t="b">
        <v>0</v>
      </c>
    </row>
    <row r="2321" spans="16:19" x14ac:dyDescent="0.25">
      <c r="P2321">
        <v>2305</v>
      </c>
      <c r="Q2321">
        <v>0</v>
      </c>
      <c r="R2321">
        <v>2305</v>
      </c>
      <c r="S2321" t="b">
        <v>0</v>
      </c>
    </row>
    <row r="2322" spans="16:19" x14ac:dyDescent="0.25">
      <c r="P2322">
        <v>2306</v>
      </c>
      <c r="Q2322">
        <v>0</v>
      </c>
      <c r="R2322">
        <v>2306</v>
      </c>
      <c r="S2322" t="b">
        <v>0</v>
      </c>
    </row>
    <row r="2323" spans="16:19" x14ac:dyDescent="0.25">
      <c r="P2323">
        <v>2307</v>
      </c>
      <c r="Q2323">
        <v>0</v>
      </c>
      <c r="R2323">
        <v>2307</v>
      </c>
      <c r="S2323" t="b">
        <v>0</v>
      </c>
    </row>
    <row r="2324" spans="16:19" x14ac:dyDescent="0.25">
      <c r="P2324">
        <v>2308</v>
      </c>
      <c r="Q2324">
        <v>0</v>
      </c>
      <c r="R2324">
        <v>2308</v>
      </c>
      <c r="S2324" t="b">
        <v>0</v>
      </c>
    </row>
    <row r="2325" spans="16:19" x14ac:dyDescent="0.25">
      <c r="P2325">
        <v>2309</v>
      </c>
      <c r="Q2325">
        <v>0</v>
      </c>
      <c r="R2325">
        <v>2309</v>
      </c>
      <c r="S2325" t="b">
        <v>0</v>
      </c>
    </row>
    <row r="2326" spans="16:19" x14ac:dyDescent="0.25">
      <c r="P2326">
        <v>2310</v>
      </c>
      <c r="Q2326">
        <v>0</v>
      </c>
      <c r="R2326">
        <v>2310</v>
      </c>
      <c r="S2326" t="b">
        <v>0</v>
      </c>
    </row>
    <row r="2327" spans="16:19" x14ac:dyDescent="0.25">
      <c r="P2327">
        <v>2311</v>
      </c>
      <c r="Q2327">
        <v>0</v>
      </c>
      <c r="R2327">
        <v>2311</v>
      </c>
      <c r="S2327" t="b">
        <v>0</v>
      </c>
    </row>
    <row r="2328" spans="16:19" x14ac:dyDescent="0.25">
      <c r="P2328">
        <v>2312</v>
      </c>
      <c r="Q2328">
        <v>0</v>
      </c>
      <c r="R2328">
        <v>2312</v>
      </c>
      <c r="S2328" t="b">
        <v>0</v>
      </c>
    </row>
    <row r="2329" spans="16:19" x14ac:dyDescent="0.25">
      <c r="P2329">
        <v>2313</v>
      </c>
      <c r="Q2329">
        <v>0</v>
      </c>
      <c r="R2329">
        <v>2313</v>
      </c>
      <c r="S2329" t="b">
        <v>0</v>
      </c>
    </row>
    <row r="2330" spans="16:19" x14ac:dyDescent="0.25">
      <c r="P2330">
        <v>2314</v>
      </c>
      <c r="Q2330">
        <v>0</v>
      </c>
      <c r="R2330">
        <v>2314</v>
      </c>
      <c r="S2330" t="b">
        <v>1</v>
      </c>
    </row>
    <row r="2331" spans="16:19" x14ac:dyDescent="0.25">
      <c r="P2331">
        <v>2315</v>
      </c>
      <c r="Q2331">
        <v>0</v>
      </c>
      <c r="R2331">
        <v>2315</v>
      </c>
      <c r="S2331" t="b">
        <v>0</v>
      </c>
    </row>
    <row r="2332" spans="16:19" x14ac:dyDescent="0.25">
      <c r="P2332">
        <v>2316</v>
      </c>
      <c r="Q2332">
        <v>0</v>
      </c>
      <c r="R2332">
        <v>2316</v>
      </c>
      <c r="S2332" t="b">
        <v>1</v>
      </c>
    </row>
    <row r="2333" spans="16:19" x14ac:dyDescent="0.25">
      <c r="P2333">
        <v>2317</v>
      </c>
      <c r="Q2333">
        <v>0</v>
      </c>
      <c r="R2333">
        <v>2317</v>
      </c>
      <c r="S2333" t="b">
        <v>0</v>
      </c>
    </row>
    <row r="2334" spans="16:19" x14ac:dyDescent="0.25">
      <c r="P2334">
        <v>2318</v>
      </c>
      <c r="Q2334">
        <v>0</v>
      </c>
      <c r="R2334">
        <v>2318</v>
      </c>
      <c r="S2334" t="b">
        <v>0</v>
      </c>
    </row>
    <row r="2335" spans="16:19" x14ac:dyDescent="0.25">
      <c r="P2335">
        <v>2319</v>
      </c>
      <c r="Q2335">
        <v>0</v>
      </c>
      <c r="R2335">
        <v>2319</v>
      </c>
      <c r="S2335" t="b">
        <v>0</v>
      </c>
    </row>
    <row r="2336" spans="16:19" x14ac:dyDescent="0.25">
      <c r="P2336">
        <v>2320</v>
      </c>
      <c r="Q2336">
        <v>0</v>
      </c>
      <c r="R2336">
        <v>2320</v>
      </c>
      <c r="S2336" t="b">
        <v>0</v>
      </c>
    </row>
    <row r="2337" spans="16:19" x14ac:dyDescent="0.25">
      <c r="P2337">
        <v>2321</v>
      </c>
      <c r="Q2337">
        <v>0</v>
      </c>
      <c r="R2337">
        <v>2321</v>
      </c>
      <c r="S2337" t="b">
        <v>0</v>
      </c>
    </row>
    <row r="2338" spans="16:19" x14ac:dyDescent="0.25">
      <c r="P2338">
        <v>2322</v>
      </c>
      <c r="Q2338">
        <v>0.46988691785895015</v>
      </c>
      <c r="R2338">
        <v>2322</v>
      </c>
      <c r="S2338" t="b">
        <v>0</v>
      </c>
    </row>
    <row r="2339" spans="16:19" x14ac:dyDescent="0.25">
      <c r="P2339">
        <v>2323</v>
      </c>
      <c r="Q2339">
        <v>0</v>
      </c>
      <c r="R2339">
        <v>2323</v>
      </c>
      <c r="S2339" t="b">
        <v>1</v>
      </c>
    </row>
    <row r="2340" spans="16:19" x14ac:dyDescent="0.25">
      <c r="P2340">
        <v>2324</v>
      </c>
      <c r="Q2340">
        <v>0</v>
      </c>
      <c r="R2340">
        <v>2324</v>
      </c>
      <c r="S2340" t="b">
        <v>0</v>
      </c>
    </row>
    <row r="2341" spans="16:19" x14ac:dyDescent="0.25">
      <c r="P2341">
        <v>2325</v>
      </c>
      <c r="Q2341">
        <v>0</v>
      </c>
      <c r="R2341">
        <v>2325</v>
      </c>
      <c r="S2341" t="b">
        <v>0</v>
      </c>
    </row>
    <row r="2342" spans="16:19" x14ac:dyDescent="0.25">
      <c r="P2342">
        <v>2326</v>
      </c>
      <c r="Q2342">
        <v>0</v>
      </c>
      <c r="R2342">
        <v>2326</v>
      </c>
      <c r="S2342" t="b">
        <v>0</v>
      </c>
    </row>
    <row r="2343" spans="16:19" x14ac:dyDescent="0.25">
      <c r="P2343">
        <v>2327</v>
      </c>
      <c r="Q2343">
        <v>0</v>
      </c>
      <c r="R2343">
        <v>2327</v>
      </c>
      <c r="S2343" t="b">
        <v>0</v>
      </c>
    </row>
    <row r="2344" spans="16:19" x14ac:dyDescent="0.25">
      <c r="P2344">
        <v>2328</v>
      </c>
      <c r="Q2344">
        <v>-0.25319250640253899</v>
      </c>
      <c r="R2344">
        <v>2328</v>
      </c>
      <c r="S2344" t="b">
        <v>0</v>
      </c>
    </row>
    <row r="2345" spans="16:19" x14ac:dyDescent="0.25">
      <c r="P2345">
        <v>2329</v>
      </c>
      <c r="Q2345">
        <v>0</v>
      </c>
      <c r="R2345">
        <v>2329</v>
      </c>
      <c r="S2345" t="b">
        <v>0</v>
      </c>
    </row>
    <row r="2346" spans="16:19" x14ac:dyDescent="0.25">
      <c r="P2346">
        <v>2330</v>
      </c>
      <c r="Q2346">
        <v>-0.24913491922146885</v>
      </c>
      <c r="R2346">
        <v>2330</v>
      </c>
      <c r="S2346" t="b">
        <v>0</v>
      </c>
    </row>
    <row r="2347" spans="16:19" x14ac:dyDescent="0.25">
      <c r="P2347">
        <v>2331</v>
      </c>
      <c r="Q2347">
        <v>0</v>
      </c>
      <c r="R2347">
        <v>2331</v>
      </c>
      <c r="S2347" t="b">
        <v>0</v>
      </c>
    </row>
    <row r="2348" spans="16:19" x14ac:dyDescent="0.25">
      <c r="P2348">
        <v>2332</v>
      </c>
      <c r="Q2348">
        <v>0</v>
      </c>
      <c r="R2348">
        <v>2332</v>
      </c>
      <c r="S2348" t="b">
        <v>0</v>
      </c>
    </row>
    <row r="2349" spans="16:19" x14ac:dyDescent="0.25">
      <c r="P2349">
        <v>2333</v>
      </c>
      <c r="Q2349">
        <v>-0.17831561604612345</v>
      </c>
      <c r="R2349">
        <v>2333</v>
      </c>
      <c r="S2349" t="b">
        <v>0</v>
      </c>
    </row>
    <row r="2350" spans="16:19" x14ac:dyDescent="0.25">
      <c r="P2350">
        <v>2334</v>
      </c>
      <c r="Q2350">
        <v>0</v>
      </c>
      <c r="R2350">
        <v>2334</v>
      </c>
      <c r="S2350" t="b">
        <v>0</v>
      </c>
    </row>
    <row r="2351" spans="16:19" x14ac:dyDescent="0.25">
      <c r="P2351">
        <v>2335</v>
      </c>
      <c r="Q2351">
        <v>0</v>
      </c>
      <c r="R2351">
        <v>2335</v>
      </c>
      <c r="S2351" t="b">
        <v>0</v>
      </c>
    </row>
    <row r="2352" spans="16:19" x14ac:dyDescent="0.25">
      <c r="P2352">
        <v>2336</v>
      </c>
      <c r="Q2352">
        <v>-0.68109081341840583</v>
      </c>
      <c r="R2352">
        <v>2336</v>
      </c>
      <c r="S2352" t="b">
        <v>0</v>
      </c>
    </row>
    <row r="2353" spans="16:19" x14ac:dyDescent="0.25">
      <c r="P2353">
        <v>2337</v>
      </c>
      <c r="Q2353">
        <v>0</v>
      </c>
      <c r="R2353">
        <v>2337</v>
      </c>
      <c r="S2353" t="b">
        <v>0</v>
      </c>
    </row>
    <row r="2354" spans="16:19" x14ac:dyDescent="0.25">
      <c r="P2354">
        <v>2338</v>
      </c>
      <c r="Q2354">
        <v>0</v>
      </c>
      <c r="R2354">
        <v>2338</v>
      </c>
      <c r="S2354" t="b">
        <v>0</v>
      </c>
    </row>
    <row r="2355" spans="16:19" x14ac:dyDescent="0.25">
      <c r="P2355">
        <v>2339</v>
      </c>
      <c r="Q2355">
        <v>0</v>
      </c>
      <c r="R2355">
        <v>2339</v>
      </c>
      <c r="S2355" t="b">
        <v>0</v>
      </c>
    </row>
    <row r="2356" spans="16:19" x14ac:dyDescent="0.25">
      <c r="P2356">
        <v>2340</v>
      </c>
      <c r="Q2356">
        <v>0</v>
      </c>
      <c r="R2356">
        <v>2340</v>
      </c>
      <c r="S2356" t="b">
        <v>0</v>
      </c>
    </row>
    <row r="2357" spans="16:19" x14ac:dyDescent="0.25">
      <c r="P2357">
        <v>2341</v>
      </c>
      <c r="Q2357">
        <v>0.93880431889902383</v>
      </c>
      <c r="R2357">
        <v>2341</v>
      </c>
      <c r="S2357" t="b">
        <v>0</v>
      </c>
    </row>
    <row r="2358" spans="16:19" x14ac:dyDescent="0.25">
      <c r="P2358">
        <v>2342</v>
      </c>
      <c r="Q2358">
        <v>0</v>
      </c>
      <c r="R2358">
        <v>2342</v>
      </c>
      <c r="S2358" t="b">
        <v>0</v>
      </c>
    </row>
    <row r="2359" spans="16:19" x14ac:dyDescent="0.25">
      <c r="P2359">
        <v>2343</v>
      </c>
      <c r="Q2359">
        <v>-0.67504043168227978</v>
      </c>
      <c r="R2359">
        <v>2343</v>
      </c>
      <c r="S2359" t="b">
        <v>0</v>
      </c>
    </row>
    <row r="2360" spans="16:19" x14ac:dyDescent="0.25">
      <c r="P2360">
        <v>2344</v>
      </c>
      <c r="Q2360">
        <v>0</v>
      </c>
      <c r="R2360">
        <v>2344</v>
      </c>
      <c r="S2360" t="b">
        <v>0</v>
      </c>
    </row>
    <row r="2361" spans="16:19" x14ac:dyDescent="0.25">
      <c r="P2361">
        <v>2345</v>
      </c>
      <c r="Q2361">
        <v>-0.25053348551715243</v>
      </c>
      <c r="R2361">
        <v>2345</v>
      </c>
      <c r="S2361" t="b">
        <v>0</v>
      </c>
    </row>
    <row r="2362" spans="16:19" x14ac:dyDescent="0.25">
      <c r="P2362">
        <v>2346</v>
      </c>
      <c r="Q2362">
        <v>0</v>
      </c>
      <c r="R2362">
        <v>2346</v>
      </c>
      <c r="S2362" t="b">
        <v>0</v>
      </c>
    </row>
    <row r="2363" spans="16:19" x14ac:dyDescent="0.25">
      <c r="P2363">
        <v>2347</v>
      </c>
      <c r="Q2363">
        <v>0</v>
      </c>
      <c r="R2363">
        <v>2347</v>
      </c>
      <c r="S2363" t="b">
        <v>0</v>
      </c>
    </row>
    <row r="2364" spans="16:19" x14ac:dyDescent="0.25">
      <c r="P2364">
        <v>2348</v>
      </c>
      <c r="Q2364">
        <v>0</v>
      </c>
      <c r="R2364">
        <v>2348</v>
      </c>
      <c r="S2364" t="b">
        <v>0</v>
      </c>
    </row>
    <row r="2365" spans="16:19" x14ac:dyDescent="0.25">
      <c r="P2365">
        <v>2349</v>
      </c>
      <c r="Q2365">
        <v>0</v>
      </c>
      <c r="R2365">
        <v>2349</v>
      </c>
      <c r="S2365" t="b">
        <v>0</v>
      </c>
    </row>
    <row r="2366" spans="16:19" x14ac:dyDescent="0.25">
      <c r="P2366">
        <v>2350</v>
      </c>
      <c r="Q2366">
        <v>0</v>
      </c>
      <c r="R2366">
        <v>2350</v>
      </c>
      <c r="S2366" t="b">
        <v>0</v>
      </c>
    </row>
    <row r="2367" spans="16:19" x14ac:dyDescent="0.25">
      <c r="P2367">
        <v>2351</v>
      </c>
      <c r="Q2367">
        <v>0</v>
      </c>
      <c r="R2367">
        <v>2351</v>
      </c>
      <c r="S2367" t="b">
        <v>0</v>
      </c>
    </row>
    <row r="2368" spans="16:19" x14ac:dyDescent="0.25">
      <c r="P2368">
        <v>2352</v>
      </c>
      <c r="Q2368">
        <v>0</v>
      </c>
      <c r="R2368">
        <v>2352</v>
      </c>
      <c r="S2368" t="b">
        <v>0</v>
      </c>
    </row>
    <row r="2369" spans="16:19" x14ac:dyDescent="0.25">
      <c r="P2369">
        <v>2353</v>
      </c>
      <c r="Q2369">
        <v>0.92620819951576705</v>
      </c>
      <c r="R2369">
        <v>2353</v>
      </c>
      <c r="S2369" t="b">
        <v>0</v>
      </c>
    </row>
    <row r="2370" spans="16:19" x14ac:dyDescent="0.25">
      <c r="P2370">
        <v>2354</v>
      </c>
      <c r="Q2370">
        <v>0</v>
      </c>
      <c r="R2370">
        <v>2354</v>
      </c>
      <c r="S2370" t="b">
        <v>0</v>
      </c>
    </row>
    <row r="2371" spans="16:19" x14ac:dyDescent="0.25">
      <c r="P2371">
        <v>2355</v>
      </c>
      <c r="Q2371">
        <v>0</v>
      </c>
      <c r="R2371">
        <v>2355</v>
      </c>
      <c r="S2371" t="b">
        <v>0</v>
      </c>
    </row>
    <row r="2372" spans="16:19" x14ac:dyDescent="0.25">
      <c r="P2372">
        <v>2356</v>
      </c>
      <c r="Q2372">
        <v>0</v>
      </c>
      <c r="R2372">
        <v>2356</v>
      </c>
      <c r="S2372" t="b">
        <v>0</v>
      </c>
    </row>
    <row r="2373" spans="16:19" x14ac:dyDescent="0.25">
      <c r="P2373">
        <v>2357</v>
      </c>
      <c r="Q2373">
        <v>0.90907653427612423</v>
      </c>
      <c r="R2373">
        <v>2357</v>
      </c>
      <c r="S2373" t="b">
        <v>0</v>
      </c>
    </row>
    <row r="2374" spans="16:19" x14ac:dyDescent="0.25">
      <c r="P2374">
        <v>2358</v>
      </c>
      <c r="Q2374">
        <v>0</v>
      </c>
      <c r="R2374">
        <v>2358</v>
      </c>
      <c r="S2374" t="b">
        <v>0</v>
      </c>
    </row>
    <row r="2375" spans="16:19" x14ac:dyDescent="0.25">
      <c r="P2375">
        <v>2359</v>
      </c>
      <c r="Q2375">
        <v>0</v>
      </c>
      <c r="R2375">
        <v>2359</v>
      </c>
      <c r="S2375" t="b">
        <v>0</v>
      </c>
    </row>
    <row r="2376" spans="16:19" x14ac:dyDescent="0.25">
      <c r="P2376">
        <v>2360</v>
      </c>
      <c r="Q2376">
        <v>0</v>
      </c>
      <c r="R2376">
        <v>2360</v>
      </c>
      <c r="S2376" t="b">
        <v>0</v>
      </c>
    </row>
    <row r="2377" spans="16:19" x14ac:dyDescent="0.25">
      <c r="P2377">
        <v>2361</v>
      </c>
      <c r="Q2377">
        <v>-0.68058169191317752</v>
      </c>
      <c r="R2377">
        <v>2361</v>
      </c>
      <c r="S2377" t="b">
        <v>0</v>
      </c>
    </row>
    <row r="2378" spans="16:19" x14ac:dyDescent="0.25">
      <c r="P2378">
        <v>2362</v>
      </c>
      <c r="Q2378">
        <v>0</v>
      </c>
      <c r="R2378">
        <v>2362</v>
      </c>
      <c r="S2378" t="b">
        <v>0</v>
      </c>
    </row>
    <row r="2379" spans="16:19" x14ac:dyDescent="0.25">
      <c r="P2379">
        <v>2363</v>
      </c>
      <c r="Q2379">
        <v>0</v>
      </c>
      <c r="R2379">
        <v>2363</v>
      </c>
      <c r="S2379" t="b">
        <v>0</v>
      </c>
    </row>
    <row r="2380" spans="16:19" x14ac:dyDescent="0.25">
      <c r="P2380">
        <v>2364</v>
      </c>
      <c r="Q2380">
        <v>0</v>
      </c>
      <c r="R2380">
        <v>2364</v>
      </c>
      <c r="S2380" t="b">
        <v>0</v>
      </c>
    </row>
    <row r="2381" spans="16:19" x14ac:dyDescent="0.25">
      <c r="P2381">
        <v>2365</v>
      </c>
      <c r="Q2381">
        <v>0</v>
      </c>
      <c r="R2381">
        <v>2365</v>
      </c>
      <c r="S2381" t="b">
        <v>0</v>
      </c>
    </row>
    <row r="2382" spans="16:19" x14ac:dyDescent="0.25">
      <c r="P2382">
        <v>2366</v>
      </c>
      <c r="Q2382">
        <v>0</v>
      </c>
      <c r="R2382">
        <v>2366</v>
      </c>
      <c r="S2382" t="b">
        <v>0</v>
      </c>
    </row>
    <row r="2383" spans="16:19" x14ac:dyDescent="0.25">
      <c r="P2383">
        <v>2367</v>
      </c>
      <c r="Q2383">
        <v>0</v>
      </c>
      <c r="R2383">
        <v>2367</v>
      </c>
      <c r="S2383" t="b">
        <v>0</v>
      </c>
    </row>
    <row r="2384" spans="16:19" x14ac:dyDescent="0.25">
      <c r="P2384">
        <v>2368</v>
      </c>
      <c r="Q2384">
        <v>0</v>
      </c>
      <c r="R2384">
        <v>2368</v>
      </c>
      <c r="S2384" t="b">
        <v>0</v>
      </c>
    </row>
    <row r="2385" spans="16:19" x14ac:dyDescent="0.25">
      <c r="P2385">
        <v>2369</v>
      </c>
      <c r="Q2385">
        <v>0</v>
      </c>
      <c r="R2385">
        <v>2369</v>
      </c>
      <c r="S2385" t="b">
        <v>0</v>
      </c>
    </row>
    <row r="2386" spans="16:19" x14ac:dyDescent="0.25">
      <c r="P2386">
        <v>2370</v>
      </c>
      <c r="Q2386">
        <v>0</v>
      </c>
      <c r="R2386">
        <v>2370</v>
      </c>
      <c r="S2386" t="b">
        <v>1</v>
      </c>
    </row>
    <row r="2387" spans="16:19" x14ac:dyDescent="0.25">
      <c r="P2387">
        <v>2371</v>
      </c>
      <c r="Q2387">
        <v>-0.68880676354609138</v>
      </c>
      <c r="R2387">
        <v>2371</v>
      </c>
      <c r="S2387" t="b">
        <v>0</v>
      </c>
    </row>
    <row r="2388" spans="16:19" x14ac:dyDescent="0.25">
      <c r="P2388">
        <v>2372</v>
      </c>
      <c r="Q2388">
        <v>0</v>
      </c>
      <c r="R2388">
        <v>2372</v>
      </c>
      <c r="S2388" t="b">
        <v>0</v>
      </c>
    </row>
    <row r="2389" spans="16:19" x14ac:dyDescent="0.25">
      <c r="P2389">
        <v>2373</v>
      </c>
      <c r="Q2389">
        <v>0.48232197470412597</v>
      </c>
      <c r="R2389">
        <v>2373</v>
      </c>
      <c r="S2389" t="b">
        <v>0</v>
      </c>
    </row>
    <row r="2390" spans="16:19" x14ac:dyDescent="0.25">
      <c r="P2390">
        <v>2374</v>
      </c>
      <c r="Q2390">
        <v>0</v>
      </c>
      <c r="R2390">
        <v>2374</v>
      </c>
      <c r="S2390" t="b">
        <v>0</v>
      </c>
    </row>
    <row r="2391" spans="16:19" x14ac:dyDescent="0.25">
      <c r="P2391">
        <v>2375</v>
      </c>
      <c r="Q2391">
        <v>0</v>
      </c>
      <c r="R2391">
        <v>2375</v>
      </c>
      <c r="S2391" t="b">
        <v>0</v>
      </c>
    </row>
    <row r="2392" spans="16:19" x14ac:dyDescent="0.25">
      <c r="P2392">
        <v>2376</v>
      </c>
      <c r="Q2392">
        <v>0</v>
      </c>
      <c r="R2392">
        <v>2376</v>
      </c>
      <c r="S2392" t="b">
        <v>0</v>
      </c>
    </row>
    <row r="2393" spans="16:19" x14ac:dyDescent="0.25">
      <c r="P2393">
        <v>2377</v>
      </c>
      <c r="Q2393">
        <v>0</v>
      </c>
      <c r="R2393">
        <v>2377</v>
      </c>
      <c r="S2393" t="b">
        <v>0</v>
      </c>
    </row>
    <row r="2394" spans="16:19" x14ac:dyDescent="0.25">
      <c r="P2394">
        <v>2378</v>
      </c>
      <c r="Q2394">
        <v>0</v>
      </c>
      <c r="R2394">
        <v>2378</v>
      </c>
      <c r="S2394" t="b">
        <v>0</v>
      </c>
    </row>
    <row r="2395" spans="16:19" x14ac:dyDescent="0.25">
      <c r="P2395">
        <v>2379</v>
      </c>
      <c r="Q2395">
        <v>0</v>
      </c>
      <c r="R2395">
        <v>2379</v>
      </c>
      <c r="S2395" t="b">
        <v>0</v>
      </c>
    </row>
    <row r="2396" spans="16:19" x14ac:dyDescent="0.25">
      <c r="P2396">
        <v>2380</v>
      </c>
      <c r="Q2396">
        <v>0</v>
      </c>
      <c r="R2396">
        <v>2380</v>
      </c>
      <c r="S2396" t="b">
        <v>0</v>
      </c>
    </row>
    <row r="2397" spans="16:19" x14ac:dyDescent="0.25">
      <c r="P2397">
        <v>2381</v>
      </c>
      <c r="Q2397">
        <v>0</v>
      </c>
      <c r="R2397">
        <v>2381</v>
      </c>
      <c r="S2397" t="b">
        <v>0</v>
      </c>
    </row>
    <row r="2398" spans="16:19" x14ac:dyDescent="0.25">
      <c r="P2398">
        <v>2382</v>
      </c>
      <c r="Q2398">
        <v>0</v>
      </c>
      <c r="R2398">
        <v>2382</v>
      </c>
      <c r="S2398" t="b">
        <v>0</v>
      </c>
    </row>
    <row r="2399" spans="16:19" x14ac:dyDescent="0.25">
      <c r="P2399">
        <v>2383</v>
      </c>
      <c r="Q2399">
        <v>0</v>
      </c>
      <c r="R2399">
        <v>2383</v>
      </c>
      <c r="S2399" t="b">
        <v>0</v>
      </c>
    </row>
    <row r="2400" spans="16:19" x14ac:dyDescent="0.25">
      <c r="P2400">
        <v>2384</v>
      </c>
      <c r="Q2400">
        <v>0</v>
      </c>
      <c r="R2400">
        <v>2384</v>
      </c>
      <c r="S2400" t="b">
        <v>0</v>
      </c>
    </row>
    <row r="2401" spans="16:19" x14ac:dyDescent="0.25">
      <c r="P2401">
        <v>2385</v>
      </c>
      <c r="Q2401">
        <v>-0.67943595661436573</v>
      </c>
      <c r="R2401">
        <v>2385</v>
      </c>
      <c r="S2401" t="b">
        <v>0</v>
      </c>
    </row>
    <row r="2402" spans="16:19" x14ac:dyDescent="0.25">
      <c r="P2402">
        <v>2386</v>
      </c>
      <c r="Q2402">
        <v>0</v>
      </c>
      <c r="R2402">
        <v>2386</v>
      </c>
      <c r="S2402" t="b">
        <v>0</v>
      </c>
    </row>
    <row r="2403" spans="16:19" x14ac:dyDescent="0.25">
      <c r="P2403">
        <v>2387</v>
      </c>
      <c r="Q2403">
        <v>0</v>
      </c>
      <c r="R2403">
        <v>2387</v>
      </c>
      <c r="S2403" t="b">
        <v>0</v>
      </c>
    </row>
    <row r="2404" spans="16:19" x14ac:dyDescent="0.25">
      <c r="P2404">
        <v>2388</v>
      </c>
      <c r="Q2404">
        <v>0</v>
      </c>
      <c r="R2404">
        <v>2388</v>
      </c>
      <c r="S2404" t="b">
        <v>0</v>
      </c>
    </row>
    <row r="2405" spans="16:19" x14ac:dyDescent="0.25">
      <c r="P2405">
        <v>2389</v>
      </c>
      <c r="Q2405">
        <v>0</v>
      </c>
      <c r="R2405">
        <v>2389</v>
      </c>
      <c r="S2405" t="b">
        <v>0</v>
      </c>
    </row>
    <row r="2406" spans="16:19" x14ac:dyDescent="0.25">
      <c r="P2406">
        <v>2390</v>
      </c>
      <c r="Q2406">
        <v>-0.6840652793886236</v>
      </c>
      <c r="R2406">
        <v>2390</v>
      </c>
      <c r="S2406" t="b">
        <v>0</v>
      </c>
    </row>
    <row r="2407" spans="16:19" x14ac:dyDescent="0.25">
      <c r="P2407">
        <v>2391</v>
      </c>
      <c r="Q2407">
        <v>0.47071882389555719</v>
      </c>
      <c r="R2407">
        <v>2391</v>
      </c>
      <c r="S2407" t="b">
        <v>0</v>
      </c>
    </row>
    <row r="2408" spans="16:19" x14ac:dyDescent="0.25">
      <c r="P2408">
        <v>2392</v>
      </c>
      <c r="Q2408">
        <v>0.42906748838355041</v>
      </c>
      <c r="R2408">
        <v>2392</v>
      </c>
      <c r="S2408" t="b">
        <v>0</v>
      </c>
    </row>
    <row r="2409" spans="16:19" x14ac:dyDescent="0.25">
      <c r="P2409">
        <v>2393</v>
      </c>
      <c r="Q2409">
        <v>0</v>
      </c>
      <c r="R2409">
        <v>2393</v>
      </c>
      <c r="S2409" t="b">
        <v>0</v>
      </c>
    </row>
    <row r="2410" spans="16:19" x14ac:dyDescent="0.25">
      <c r="P2410">
        <v>2394</v>
      </c>
      <c r="Q2410">
        <v>-0.69519332764516029</v>
      </c>
      <c r="R2410">
        <v>2394</v>
      </c>
      <c r="S2410" t="b">
        <v>0</v>
      </c>
    </row>
    <row r="2411" spans="16:19" x14ac:dyDescent="0.25">
      <c r="P2411">
        <v>2395</v>
      </c>
      <c r="Q2411">
        <v>0.47196614629972655</v>
      </c>
      <c r="R2411">
        <v>2395</v>
      </c>
      <c r="S2411" t="b">
        <v>0</v>
      </c>
    </row>
    <row r="2412" spans="16:19" x14ac:dyDescent="0.25">
      <c r="P2412">
        <v>2396</v>
      </c>
      <c r="Q2412">
        <v>0</v>
      </c>
      <c r="R2412">
        <v>2396</v>
      </c>
      <c r="S2412" t="b">
        <v>0</v>
      </c>
    </row>
    <row r="2413" spans="16:19" x14ac:dyDescent="0.25">
      <c r="P2413">
        <v>2397</v>
      </c>
      <c r="Q2413">
        <v>0</v>
      </c>
      <c r="R2413">
        <v>2397</v>
      </c>
      <c r="S2413" t="b">
        <v>0</v>
      </c>
    </row>
    <row r="2414" spans="16:19" x14ac:dyDescent="0.25">
      <c r="P2414">
        <v>2398</v>
      </c>
      <c r="Q2414">
        <v>-0.69867501649979025</v>
      </c>
      <c r="R2414">
        <v>2398</v>
      </c>
      <c r="S2414" t="b">
        <v>0</v>
      </c>
    </row>
    <row r="2415" spans="16:19" x14ac:dyDescent="0.25">
      <c r="P2415">
        <v>2399</v>
      </c>
      <c r="Q2415">
        <v>0</v>
      </c>
      <c r="R2415">
        <v>2399</v>
      </c>
      <c r="S2415" t="b">
        <v>0</v>
      </c>
    </row>
    <row r="2416" spans="16:19" x14ac:dyDescent="0.25">
      <c r="P2416">
        <v>2400</v>
      </c>
      <c r="Q2416">
        <v>-0.6758518350104108</v>
      </c>
      <c r="R2416">
        <v>2400</v>
      </c>
      <c r="S2416" t="b">
        <v>0</v>
      </c>
    </row>
    <row r="2417" spans="16:19" x14ac:dyDescent="0.25">
      <c r="P2417">
        <v>2401</v>
      </c>
      <c r="Q2417">
        <v>0</v>
      </c>
      <c r="R2417">
        <v>2401</v>
      </c>
      <c r="S2417" t="b">
        <v>0</v>
      </c>
    </row>
    <row r="2418" spans="16:19" x14ac:dyDescent="0.25">
      <c r="P2418">
        <v>2402</v>
      </c>
      <c r="Q2418">
        <v>0</v>
      </c>
      <c r="R2418">
        <v>2402</v>
      </c>
      <c r="S2418" t="b">
        <v>0</v>
      </c>
    </row>
    <row r="2419" spans="16:19" x14ac:dyDescent="0.25">
      <c r="P2419">
        <v>2403</v>
      </c>
      <c r="Q2419">
        <v>0</v>
      </c>
      <c r="R2419">
        <v>2403</v>
      </c>
      <c r="S2419" t="b">
        <v>0</v>
      </c>
    </row>
    <row r="2420" spans="16:19" x14ac:dyDescent="0.25">
      <c r="P2420">
        <v>2404</v>
      </c>
      <c r="Q2420">
        <v>0</v>
      </c>
      <c r="R2420">
        <v>2404</v>
      </c>
      <c r="S2420" t="b">
        <v>0</v>
      </c>
    </row>
    <row r="2421" spans="16:19" x14ac:dyDescent="0.25">
      <c r="P2421">
        <v>2405</v>
      </c>
      <c r="Q2421">
        <v>0.44276762081316373</v>
      </c>
      <c r="R2421">
        <v>2405</v>
      </c>
      <c r="S2421" t="b">
        <v>0</v>
      </c>
    </row>
    <row r="2422" spans="16:19" x14ac:dyDescent="0.25">
      <c r="P2422">
        <v>2406</v>
      </c>
      <c r="Q2422">
        <v>0.47074210961605489</v>
      </c>
      <c r="R2422">
        <v>2406</v>
      </c>
      <c r="S2422" t="b">
        <v>0</v>
      </c>
    </row>
    <row r="2423" spans="16:19" x14ac:dyDescent="0.25">
      <c r="P2423">
        <v>2407</v>
      </c>
      <c r="Q2423">
        <v>0</v>
      </c>
      <c r="R2423">
        <v>2407</v>
      </c>
      <c r="S2423" t="b">
        <v>0</v>
      </c>
    </row>
    <row r="2424" spans="16:19" x14ac:dyDescent="0.25">
      <c r="P2424">
        <v>2408</v>
      </c>
      <c r="Q2424">
        <v>0</v>
      </c>
      <c r="R2424">
        <v>2408</v>
      </c>
      <c r="S2424" t="b">
        <v>0</v>
      </c>
    </row>
    <row r="2425" spans="16:19" x14ac:dyDescent="0.25">
      <c r="P2425">
        <v>2409</v>
      </c>
      <c r="Q2425">
        <v>-0.67545024664039977</v>
      </c>
      <c r="R2425">
        <v>2409</v>
      </c>
      <c r="S2425" t="b">
        <v>0</v>
      </c>
    </row>
    <row r="2426" spans="16:19" x14ac:dyDescent="0.25">
      <c r="P2426">
        <v>2410</v>
      </c>
      <c r="Q2426">
        <v>0</v>
      </c>
      <c r="R2426">
        <v>2410</v>
      </c>
      <c r="S2426" t="b">
        <v>0</v>
      </c>
    </row>
    <row r="2427" spans="16:19" x14ac:dyDescent="0.25">
      <c r="P2427">
        <v>2411</v>
      </c>
      <c r="Q2427">
        <v>-0.67512578512898014</v>
      </c>
      <c r="R2427">
        <v>2411</v>
      </c>
      <c r="S2427" t="b">
        <v>0</v>
      </c>
    </row>
    <row r="2428" spans="16:19" x14ac:dyDescent="0.25">
      <c r="P2428">
        <v>2412</v>
      </c>
      <c r="Q2428">
        <v>0</v>
      </c>
      <c r="R2428">
        <v>2412</v>
      </c>
      <c r="S2428" t="b">
        <v>0</v>
      </c>
    </row>
    <row r="2429" spans="16:19" x14ac:dyDescent="0.25">
      <c r="P2429">
        <v>2413</v>
      </c>
      <c r="Q2429">
        <v>0</v>
      </c>
      <c r="R2429">
        <v>2413</v>
      </c>
      <c r="S2429" t="b">
        <v>0</v>
      </c>
    </row>
    <row r="2430" spans="16:19" x14ac:dyDescent="0.25">
      <c r="P2430">
        <v>2414</v>
      </c>
      <c r="Q2430">
        <v>0.438786765161854</v>
      </c>
      <c r="R2430">
        <v>2414</v>
      </c>
      <c r="S2430" t="b">
        <v>0</v>
      </c>
    </row>
    <row r="2431" spans="16:19" x14ac:dyDescent="0.25">
      <c r="P2431">
        <v>2415</v>
      </c>
      <c r="Q2431">
        <v>0</v>
      </c>
      <c r="R2431">
        <v>2415</v>
      </c>
      <c r="S2431" t="b">
        <v>0</v>
      </c>
    </row>
    <row r="2432" spans="16:19" x14ac:dyDescent="0.25">
      <c r="P2432">
        <v>2416</v>
      </c>
      <c r="Q2432">
        <v>-0.6998500257986694</v>
      </c>
      <c r="R2432">
        <v>2416</v>
      </c>
      <c r="S2432" t="b">
        <v>0</v>
      </c>
    </row>
    <row r="2433" spans="16:19" x14ac:dyDescent="0.25">
      <c r="P2433">
        <v>2417</v>
      </c>
      <c r="Q2433">
        <v>0</v>
      </c>
      <c r="R2433">
        <v>2417</v>
      </c>
      <c r="S2433" t="b">
        <v>0</v>
      </c>
    </row>
    <row r="2434" spans="16:19" x14ac:dyDescent="0.25">
      <c r="P2434">
        <v>2418</v>
      </c>
      <c r="Q2434">
        <v>-0.68843364667805851</v>
      </c>
      <c r="R2434">
        <v>2418</v>
      </c>
      <c r="S2434" t="b">
        <v>0</v>
      </c>
    </row>
    <row r="2435" spans="16:19" x14ac:dyDescent="0.25">
      <c r="P2435">
        <v>2419</v>
      </c>
      <c r="Q2435">
        <v>0</v>
      </c>
      <c r="R2435">
        <v>2419</v>
      </c>
      <c r="S2435" t="b">
        <v>0</v>
      </c>
    </row>
    <row r="2436" spans="16:19" x14ac:dyDescent="0.25">
      <c r="P2436">
        <v>2420</v>
      </c>
      <c r="Q2436">
        <v>0</v>
      </c>
      <c r="R2436">
        <v>2420</v>
      </c>
      <c r="S2436" t="b">
        <v>0</v>
      </c>
    </row>
    <row r="2437" spans="16:19" x14ac:dyDescent="0.25">
      <c r="P2437">
        <v>2421</v>
      </c>
      <c r="Q2437">
        <v>0</v>
      </c>
      <c r="R2437">
        <v>2421</v>
      </c>
      <c r="S2437" t="b">
        <v>1</v>
      </c>
    </row>
    <row r="2438" spans="16:19" x14ac:dyDescent="0.25">
      <c r="P2438">
        <v>2422</v>
      </c>
      <c r="Q2438">
        <v>0</v>
      </c>
      <c r="R2438">
        <v>2422</v>
      </c>
      <c r="S2438" t="b">
        <v>0</v>
      </c>
    </row>
    <row r="2439" spans="16:19" x14ac:dyDescent="0.25">
      <c r="P2439">
        <v>2423</v>
      </c>
      <c r="Q2439">
        <v>0</v>
      </c>
      <c r="R2439">
        <v>2423</v>
      </c>
      <c r="S2439" t="b">
        <v>0</v>
      </c>
    </row>
    <row r="2440" spans="16:19" x14ac:dyDescent="0.25">
      <c r="P2440">
        <v>2424</v>
      </c>
      <c r="Q2440">
        <v>0</v>
      </c>
      <c r="R2440">
        <v>2424</v>
      </c>
      <c r="S2440" t="b">
        <v>0</v>
      </c>
    </row>
    <row r="2441" spans="16:19" x14ac:dyDescent="0.25">
      <c r="P2441">
        <v>2425</v>
      </c>
      <c r="Q2441">
        <v>0</v>
      </c>
      <c r="R2441">
        <v>2425</v>
      </c>
      <c r="S2441" t="b">
        <v>0</v>
      </c>
    </row>
    <row r="2442" spans="16:19" x14ac:dyDescent="0.25">
      <c r="P2442">
        <v>2426</v>
      </c>
      <c r="Q2442">
        <v>0</v>
      </c>
      <c r="R2442">
        <v>2426</v>
      </c>
      <c r="S2442" t="b">
        <v>0</v>
      </c>
    </row>
    <row r="2443" spans="16:19" x14ac:dyDescent="0.25">
      <c r="P2443">
        <v>2427</v>
      </c>
      <c r="Q2443">
        <v>0</v>
      </c>
      <c r="R2443">
        <v>2427</v>
      </c>
      <c r="S2443" t="b">
        <v>0</v>
      </c>
    </row>
    <row r="2444" spans="16:19" x14ac:dyDescent="0.25">
      <c r="P2444">
        <v>2428</v>
      </c>
      <c r="Q2444">
        <v>0</v>
      </c>
      <c r="R2444">
        <v>2428</v>
      </c>
      <c r="S2444" t="b">
        <v>0</v>
      </c>
    </row>
    <row r="2445" spans="16:19" x14ac:dyDescent="0.25">
      <c r="P2445">
        <v>2429</v>
      </c>
      <c r="Q2445">
        <v>0</v>
      </c>
      <c r="R2445">
        <v>2429</v>
      </c>
      <c r="S2445" t="b">
        <v>0</v>
      </c>
    </row>
    <row r="2446" spans="16:19" x14ac:dyDescent="0.25">
      <c r="P2446">
        <v>2430</v>
      </c>
      <c r="Q2446">
        <v>0</v>
      </c>
      <c r="R2446">
        <v>2430</v>
      </c>
      <c r="S2446" t="b">
        <v>0</v>
      </c>
    </row>
    <row r="2447" spans="16:19" x14ac:dyDescent="0.25">
      <c r="P2447">
        <v>2431</v>
      </c>
      <c r="Q2447">
        <v>0</v>
      </c>
      <c r="R2447">
        <v>2431</v>
      </c>
      <c r="S2447" t="b">
        <v>0</v>
      </c>
    </row>
    <row r="2448" spans="16:19" x14ac:dyDescent="0.25">
      <c r="P2448">
        <v>2432</v>
      </c>
      <c r="Q2448">
        <v>0</v>
      </c>
      <c r="R2448">
        <v>2432</v>
      </c>
      <c r="S2448" t="b">
        <v>0</v>
      </c>
    </row>
    <row r="2449" spans="16:19" x14ac:dyDescent="0.25">
      <c r="P2449">
        <v>2433</v>
      </c>
      <c r="Q2449">
        <v>0</v>
      </c>
      <c r="R2449">
        <v>2433</v>
      </c>
      <c r="S2449" t="b">
        <v>0</v>
      </c>
    </row>
    <row r="2450" spans="16:19" x14ac:dyDescent="0.25">
      <c r="P2450">
        <v>2434</v>
      </c>
      <c r="Q2450">
        <v>0</v>
      </c>
      <c r="R2450">
        <v>2434</v>
      </c>
      <c r="S2450" t="b">
        <v>0</v>
      </c>
    </row>
    <row r="2451" spans="16:19" x14ac:dyDescent="0.25">
      <c r="P2451">
        <v>2435</v>
      </c>
      <c r="Q2451">
        <v>0</v>
      </c>
      <c r="R2451">
        <v>2435</v>
      </c>
      <c r="S2451" t="b">
        <v>0</v>
      </c>
    </row>
    <row r="2452" spans="16:19" x14ac:dyDescent="0.25">
      <c r="P2452">
        <v>2436</v>
      </c>
      <c r="Q2452">
        <v>0</v>
      </c>
      <c r="R2452">
        <v>2436</v>
      </c>
      <c r="S2452" t="b">
        <v>1</v>
      </c>
    </row>
    <row r="2453" spans="16:19" x14ac:dyDescent="0.25">
      <c r="P2453">
        <v>2437</v>
      </c>
      <c r="Q2453">
        <v>-0.68645540103105884</v>
      </c>
      <c r="R2453">
        <v>2437</v>
      </c>
      <c r="S2453" t="b">
        <v>0</v>
      </c>
    </row>
    <row r="2454" spans="16:19" x14ac:dyDescent="0.25">
      <c r="P2454">
        <v>2438</v>
      </c>
      <c r="Q2454">
        <v>0</v>
      </c>
      <c r="R2454">
        <v>2438</v>
      </c>
      <c r="S2454" t="b">
        <v>0</v>
      </c>
    </row>
    <row r="2455" spans="16:19" x14ac:dyDescent="0.25">
      <c r="P2455">
        <v>2439</v>
      </c>
      <c r="Q2455">
        <v>0</v>
      </c>
      <c r="R2455">
        <v>2439</v>
      </c>
      <c r="S2455" t="b">
        <v>0</v>
      </c>
    </row>
    <row r="2456" spans="16:19" x14ac:dyDescent="0.25">
      <c r="P2456">
        <v>2440</v>
      </c>
      <c r="Q2456">
        <v>0</v>
      </c>
      <c r="R2456">
        <v>2440</v>
      </c>
      <c r="S2456" t="b">
        <v>0</v>
      </c>
    </row>
    <row r="2457" spans="16:19" x14ac:dyDescent="0.25">
      <c r="P2457">
        <v>2441</v>
      </c>
      <c r="Q2457">
        <v>0</v>
      </c>
      <c r="R2457">
        <v>2441</v>
      </c>
      <c r="S2457" t="b">
        <v>0</v>
      </c>
    </row>
    <row r="2458" spans="16:19" x14ac:dyDescent="0.25">
      <c r="P2458">
        <v>2442</v>
      </c>
      <c r="Q2458">
        <v>0</v>
      </c>
      <c r="R2458">
        <v>2442</v>
      </c>
      <c r="S2458" t="b">
        <v>0</v>
      </c>
    </row>
    <row r="2459" spans="16:19" x14ac:dyDescent="0.25">
      <c r="P2459">
        <v>2443</v>
      </c>
      <c r="Q2459">
        <v>0</v>
      </c>
      <c r="R2459">
        <v>2443</v>
      </c>
      <c r="S2459" t="b">
        <v>0</v>
      </c>
    </row>
    <row r="2460" spans="16:19" x14ac:dyDescent="0.25">
      <c r="P2460">
        <v>2444</v>
      </c>
      <c r="Q2460">
        <v>0</v>
      </c>
      <c r="R2460">
        <v>2444</v>
      </c>
      <c r="S2460" t="b">
        <v>0</v>
      </c>
    </row>
    <row r="2461" spans="16:19" x14ac:dyDescent="0.25">
      <c r="P2461">
        <v>2445</v>
      </c>
      <c r="Q2461">
        <v>0</v>
      </c>
      <c r="R2461">
        <v>2445</v>
      </c>
      <c r="S2461" t="b">
        <v>0</v>
      </c>
    </row>
    <row r="2462" spans="16:19" x14ac:dyDescent="0.25">
      <c r="P2462">
        <v>2446</v>
      </c>
      <c r="Q2462">
        <v>0</v>
      </c>
      <c r="R2462">
        <v>2446</v>
      </c>
      <c r="S2462" t="b">
        <v>0</v>
      </c>
    </row>
    <row r="2463" spans="16:19" x14ac:dyDescent="0.25">
      <c r="P2463">
        <v>2447</v>
      </c>
      <c r="Q2463">
        <v>0</v>
      </c>
      <c r="R2463">
        <v>2447</v>
      </c>
      <c r="S2463" t="b">
        <v>0</v>
      </c>
    </row>
    <row r="2464" spans="16:19" x14ac:dyDescent="0.25">
      <c r="P2464">
        <v>2448</v>
      </c>
      <c r="Q2464">
        <v>0</v>
      </c>
      <c r="R2464">
        <v>2448</v>
      </c>
      <c r="S2464" t="b">
        <v>0</v>
      </c>
    </row>
    <row r="2465" spans="16:19" x14ac:dyDescent="0.25">
      <c r="P2465">
        <v>2449</v>
      </c>
      <c r="Q2465">
        <v>0</v>
      </c>
      <c r="R2465">
        <v>2449</v>
      </c>
      <c r="S2465" t="b">
        <v>0</v>
      </c>
    </row>
    <row r="2466" spans="16:19" x14ac:dyDescent="0.25">
      <c r="P2466">
        <v>2450</v>
      </c>
      <c r="Q2466">
        <v>0</v>
      </c>
      <c r="R2466">
        <v>2450</v>
      </c>
      <c r="S2466" t="b">
        <v>0</v>
      </c>
    </row>
    <row r="2467" spans="16:19" x14ac:dyDescent="0.25">
      <c r="P2467">
        <v>2451</v>
      </c>
      <c r="Q2467">
        <v>0</v>
      </c>
      <c r="R2467">
        <v>2451</v>
      </c>
      <c r="S2467" t="b">
        <v>0</v>
      </c>
    </row>
    <row r="2468" spans="16:19" x14ac:dyDescent="0.25">
      <c r="P2468">
        <v>2452</v>
      </c>
      <c r="Q2468">
        <v>0</v>
      </c>
      <c r="R2468">
        <v>2452</v>
      </c>
      <c r="S2468" t="b">
        <v>0</v>
      </c>
    </row>
    <row r="2469" spans="16:19" x14ac:dyDescent="0.25">
      <c r="P2469">
        <v>2453</v>
      </c>
      <c r="Q2469">
        <v>0</v>
      </c>
      <c r="R2469">
        <v>2453</v>
      </c>
      <c r="S2469" t="b">
        <v>0</v>
      </c>
    </row>
    <row r="2470" spans="16:19" x14ac:dyDescent="0.25">
      <c r="P2470">
        <v>2454</v>
      </c>
      <c r="Q2470">
        <v>-0.67228849174577077</v>
      </c>
      <c r="R2470">
        <v>2454</v>
      </c>
      <c r="S2470" t="b">
        <v>0</v>
      </c>
    </row>
    <row r="2471" spans="16:19" x14ac:dyDescent="0.25">
      <c r="P2471">
        <v>2455</v>
      </c>
      <c r="Q2471">
        <v>0</v>
      </c>
      <c r="R2471">
        <v>2455</v>
      </c>
      <c r="S2471" t="b">
        <v>0</v>
      </c>
    </row>
    <row r="2472" spans="16:19" x14ac:dyDescent="0.25">
      <c r="P2472">
        <v>2456</v>
      </c>
      <c r="Q2472">
        <v>0</v>
      </c>
      <c r="R2472">
        <v>2456</v>
      </c>
      <c r="S2472" t="b">
        <v>0</v>
      </c>
    </row>
    <row r="2473" spans="16:19" x14ac:dyDescent="0.25">
      <c r="P2473">
        <v>2457</v>
      </c>
      <c r="Q2473">
        <v>0</v>
      </c>
      <c r="R2473">
        <v>2457</v>
      </c>
      <c r="S2473" t="b">
        <v>0</v>
      </c>
    </row>
    <row r="2474" spans="16:19" x14ac:dyDescent="0.25">
      <c r="P2474">
        <v>2458</v>
      </c>
      <c r="Q2474">
        <v>0</v>
      </c>
      <c r="R2474">
        <v>2458</v>
      </c>
      <c r="S2474" t="b">
        <v>0</v>
      </c>
    </row>
    <row r="2475" spans="16:19" x14ac:dyDescent="0.25">
      <c r="P2475">
        <v>2459</v>
      </c>
      <c r="Q2475">
        <v>0</v>
      </c>
      <c r="R2475">
        <v>2459</v>
      </c>
      <c r="S2475" t="b">
        <v>0</v>
      </c>
    </row>
    <row r="2476" spans="16:19" x14ac:dyDescent="0.25">
      <c r="P2476">
        <v>2460</v>
      </c>
      <c r="Q2476">
        <v>0.42856660859218892</v>
      </c>
      <c r="R2476">
        <v>2460</v>
      </c>
      <c r="S2476" t="b">
        <v>0</v>
      </c>
    </row>
    <row r="2477" spans="16:19" x14ac:dyDescent="0.25">
      <c r="P2477">
        <v>2461</v>
      </c>
      <c r="Q2477">
        <v>0</v>
      </c>
      <c r="R2477">
        <v>2461</v>
      </c>
      <c r="S2477" t="b">
        <v>0</v>
      </c>
    </row>
    <row r="2478" spans="16:19" x14ac:dyDescent="0.25">
      <c r="P2478">
        <v>2462</v>
      </c>
      <c r="Q2478">
        <v>0</v>
      </c>
      <c r="R2478">
        <v>2462</v>
      </c>
      <c r="S2478" t="b">
        <v>1</v>
      </c>
    </row>
    <row r="2479" spans="16:19" x14ac:dyDescent="0.25">
      <c r="P2479">
        <v>2463</v>
      </c>
      <c r="Q2479">
        <v>0</v>
      </c>
      <c r="R2479">
        <v>2463</v>
      </c>
      <c r="S2479" t="b">
        <v>0</v>
      </c>
    </row>
    <row r="2480" spans="16:19" x14ac:dyDescent="0.25">
      <c r="P2480">
        <v>2464</v>
      </c>
      <c r="Q2480">
        <v>0</v>
      </c>
      <c r="R2480">
        <v>2464</v>
      </c>
      <c r="S2480" t="b">
        <v>0</v>
      </c>
    </row>
    <row r="2481" spans="16:19" x14ac:dyDescent="0.25">
      <c r="P2481">
        <v>2465</v>
      </c>
      <c r="Q2481">
        <v>0</v>
      </c>
      <c r="R2481">
        <v>2465</v>
      </c>
      <c r="S2481" t="b">
        <v>0</v>
      </c>
    </row>
    <row r="2482" spans="16:19" x14ac:dyDescent="0.25">
      <c r="P2482">
        <v>2466</v>
      </c>
      <c r="Q2482">
        <v>0</v>
      </c>
      <c r="R2482">
        <v>2466</v>
      </c>
      <c r="S2482" t="b">
        <v>1</v>
      </c>
    </row>
    <row r="2483" spans="16:19" x14ac:dyDescent="0.25">
      <c r="P2483">
        <v>2467</v>
      </c>
      <c r="Q2483">
        <v>0.43429437768042384</v>
      </c>
      <c r="R2483">
        <v>2467</v>
      </c>
      <c r="S2483" t="b">
        <v>0</v>
      </c>
    </row>
    <row r="2484" spans="16:19" x14ac:dyDescent="0.25">
      <c r="P2484">
        <v>2468</v>
      </c>
      <c r="Q2484">
        <v>0</v>
      </c>
      <c r="R2484">
        <v>2468</v>
      </c>
      <c r="S2484" t="b">
        <v>0</v>
      </c>
    </row>
    <row r="2485" spans="16:19" x14ac:dyDescent="0.25">
      <c r="P2485">
        <v>2469</v>
      </c>
      <c r="Q2485">
        <v>0</v>
      </c>
      <c r="R2485">
        <v>2469</v>
      </c>
      <c r="S2485" t="b">
        <v>0</v>
      </c>
    </row>
    <row r="2486" spans="16:19" x14ac:dyDescent="0.25">
      <c r="P2486">
        <v>2470</v>
      </c>
      <c r="Q2486">
        <v>0</v>
      </c>
      <c r="R2486">
        <v>2470</v>
      </c>
      <c r="S2486" t="b">
        <v>0</v>
      </c>
    </row>
    <row r="2487" spans="16:19" x14ac:dyDescent="0.25">
      <c r="P2487">
        <v>2471</v>
      </c>
      <c r="Q2487">
        <v>0</v>
      </c>
      <c r="R2487">
        <v>2471</v>
      </c>
      <c r="S2487" t="b">
        <v>0</v>
      </c>
    </row>
    <row r="2488" spans="16:19" x14ac:dyDescent="0.25">
      <c r="P2488">
        <v>2472</v>
      </c>
      <c r="Q2488">
        <v>0</v>
      </c>
      <c r="R2488">
        <v>2472</v>
      </c>
      <c r="S2488" t="b">
        <v>0</v>
      </c>
    </row>
    <row r="2489" spans="16:19" x14ac:dyDescent="0.25">
      <c r="P2489">
        <v>2473</v>
      </c>
      <c r="Q2489">
        <v>0</v>
      </c>
      <c r="R2489">
        <v>2473</v>
      </c>
      <c r="S2489" t="b">
        <v>0</v>
      </c>
    </row>
    <row r="2490" spans="16:19" x14ac:dyDescent="0.25">
      <c r="P2490">
        <v>2474</v>
      </c>
      <c r="Q2490">
        <v>0</v>
      </c>
      <c r="R2490">
        <v>2474</v>
      </c>
      <c r="S2490" t="b">
        <v>0</v>
      </c>
    </row>
    <row r="2491" spans="16:19" x14ac:dyDescent="0.25">
      <c r="P2491">
        <v>2475</v>
      </c>
      <c r="Q2491">
        <v>0</v>
      </c>
      <c r="R2491">
        <v>2475</v>
      </c>
      <c r="S2491" t="b">
        <v>0</v>
      </c>
    </row>
    <row r="2492" spans="16:19" x14ac:dyDescent="0.25">
      <c r="P2492">
        <v>2476</v>
      </c>
      <c r="Q2492">
        <v>0.92254391007317404</v>
      </c>
      <c r="R2492">
        <v>2476</v>
      </c>
      <c r="S2492" t="b">
        <v>0</v>
      </c>
    </row>
    <row r="2493" spans="16:19" x14ac:dyDescent="0.25">
      <c r="P2493">
        <v>2477</v>
      </c>
      <c r="Q2493">
        <v>0</v>
      </c>
      <c r="R2493">
        <v>2477</v>
      </c>
      <c r="S2493" t="b">
        <v>0</v>
      </c>
    </row>
    <row r="2494" spans="16:19" x14ac:dyDescent="0.25">
      <c r="P2494">
        <v>2478</v>
      </c>
      <c r="Q2494">
        <v>0</v>
      </c>
      <c r="R2494">
        <v>2478</v>
      </c>
      <c r="S2494" t="b">
        <v>0</v>
      </c>
    </row>
    <row r="2495" spans="16:19" x14ac:dyDescent="0.25">
      <c r="P2495">
        <v>2479</v>
      </c>
      <c r="Q2495">
        <v>0</v>
      </c>
      <c r="R2495">
        <v>2479</v>
      </c>
      <c r="S2495" t="b">
        <v>0</v>
      </c>
    </row>
    <row r="2496" spans="16:19" x14ac:dyDescent="0.25">
      <c r="P2496">
        <v>2480</v>
      </c>
      <c r="Q2496">
        <v>0</v>
      </c>
      <c r="R2496">
        <v>2480</v>
      </c>
      <c r="S2496" t="b">
        <v>0</v>
      </c>
    </row>
    <row r="2497" spans="16:19" x14ac:dyDescent="0.25">
      <c r="P2497">
        <v>2481</v>
      </c>
      <c r="Q2497">
        <v>0</v>
      </c>
      <c r="R2497">
        <v>2481</v>
      </c>
      <c r="S2497" t="b">
        <v>0</v>
      </c>
    </row>
    <row r="2498" spans="16:19" x14ac:dyDescent="0.25">
      <c r="P2498">
        <v>2482</v>
      </c>
      <c r="Q2498">
        <v>-0.67931025551990543</v>
      </c>
      <c r="R2498">
        <v>2482</v>
      </c>
      <c r="S2498" t="b">
        <v>0</v>
      </c>
    </row>
    <row r="2499" spans="16:19" x14ac:dyDescent="0.25">
      <c r="P2499">
        <v>2483</v>
      </c>
      <c r="Q2499">
        <v>0.43029389122395229</v>
      </c>
      <c r="R2499">
        <v>2483</v>
      </c>
      <c r="S2499" t="b">
        <v>0</v>
      </c>
    </row>
    <row r="2500" spans="16:19" x14ac:dyDescent="0.25">
      <c r="P2500">
        <v>2484</v>
      </c>
      <c r="Q2500">
        <v>0</v>
      </c>
      <c r="R2500">
        <v>2484</v>
      </c>
      <c r="S2500" t="b">
        <v>0</v>
      </c>
    </row>
    <row r="2501" spans="16:19" x14ac:dyDescent="0.25">
      <c r="P2501">
        <v>2485</v>
      </c>
      <c r="Q2501">
        <v>0</v>
      </c>
      <c r="R2501">
        <v>2485</v>
      </c>
      <c r="S2501" t="b">
        <v>0</v>
      </c>
    </row>
    <row r="2502" spans="16:19" x14ac:dyDescent="0.25">
      <c r="P2502">
        <v>2486</v>
      </c>
      <c r="Q2502">
        <v>0</v>
      </c>
      <c r="R2502">
        <v>2486</v>
      </c>
      <c r="S2502" t="b">
        <v>0</v>
      </c>
    </row>
    <row r="2503" spans="16:19" x14ac:dyDescent="0.25">
      <c r="P2503">
        <v>2487</v>
      </c>
      <c r="Q2503">
        <v>0</v>
      </c>
      <c r="R2503">
        <v>2487</v>
      </c>
      <c r="S2503" t="b">
        <v>0</v>
      </c>
    </row>
    <row r="2504" spans="16:19" x14ac:dyDescent="0.25">
      <c r="P2504">
        <v>2488</v>
      </c>
      <c r="Q2504">
        <v>0</v>
      </c>
      <c r="R2504">
        <v>2488</v>
      </c>
      <c r="S2504" t="b">
        <v>0</v>
      </c>
    </row>
    <row r="2505" spans="16:19" x14ac:dyDescent="0.25">
      <c r="P2505">
        <v>2489</v>
      </c>
      <c r="Q2505">
        <v>0</v>
      </c>
      <c r="R2505">
        <v>2489</v>
      </c>
      <c r="S2505" t="b">
        <v>0</v>
      </c>
    </row>
    <row r="2506" spans="16:19" x14ac:dyDescent="0.25">
      <c r="P2506">
        <v>2490</v>
      </c>
      <c r="Q2506">
        <v>0</v>
      </c>
      <c r="R2506">
        <v>2490</v>
      </c>
      <c r="S2506" t="b">
        <v>0</v>
      </c>
    </row>
    <row r="2507" spans="16:19" x14ac:dyDescent="0.25">
      <c r="P2507">
        <v>2491</v>
      </c>
      <c r="Q2507">
        <v>0</v>
      </c>
      <c r="R2507">
        <v>2491</v>
      </c>
      <c r="S2507" t="b">
        <v>1</v>
      </c>
    </row>
    <row r="2508" spans="16:19" x14ac:dyDescent="0.25">
      <c r="P2508">
        <v>2492</v>
      </c>
      <c r="Q2508">
        <v>0</v>
      </c>
      <c r="R2508">
        <v>2492</v>
      </c>
      <c r="S2508" t="b">
        <v>0</v>
      </c>
    </row>
    <row r="2509" spans="16:19" x14ac:dyDescent="0.25">
      <c r="P2509">
        <v>2493</v>
      </c>
      <c r="Q2509">
        <v>0</v>
      </c>
      <c r="R2509">
        <v>2493</v>
      </c>
      <c r="S2509" t="b">
        <v>0</v>
      </c>
    </row>
    <row r="2510" spans="16:19" x14ac:dyDescent="0.25">
      <c r="P2510">
        <v>2494</v>
      </c>
      <c r="Q2510">
        <v>0</v>
      </c>
      <c r="R2510">
        <v>2494</v>
      </c>
      <c r="S2510" t="b">
        <v>0</v>
      </c>
    </row>
    <row r="2511" spans="16:19" x14ac:dyDescent="0.25">
      <c r="P2511">
        <v>2495</v>
      </c>
      <c r="Q2511">
        <v>0</v>
      </c>
      <c r="R2511">
        <v>2495</v>
      </c>
      <c r="S2511" t="b">
        <v>0</v>
      </c>
    </row>
    <row r="2512" spans="16:19" x14ac:dyDescent="0.25">
      <c r="P2512">
        <v>2496</v>
      </c>
      <c r="Q2512">
        <v>0</v>
      </c>
      <c r="R2512">
        <v>2496</v>
      </c>
      <c r="S2512" t="b">
        <v>0</v>
      </c>
    </row>
    <row r="2513" spans="16:19" x14ac:dyDescent="0.25">
      <c r="P2513">
        <v>2497</v>
      </c>
      <c r="Q2513">
        <v>0.24142193685915148</v>
      </c>
      <c r="R2513">
        <v>2497</v>
      </c>
      <c r="S2513" t="b">
        <v>0</v>
      </c>
    </row>
    <row r="2514" spans="16:19" x14ac:dyDescent="0.25">
      <c r="P2514">
        <v>2498</v>
      </c>
      <c r="Q2514">
        <v>0</v>
      </c>
      <c r="R2514">
        <v>2498</v>
      </c>
      <c r="S2514" t="b">
        <v>0</v>
      </c>
    </row>
    <row r="2515" spans="16:19" x14ac:dyDescent="0.25">
      <c r="P2515">
        <v>2499</v>
      </c>
      <c r="Q2515">
        <v>0</v>
      </c>
      <c r="R2515">
        <v>2499</v>
      </c>
      <c r="S2515" t="b">
        <v>0</v>
      </c>
    </row>
    <row r="2516" spans="16:19" x14ac:dyDescent="0.25">
      <c r="P2516">
        <v>2500</v>
      </c>
      <c r="Q2516">
        <v>0</v>
      </c>
      <c r="R2516">
        <v>2500</v>
      </c>
      <c r="S2516" t="b">
        <v>0</v>
      </c>
    </row>
    <row r="2517" spans="16:19" x14ac:dyDescent="0.25">
      <c r="P2517">
        <v>2501</v>
      </c>
      <c r="Q2517">
        <v>0</v>
      </c>
      <c r="R2517">
        <v>2501</v>
      </c>
      <c r="S2517" t="b">
        <v>0</v>
      </c>
    </row>
    <row r="2518" spans="16:19" x14ac:dyDescent="0.25">
      <c r="P2518">
        <v>2502</v>
      </c>
      <c r="Q2518">
        <v>0</v>
      </c>
      <c r="R2518">
        <v>2502</v>
      </c>
      <c r="S2518" t="b">
        <v>1</v>
      </c>
    </row>
    <row r="2519" spans="16:19" x14ac:dyDescent="0.25">
      <c r="P2519">
        <v>2503</v>
      </c>
      <c r="Q2519">
        <v>0</v>
      </c>
      <c r="R2519">
        <v>2503</v>
      </c>
      <c r="S2519" t="b">
        <v>0</v>
      </c>
    </row>
    <row r="2520" spans="16:19" x14ac:dyDescent="0.25">
      <c r="P2520">
        <v>2504</v>
      </c>
      <c r="Q2520">
        <v>0</v>
      </c>
      <c r="R2520">
        <v>2504</v>
      </c>
      <c r="S2520" t="b">
        <v>0</v>
      </c>
    </row>
    <row r="2521" spans="16:19" x14ac:dyDescent="0.25">
      <c r="P2521">
        <v>2505</v>
      </c>
      <c r="Q2521">
        <v>0.43864118773943778</v>
      </c>
      <c r="R2521">
        <v>2505</v>
      </c>
      <c r="S2521" t="b">
        <v>0</v>
      </c>
    </row>
    <row r="2522" spans="16:19" x14ac:dyDescent="0.25">
      <c r="P2522">
        <v>2506</v>
      </c>
      <c r="Q2522">
        <v>0.47918711887610543</v>
      </c>
      <c r="R2522">
        <v>2506</v>
      </c>
      <c r="S2522" t="b">
        <v>0</v>
      </c>
    </row>
    <row r="2523" spans="16:19" x14ac:dyDescent="0.25">
      <c r="P2523">
        <v>2507</v>
      </c>
      <c r="Q2523">
        <v>-0.20227371322834536</v>
      </c>
      <c r="R2523">
        <v>2507</v>
      </c>
      <c r="S2523" t="b">
        <v>0</v>
      </c>
    </row>
    <row r="2524" spans="16:19" x14ac:dyDescent="0.25">
      <c r="P2524">
        <v>2508</v>
      </c>
      <c r="Q2524">
        <v>0</v>
      </c>
      <c r="R2524">
        <v>2508</v>
      </c>
      <c r="S2524" t="b">
        <v>0</v>
      </c>
    </row>
    <row r="2525" spans="16:19" x14ac:dyDescent="0.25">
      <c r="P2525">
        <v>2509</v>
      </c>
      <c r="Q2525">
        <v>0</v>
      </c>
      <c r="R2525">
        <v>2509</v>
      </c>
      <c r="S2525" t="b">
        <v>0</v>
      </c>
    </row>
    <row r="2526" spans="16:19" x14ac:dyDescent="0.25">
      <c r="P2526">
        <v>2510</v>
      </c>
      <c r="Q2526">
        <v>0</v>
      </c>
      <c r="R2526">
        <v>2510</v>
      </c>
      <c r="S2526" t="b">
        <v>1</v>
      </c>
    </row>
    <row r="2527" spans="16:19" x14ac:dyDescent="0.25">
      <c r="P2527">
        <v>2511</v>
      </c>
      <c r="Q2527">
        <v>0.42918798043961059</v>
      </c>
      <c r="R2527">
        <v>2511</v>
      </c>
      <c r="S2527" t="b">
        <v>0</v>
      </c>
    </row>
    <row r="2528" spans="16:19" x14ac:dyDescent="0.25">
      <c r="P2528">
        <v>2512</v>
      </c>
      <c r="Q2528">
        <v>0</v>
      </c>
      <c r="R2528">
        <v>2512</v>
      </c>
      <c r="S2528" t="b">
        <v>0</v>
      </c>
    </row>
    <row r="2529" spans="16:19" x14ac:dyDescent="0.25">
      <c r="P2529">
        <v>2513</v>
      </c>
      <c r="Q2529">
        <v>0</v>
      </c>
      <c r="R2529">
        <v>2513</v>
      </c>
      <c r="S2529" t="b">
        <v>0</v>
      </c>
    </row>
    <row r="2530" spans="16:19" x14ac:dyDescent="0.25">
      <c r="P2530">
        <v>2514</v>
      </c>
      <c r="Q2530">
        <v>0</v>
      </c>
      <c r="R2530">
        <v>2514</v>
      </c>
      <c r="S2530" t="b">
        <v>0</v>
      </c>
    </row>
    <row r="2531" spans="16:19" x14ac:dyDescent="0.25">
      <c r="P2531">
        <v>2515</v>
      </c>
      <c r="Q2531">
        <v>0</v>
      </c>
      <c r="R2531">
        <v>2515</v>
      </c>
      <c r="S2531" t="b">
        <v>0</v>
      </c>
    </row>
    <row r="2532" spans="16:19" x14ac:dyDescent="0.25">
      <c r="P2532">
        <v>2516</v>
      </c>
      <c r="Q2532">
        <v>0</v>
      </c>
      <c r="R2532">
        <v>2516</v>
      </c>
      <c r="S2532" t="b">
        <v>0</v>
      </c>
    </row>
    <row r="2533" spans="16:19" x14ac:dyDescent="0.25">
      <c r="P2533">
        <v>2517</v>
      </c>
      <c r="Q2533">
        <v>0</v>
      </c>
      <c r="R2533">
        <v>2517</v>
      </c>
      <c r="S2533" t="b">
        <v>0</v>
      </c>
    </row>
    <row r="2534" spans="16:19" x14ac:dyDescent="0.25">
      <c r="P2534">
        <v>2518</v>
      </c>
      <c r="Q2534">
        <v>0</v>
      </c>
      <c r="R2534">
        <v>2518</v>
      </c>
      <c r="S2534" t="b">
        <v>0</v>
      </c>
    </row>
    <row r="2535" spans="16:19" x14ac:dyDescent="0.25">
      <c r="P2535">
        <v>2519</v>
      </c>
      <c r="Q2535">
        <v>0</v>
      </c>
      <c r="R2535">
        <v>2519</v>
      </c>
      <c r="S2535" t="b">
        <v>0</v>
      </c>
    </row>
    <row r="2536" spans="16:19" x14ac:dyDescent="0.25">
      <c r="P2536">
        <v>2520</v>
      </c>
      <c r="Q2536">
        <v>0</v>
      </c>
      <c r="R2536">
        <v>2520</v>
      </c>
      <c r="S2536" t="b">
        <v>0</v>
      </c>
    </row>
    <row r="2537" spans="16:19" x14ac:dyDescent="0.25">
      <c r="P2537">
        <v>2521</v>
      </c>
      <c r="Q2537">
        <v>0.48480113105748457</v>
      </c>
      <c r="R2537">
        <v>2521</v>
      </c>
      <c r="S2537" t="b">
        <v>0</v>
      </c>
    </row>
    <row r="2538" spans="16:19" x14ac:dyDescent="0.25">
      <c r="P2538">
        <v>2522</v>
      </c>
      <c r="Q2538">
        <v>0</v>
      </c>
      <c r="R2538">
        <v>2522</v>
      </c>
      <c r="S2538" t="b">
        <v>0</v>
      </c>
    </row>
    <row r="2539" spans="16:19" x14ac:dyDescent="0.25">
      <c r="P2539">
        <v>2523</v>
      </c>
      <c r="Q2539">
        <v>0</v>
      </c>
      <c r="R2539">
        <v>2523</v>
      </c>
      <c r="S2539" t="b">
        <v>0</v>
      </c>
    </row>
    <row r="2540" spans="16:19" x14ac:dyDescent="0.25">
      <c r="P2540">
        <v>2524</v>
      </c>
      <c r="Q2540">
        <v>0</v>
      </c>
      <c r="R2540">
        <v>2524</v>
      </c>
      <c r="S2540" t="b">
        <v>0</v>
      </c>
    </row>
    <row r="2541" spans="16:19" x14ac:dyDescent="0.25">
      <c r="P2541">
        <v>2525</v>
      </c>
      <c r="Q2541">
        <v>0</v>
      </c>
      <c r="R2541">
        <v>2525</v>
      </c>
      <c r="S2541" t="b">
        <v>0</v>
      </c>
    </row>
    <row r="2542" spans="16:19" x14ac:dyDescent="0.25">
      <c r="P2542">
        <v>2526</v>
      </c>
      <c r="Q2542">
        <v>-0.69168825667857659</v>
      </c>
      <c r="R2542">
        <v>2526</v>
      </c>
      <c r="S2542" t="b">
        <v>0</v>
      </c>
    </row>
    <row r="2543" spans="16:19" x14ac:dyDescent="0.25">
      <c r="P2543">
        <v>2527</v>
      </c>
      <c r="Q2543">
        <v>0</v>
      </c>
      <c r="R2543">
        <v>2527</v>
      </c>
      <c r="S2543" t="b">
        <v>0</v>
      </c>
    </row>
    <row r="2544" spans="16:19" x14ac:dyDescent="0.25">
      <c r="P2544">
        <v>2528</v>
      </c>
      <c r="Q2544">
        <v>0</v>
      </c>
      <c r="R2544">
        <v>2528</v>
      </c>
      <c r="S2544" t="b">
        <v>0</v>
      </c>
    </row>
    <row r="2545" spans="16:19" x14ac:dyDescent="0.25">
      <c r="P2545">
        <v>2529</v>
      </c>
      <c r="Q2545">
        <v>0</v>
      </c>
      <c r="R2545">
        <v>2529</v>
      </c>
      <c r="S2545" t="b">
        <v>0</v>
      </c>
    </row>
    <row r="2546" spans="16:19" x14ac:dyDescent="0.25">
      <c r="P2546">
        <v>2530</v>
      </c>
      <c r="Q2546">
        <v>0</v>
      </c>
      <c r="R2546">
        <v>2530</v>
      </c>
      <c r="S2546" t="b">
        <v>0</v>
      </c>
    </row>
    <row r="2547" spans="16:19" x14ac:dyDescent="0.25">
      <c r="P2547">
        <v>2531</v>
      </c>
      <c r="Q2547">
        <v>0</v>
      </c>
      <c r="R2547">
        <v>2531</v>
      </c>
      <c r="S2547" t="b">
        <v>0</v>
      </c>
    </row>
    <row r="2548" spans="16:19" x14ac:dyDescent="0.25">
      <c r="P2548">
        <v>2532</v>
      </c>
      <c r="Q2548">
        <v>-0.69255156989732092</v>
      </c>
      <c r="R2548">
        <v>2532</v>
      </c>
      <c r="S2548" t="b">
        <v>0</v>
      </c>
    </row>
    <row r="2549" spans="16:19" x14ac:dyDescent="0.25">
      <c r="P2549">
        <v>2533</v>
      </c>
      <c r="Q2549">
        <v>0.4424721134298682</v>
      </c>
      <c r="R2549">
        <v>2533</v>
      </c>
      <c r="S2549" t="b">
        <v>0</v>
      </c>
    </row>
    <row r="2550" spans="16:19" x14ac:dyDescent="0.25">
      <c r="P2550">
        <v>2534</v>
      </c>
      <c r="Q2550">
        <v>0</v>
      </c>
      <c r="R2550">
        <v>2534</v>
      </c>
      <c r="S2550" t="b">
        <v>0</v>
      </c>
    </row>
    <row r="2551" spans="16:19" x14ac:dyDescent="0.25">
      <c r="P2551">
        <v>2535</v>
      </c>
      <c r="Q2551">
        <v>0</v>
      </c>
      <c r="R2551">
        <v>2535</v>
      </c>
      <c r="S2551" t="b">
        <v>0</v>
      </c>
    </row>
    <row r="2552" spans="16:19" x14ac:dyDescent="0.25">
      <c r="P2552">
        <v>2536</v>
      </c>
      <c r="Q2552">
        <v>0</v>
      </c>
      <c r="R2552">
        <v>2536</v>
      </c>
      <c r="S2552" t="b">
        <v>0</v>
      </c>
    </row>
    <row r="2553" spans="16:19" x14ac:dyDescent="0.25">
      <c r="P2553">
        <v>2537</v>
      </c>
      <c r="Q2553">
        <v>-0.24729901955966754</v>
      </c>
      <c r="R2553">
        <v>2537</v>
      </c>
      <c r="S2553" t="b">
        <v>0</v>
      </c>
    </row>
    <row r="2554" spans="16:19" x14ac:dyDescent="0.25">
      <c r="P2554">
        <v>2538</v>
      </c>
      <c r="Q2554">
        <v>0</v>
      </c>
      <c r="R2554">
        <v>2538</v>
      </c>
      <c r="S2554" t="b">
        <v>0</v>
      </c>
    </row>
    <row r="2555" spans="16:19" x14ac:dyDescent="0.25">
      <c r="P2555">
        <v>2539</v>
      </c>
      <c r="Q2555">
        <v>0</v>
      </c>
      <c r="R2555">
        <v>2539</v>
      </c>
      <c r="S2555" t="b">
        <v>0</v>
      </c>
    </row>
    <row r="2556" spans="16:19" x14ac:dyDescent="0.25">
      <c r="P2556">
        <v>2540</v>
      </c>
      <c r="Q2556">
        <v>0</v>
      </c>
      <c r="R2556">
        <v>2540</v>
      </c>
      <c r="S2556" t="b">
        <v>0</v>
      </c>
    </row>
    <row r="2557" spans="16:19" x14ac:dyDescent="0.25">
      <c r="P2557">
        <v>2541</v>
      </c>
      <c r="Q2557">
        <v>0</v>
      </c>
      <c r="R2557">
        <v>2541</v>
      </c>
      <c r="S2557" t="b">
        <v>0</v>
      </c>
    </row>
    <row r="2558" spans="16:19" x14ac:dyDescent="0.25">
      <c r="P2558">
        <v>2542</v>
      </c>
      <c r="Q2558">
        <v>0</v>
      </c>
      <c r="R2558">
        <v>2542</v>
      </c>
      <c r="S2558" t="b">
        <v>0</v>
      </c>
    </row>
    <row r="2559" spans="16:19" x14ac:dyDescent="0.25">
      <c r="P2559">
        <v>2543</v>
      </c>
      <c r="Q2559">
        <v>-0.66656837114446432</v>
      </c>
      <c r="R2559">
        <v>2543</v>
      </c>
      <c r="S2559" t="b">
        <v>0</v>
      </c>
    </row>
    <row r="2560" spans="16:19" x14ac:dyDescent="0.25">
      <c r="P2560">
        <v>2544</v>
      </c>
      <c r="Q2560">
        <v>0</v>
      </c>
      <c r="R2560">
        <v>2544</v>
      </c>
      <c r="S2560" t="b">
        <v>0</v>
      </c>
    </row>
    <row r="2561" spans="16:19" x14ac:dyDescent="0.25">
      <c r="P2561">
        <v>2545</v>
      </c>
      <c r="Q2561">
        <v>0.48167521595632046</v>
      </c>
      <c r="R2561">
        <v>2545</v>
      </c>
      <c r="S2561" t="b">
        <v>0</v>
      </c>
    </row>
    <row r="2562" spans="16:19" x14ac:dyDescent="0.25">
      <c r="P2562">
        <v>2546</v>
      </c>
      <c r="Q2562">
        <v>-0.25097885643937834</v>
      </c>
      <c r="R2562">
        <v>2546</v>
      </c>
      <c r="S2562" t="b">
        <v>0</v>
      </c>
    </row>
    <row r="2563" spans="16:19" x14ac:dyDescent="0.25">
      <c r="P2563">
        <v>2547</v>
      </c>
      <c r="Q2563">
        <v>0</v>
      </c>
      <c r="R2563">
        <v>2547</v>
      </c>
      <c r="S2563" t="b">
        <v>0</v>
      </c>
    </row>
    <row r="2564" spans="16:19" x14ac:dyDescent="0.25">
      <c r="P2564">
        <v>2548</v>
      </c>
      <c r="Q2564">
        <v>0</v>
      </c>
      <c r="R2564">
        <v>2548</v>
      </c>
      <c r="S2564" t="b">
        <v>0</v>
      </c>
    </row>
    <row r="2565" spans="16:19" x14ac:dyDescent="0.25">
      <c r="P2565">
        <v>2549</v>
      </c>
      <c r="Q2565">
        <v>0</v>
      </c>
      <c r="R2565">
        <v>2549</v>
      </c>
      <c r="S2565" t="b">
        <v>0</v>
      </c>
    </row>
    <row r="2566" spans="16:19" x14ac:dyDescent="0.25">
      <c r="P2566">
        <v>2550</v>
      </c>
      <c r="Q2566">
        <v>0</v>
      </c>
      <c r="R2566">
        <v>2550</v>
      </c>
      <c r="S2566" t="b">
        <v>0</v>
      </c>
    </row>
    <row r="2567" spans="16:19" x14ac:dyDescent="0.25">
      <c r="P2567">
        <v>2551</v>
      </c>
      <c r="Q2567">
        <v>0</v>
      </c>
      <c r="R2567">
        <v>2551</v>
      </c>
      <c r="S2567" t="b">
        <v>0</v>
      </c>
    </row>
    <row r="2568" spans="16:19" x14ac:dyDescent="0.25">
      <c r="P2568">
        <v>2552</v>
      </c>
      <c r="Q2568">
        <v>0</v>
      </c>
      <c r="R2568">
        <v>2552</v>
      </c>
      <c r="S2568" t="b">
        <v>0</v>
      </c>
    </row>
    <row r="2569" spans="16:19" x14ac:dyDescent="0.25">
      <c r="P2569">
        <v>2553</v>
      </c>
      <c r="Q2569">
        <v>0</v>
      </c>
      <c r="R2569">
        <v>2553</v>
      </c>
      <c r="S2569" t="b">
        <v>0</v>
      </c>
    </row>
    <row r="2570" spans="16:19" x14ac:dyDescent="0.25">
      <c r="P2570">
        <v>2554</v>
      </c>
      <c r="Q2570">
        <v>0</v>
      </c>
      <c r="R2570">
        <v>2554</v>
      </c>
      <c r="S2570" t="b">
        <v>0</v>
      </c>
    </row>
    <row r="2571" spans="16:19" x14ac:dyDescent="0.25">
      <c r="P2571">
        <v>2555</v>
      </c>
      <c r="Q2571">
        <v>0</v>
      </c>
      <c r="R2571">
        <v>2555</v>
      </c>
      <c r="S2571" t="b">
        <v>0</v>
      </c>
    </row>
    <row r="2572" spans="16:19" x14ac:dyDescent="0.25">
      <c r="P2572">
        <v>2556</v>
      </c>
      <c r="Q2572">
        <v>0</v>
      </c>
      <c r="R2572">
        <v>2556</v>
      </c>
      <c r="S2572" t="b">
        <v>0</v>
      </c>
    </row>
    <row r="2573" spans="16:19" x14ac:dyDescent="0.25">
      <c r="P2573">
        <v>2557</v>
      </c>
      <c r="Q2573">
        <v>-0.69951096069188945</v>
      </c>
      <c r="R2573">
        <v>2557</v>
      </c>
      <c r="S2573" t="b">
        <v>0</v>
      </c>
    </row>
    <row r="2574" spans="16:19" x14ac:dyDescent="0.25">
      <c r="P2574">
        <v>2558</v>
      </c>
      <c r="Q2574">
        <v>0</v>
      </c>
      <c r="R2574">
        <v>2558</v>
      </c>
      <c r="S2574" t="b">
        <v>0</v>
      </c>
    </row>
    <row r="2575" spans="16:19" x14ac:dyDescent="0.25">
      <c r="P2575">
        <v>2559</v>
      </c>
      <c r="Q2575">
        <v>0</v>
      </c>
      <c r="R2575">
        <v>2559</v>
      </c>
      <c r="S2575" t="b">
        <v>0</v>
      </c>
    </row>
    <row r="2576" spans="16:19" x14ac:dyDescent="0.25">
      <c r="P2576">
        <v>2560</v>
      </c>
      <c r="Q2576">
        <v>-0.68755236391918806</v>
      </c>
      <c r="R2576">
        <v>2560</v>
      </c>
      <c r="S2576" t="b">
        <v>0</v>
      </c>
    </row>
    <row r="2577" spans="16:19" x14ac:dyDescent="0.25">
      <c r="P2577">
        <v>2561</v>
      </c>
      <c r="Q2577">
        <v>0.48250833255237463</v>
      </c>
      <c r="R2577">
        <v>2561</v>
      </c>
      <c r="S2577" t="b">
        <v>1</v>
      </c>
    </row>
    <row r="2578" spans="16:19" x14ac:dyDescent="0.25">
      <c r="P2578">
        <v>2562</v>
      </c>
      <c r="Q2578">
        <v>0</v>
      </c>
      <c r="R2578">
        <v>2562</v>
      </c>
      <c r="S2578" t="b">
        <v>0</v>
      </c>
    </row>
    <row r="2579" spans="16:19" x14ac:dyDescent="0.25">
      <c r="P2579">
        <v>2563</v>
      </c>
      <c r="Q2579">
        <v>0</v>
      </c>
      <c r="R2579">
        <v>2563</v>
      </c>
      <c r="S2579" t="b">
        <v>0</v>
      </c>
    </row>
    <row r="2580" spans="16:19" x14ac:dyDescent="0.25">
      <c r="P2580">
        <v>2564</v>
      </c>
      <c r="Q2580">
        <v>0</v>
      </c>
      <c r="R2580">
        <v>2564</v>
      </c>
      <c r="S2580" t="b">
        <v>0</v>
      </c>
    </row>
    <row r="2581" spans="16:19" x14ac:dyDescent="0.25">
      <c r="P2581">
        <v>2565</v>
      </c>
      <c r="Q2581">
        <v>0.48851063533771599</v>
      </c>
      <c r="R2581">
        <v>2565</v>
      </c>
      <c r="S2581" t="b">
        <v>1</v>
      </c>
    </row>
    <row r="2582" spans="16:19" x14ac:dyDescent="0.25">
      <c r="P2582">
        <v>2566</v>
      </c>
      <c r="Q2582">
        <v>0</v>
      </c>
      <c r="R2582">
        <v>2566</v>
      </c>
      <c r="S2582" t="b">
        <v>0</v>
      </c>
    </row>
    <row r="2583" spans="16:19" x14ac:dyDescent="0.25">
      <c r="P2583">
        <v>2567</v>
      </c>
      <c r="Q2583">
        <v>0</v>
      </c>
      <c r="R2583">
        <v>2567</v>
      </c>
      <c r="S2583" t="b">
        <v>0</v>
      </c>
    </row>
    <row r="2584" spans="16:19" x14ac:dyDescent="0.25">
      <c r="P2584">
        <v>2568</v>
      </c>
      <c r="Q2584">
        <v>-0.68631591812509851</v>
      </c>
      <c r="R2584">
        <v>2568</v>
      </c>
      <c r="S2584" t="b">
        <v>0</v>
      </c>
    </row>
    <row r="2585" spans="16:19" x14ac:dyDescent="0.25">
      <c r="P2585">
        <v>2569</v>
      </c>
      <c r="Q2585">
        <v>0</v>
      </c>
      <c r="R2585">
        <v>2569</v>
      </c>
      <c r="S2585" t="b">
        <v>0</v>
      </c>
    </row>
    <row r="2586" spans="16:19" x14ac:dyDescent="0.25">
      <c r="P2586">
        <v>2570</v>
      </c>
      <c r="Q2586">
        <v>0.4376039372184054</v>
      </c>
      <c r="R2586">
        <v>2570</v>
      </c>
      <c r="S2586" t="b">
        <v>0</v>
      </c>
    </row>
    <row r="2587" spans="16:19" x14ac:dyDescent="0.25">
      <c r="P2587">
        <v>2571</v>
      </c>
      <c r="Q2587">
        <v>0.481623661732275</v>
      </c>
      <c r="R2587">
        <v>2571</v>
      </c>
      <c r="S2587" t="b">
        <v>0</v>
      </c>
    </row>
    <row r="2588" spans="16:19" x14ac:dyDescent="0.25">
      <c r="P2588">
        <v>2572</v>
      </c>
      <c r="Q2588">
        <v>0</v>
      </c>
      <c r="R2588">
        <v>2572</v>
      </c>
      <c r="S2588" t="b">
        <v>0</v>
      </c>
    </row>
    <row r="2589" spans="16:19" x14ac:dyDescent="0.25">
      <c r="P2589">
        <v>2573</v>
      </c>
      <c r="Q2589">
        <v>0</v>
      </c>
      <c r="R2589">
        <v>2573</v>
      </c>
      <c r="S2589" t="b">
        <v>0</v>
      </c>
    </row>
    <row r="2590" spans="16:19" x14ac:dyDescent="0.25">
      <c r="P2590">
        <v>2574</v>
      </c>
      <c r="Q2590">
        <v>0.4730030501671792</v>
      </c>
      <c r="R2590">
        <v>2574</v>
      </c>
      <c r="S2590" t="b">
        <v>0</v>
      </c>
    </row>
    <row r="2591" spans="16:19" x14ac:dyDescent="0.25">
      <c r="P2591">
        <v>2575</v>
      </c>
      <c r="Q2591">
        <v>0.44291413442905248</v>
      </c>
      <c r="R2591">
        <v>2575</v>
      </c>
      <c r="S2591" t="b">
        <v>0</v>
      </c>
    </row>
    <row r="2592" spans="16:19" x14ac:dyDescent="0.25">
      <c r="P2592">
        <v>2576</v>
      </c>
      <c r="Q2592">
        <v>0</v>
      </c>
      <c r="R2592">
        <v>2576</v>
      </c>
      <c r="S2592" t="b">
        <v>0</v>
      </c>
    </row>
    <row r="2593" spans="16:19" x14ac:dyDescent="0.25">
      <c r="P2593">
        <v>2577</v>
      </c>
      <c r="Q2593">
        <v>0</v>
      </c>
      <c r="R2593">
        <v>2577</v>
      </c>
      <c r="S2593" t="b">
        <v>0</v>
      </c>
    </row>
    <row r="2594" spans="16:19" x14ac:dyDescent="0.25">
      <c r="P2594">
        <v>2578</v>
      </c>
      <c r="Q2594">
        <v>0</v>
      </c>
      <c r="R2594">
        <v>2578</v>
      </c>
      <c r="S2594" t="b">
        <v>0</v>
      </c>
    </row>
    <row r="2595" spans="16:19" x14ac:dyDescent="0.25">
      <c r="P2595">
        <v>2579</v>
      </c>
      <c r="Q2595">
        <v>0</v>
      </c>
      <c r="R2595">
        <v>2579</v>
      </c>
      <c r="S2595" t="b">
        <v>0</v>
      </c>
    </row>
    <row r="2596" spans="16:19" x14ac:dyDescent="0.25">
      <c r="P2596">
        <v>2580</v>
      </c>
      <c r="Q2596">
        <v>0</v>
      </c>
      <c r="R2596">
        <v>2580</v>
      </c>
      <c r="S2596" t="b">
        <v>1</v>
      </c>
    </row>
    <row r="2597" spans="16:19" x14ac:dyDescent="0.25">
      <c r="P2597">
        <v>2581</v>
      </c>
      <c r="Q2597">
        <v>-0.68739800485167346</v>
      </c>
      <c r="R2597">
        <v>2581</v>
      </c>
      <c r="S2597" t="b">
        <v>0</v>
      </c>
    </row>
    <row r="2598" spans="16:19" x14ac:dyDescent="0.25">
      <c r="P2598">
        <v>2582</v>
      </c>
      <c r="Q2598">
        <v>0</v>
      </c>
      <c r="R2598">
        <v>2582</v>
      </c>
      <c r="S2598" t="b">
        <v>0</v>
      </c>
    </row>
    <row r="2599" spans="16:19" x14ac:dyDescent="0.25">
      <c r="P2599">
        <v>2583</v>
      </c>
      <c r="Q2599">
        <v>0</v>
      </c>
      <c r="R2599">
        <v>2583</v>
      </c>
      <c r="S2599" t="b">
        <v>0</v>
      </c>
    </row>
    <row r="2600" spans="16:19" x14ac:dyDescent="0.25">
      <c r="P2600">
        <v>2584</v>
      </c>
      <c r="Q2600">
        <v>0</v>
      </c>
      <c r="R2600">
        <v>2584</v>
      </c>
      <c r="S2600" t="b">
        <v>1</v>
      </c>
    </row>
    <row r="2601" spans="16:19" x14ac:dyDescent="0.25">
      <c r="P2601">
        <v>2585</v>
      </c>
      <c r="Q2601">
        <v>0.43906130084566658</v>
      </c>
      <c r="R2601">
        <v>2585</v>
      </c>
      <c r="S2601" t="b">
        <v>0</v>
      </c>
    </row>
    <row r="2602" spans="16:19" x14ac:dyDescent="0.25">
      <c r="P2602">
        <v>2586</v>
      </c>
      <c r="Q2602">
        <v>0</v>
      </c>
      <c r="R2602">
        <v>2586</v>
      </c>
      <c r="S2602" t="b">
        <v>1</v>
      </c>
    </row>
    <row r="2603" spans="16:19" x14ac:dyDescent="0.25">
      <c r="P2603">
        <v>2587</v>
      </c>
      <c r="Q2603">
        <v>0</v>
      </c>
      <c r="R2603">
        <v>2587</v>
      </c>
      <c r="S2603" t="b">
        <v>0</v>
      </c>
    </row>
    <row r="2604" spans="16:19" x14ac:dyDescent="0.25">
      <c r="P2604">
        <v>2588</v>
      </c>
      <c r="Q2604">
        <v>0.42812832593287492</v>
      </c>
      <c r="R2604">
        <v>2588</v>
      </c>
      <c r="S2604" t="b">
        <v>0</v>
      </c>
    </row>
    <row r="2605" spans="16:19" x14ac:dyDescent="0.25">
      <c r="P2605">
        <v>2589</v>
      </c>
      <c r="Q2605">
        <v>0.47543245592927769</v>
      </c>
      <c r="R2605">
        <v>2589</v>
      </c>
      <c r="S2605" t="b">
        <v>0</v>
      </c>
    </row>
    <row r="2606" spans="16:19" x14ac:dyDescent="0.25">
      <c r="P2606">
        <v>2590</v>
      </c>
      <c r="Q2606">
        <v>0</v>
      </c>
      <c r="R2606">
        <v>2590</v>
      </c>
      <c r="S2606" t="b">
        <v>0</v>
      </c>
    </row>
    <row r="2607" spans="16:19" x14ac:dyDescent="0.25">
      <c r="P2607">
        <v>2591</v>
      </c>
      <c r="Q2607">
        <v>0</v>
      </c>
      <c r="R2607">
        <v>2591</v>
      </c>
      <c r="S2607" t="b">
        <v>0</v>
      </c>
    </row>
    <row r="2608" spans="16:19" x14ac:dyDescent="0.25">
      <c r="P2608">
        <v>2592</v>
      </c>
      <c r="Q2608">
        <v>0</v>
      </c>
      <c r="R2608">
        <v>2592</v>
      </c>
      <c r="S2608" t="b">
        <v>0</v>
      </c>
    </row>
    <row r="2609" spans="16:19" x14ac:dyDescent="0.25">
      <c r="P2609">
        <v>2593</v>
      </c>
      <c r="Q2609">
        <v>0</v>
      </c>
      <c r="R2609">
        <v>2593</v>
      </c>
      <c r="S2609" t="b">
        <v>0</v>
      </c>
    </row>
    <row r="2610" spans="16:19" x14ac:dyDescent="0.25">
      <c r="P2610">
        <v>2594</v>
      </c>
      <c r="Q2610">
        <v>0</v>
      </c>
      <c r="R2610">
        <v>2594</v>
      </c>
      <c r="S2610" t="b">
        <v>0</v>
      </c>
    </row>
    <row r="2611" spans="16:19" x14ac:dyDescent="0.25">
      <c r="P2611">
        <v>2595</v>
      </c>
      <c r="Q2611">
        <v>0</v>
      </c>
      <c r="R2611">
        <v>2595</v>
      </c>
      <c r="S2611" t="b">
        <v>1</v>
      </c>
    </row>
    <row r="2612" spans="16:19" x14ac:dyDescent="0.25">
      <c r="P2612">
        <v>2596</v>
      </c>
      <c r="Q2612">
        <v>0</v>
      </c>
      <c r="R2612">
        <v>2596</v>
      </c>
      <c r="S2612" t="b">
        <v>0</v>
      </c>
    </row>
    <row r="2613" spans="16:19" x14ac:dyDescent="0.25">
      <c r="P2613">
        <v>2597</v>
      </c>
      <c r="Q2613">
        <v>0</v>
      </c>
      <c r="R2613">
        <v>2597</v>
      </c>
      <c r="S2613" t="b">
        <v>0</v>
      </c>
    </row>
    <row r="2614" spans="16:19" x14ac:dyDescent="0.25">
      <c r="P2614">
        <v>2598</v>
      </c>
      <c r="Q2614">
        <v>0.44247436893736336</v>
      </c>
      <c r="R2614">
        <v>2598</v>
      </c>
      <c r="S2614" t="b">
        <v>0</v>
      </c>
    </row>
    <row r="2615" spans="16:19" x14ac:dyDescent="0.25">
      <c r="P2615">
        <v>2599</v>
      </c>
      <c r="Q2615">
        <v>0.47029328292771838</v>
      </c>
      <c r="R2615">
        <v>2599</v>
      </c>
      <c r="S2615" t="b">
        <v>1</v>
      </c>
    </row>
    <row r="2616" spans="16:19" x14ac:dyDescent="0.25">
      <c r="P2616">
        <v>2600</v>
      </c>
      <c r="Q2616">
        <v>0.43492088606591417</v>
      </c>
      <c r="R2616">
        <v>2600</v>
      </c>
      <c r="S2616" t="b">
        <v>0</v>
      </c>
    </row>
    <row r="2617" spans="16:19" x14ac:dyDescent="0.25">
      <c r="P2617">
        <v>2601</v>
      </c>
      <c r="Q2617">
        <v>0</v>
      </c>
      <c r="R2617">
        <v>2601</v>
      </c>
      <c r="S2617" t="b">
        <v>0</v>
      </c>
    </row>
    <row r="2618" spans="16:19" x14ac:dyDescent="0.25">
      <c r="P2618">
        <v>2602</v>
      </c>
      <c r="Q2618">
        <v>0</v>
      </c>
      <c r="R2618">
        <v>2602</v>
      </c>
      <c r="S2618" t="b">
        <v>0</v>
      </c>
    </row>
    <row r="2619" spans="16:19" x14ac:dyDescent="0.25">
      <c r="P2619">
        <v>2603</v>
      </c>
      <c r="Q2619">
        <v>0</v>
      </c>
      <c r="R2619">
        <v>2603</v>
      </c>
      <c r="S2619" t="b">
        <v>0</v>
      </c>
    </row>
    <row r="2620" spans="16:19" x14ac:dyDescent="0.25">
      <c r="P2620">
        <v>2604</v>
      </c>
      <c r="Q2620">
        <v>0</v>
      </c>
      <c r="R2620">
        <v>2604</v>
      </c>
      <c r="S2620" t="b">
        <v>0</v>
      </c>
    </row>
    <row r="2621" spans="16:19" x14ac:dyDescent="0.25">
      <c r="P2621">
        <v>2605</v>
      </c>
      <c r="Q2621">
        <v>0</v>
      </c>
      <c r="R2621">
        <v>2605</v>
      </c>
      <c r="S2621" t="b">
        <v>0</v>
      </c>
    </row>
    <row r="2622" spans="16:19" x14ac:dyDescent="0.25">
      <c r="P2622">
        <v>2606</v>
      </c>
      <c r="Q2622">
        <v>0</v>
      </c>
      <c r="R2622">
        <v>2606</v>
      </c>
      <c r="S2622" t="b">
        <v>0</v>
      </c>
    </row>
    <row r="2623" spans="16:19" x14ac:dyDescent="0.25">
      <c r="P2623">
        <v>2607</v>
      </c>
      <c r="Q2623">
        <v>0</v>
      </c>
      <c r="R2623">
        <v>2607</v>
      </c>
      <c r="S2623" t="b">
        <v>0</v>
      </c>
    </row>
    <row r="2624" spans="16:19" x14ac:dyDescent="0.25">
      <c r="P2624">
        <v>2608</v>
      </c>
      <c r="Q2624">
        <v>0</v>
      </c>
      <c r="R2624">
        <v>2608</v>
      </c>
      <c r="S2624" t="b">
        <v>0</v>
      </c>
    </row>
    <row r="2625" spans="16:19" x14ac:dyDescent="0.25">
      <c r="P2625">
        <v>2609</v>
      </c>
      <c r="Q2625">
        <v>0</v>
      </c>
      <c r="R2625">
        <v>2609</v>
      </c>
      <c r="S2625" t="b">
        <v>0</v>
      </c>
    </row>
    <row r="2626" spans="16:19" x14ac:dyDescent="0.25">
      <c r="P2626">
        <v>2610</v>
      </c>
      <c r="Q2626">
        <v>0.48249144221772333</v>
      </c>
      <c r="R2626">
        <v>2610</v>
      </c>
      <c r="S2626" t="b">
        <v>0</v>
      </c>
    </row>
    <row r="2627" spans="16:19" x14ac:dyDescent="0.25">
      <c r="P2627">
        <v>2611</v>
      </c>
      <c r="Q2627">
        <v>0</v>
      </c>
      <c r="R2627">
        <v>2611</v>
      </c>
      <c r="S2627" t="b">
        <v>0</v>
      </c>
    </row>
    <row r="2628" spans="16:19" x14ac:dyDescent="0.25">
      <c r="P2628">
        <v>2612</v>
      </c>
      <c r="Q2628">
        <v>0</v>
      </c>
      <c r="R2628">
        <v>2612</v>
      </c>
      <c r="S2628" t="b">
        <v>0</v>
      </c>
    </row>
    <row r="2629" spans="16:19" x14ac:dyDescent="0.25">
      <c r="P2629">
        <v>2613</v>
      </c>
      <c r="Q2629">
        <v>0</v>
      </c>
      <c r="R2629">
        <v>2613</v>
      </c>
      <c r="S2629" t="b">
        <v>0</v>
      </c>
    </row>
    <row r="2630" spans="16:19" x14ac:dyDescent="0.25">
      <c r="P2630">
        <v>2614</v>
      </c>
      <c r="Q2630">
        <v>0.46632805414797623</v>
      </c>
      <c r="R2630">
        <v>2614</v>
      </c>
      <c r="S2630" t="b">
        <v>1</v>
      </c>
    </row>
    <row r="2631" spans="16:19" x14ac:dyDescent="0.25">
      <c r="P2631">
        <v>2615</v>
      </c>
      <c r="Q2631">
        <v>0</v>
      </c>
      <c r="R2631">
        <v>2615</v>
      </c>
      <c r="S2631" t="b">
        <v>0</v>
      </c>
    </row>
    <row r="2632" spans="16:19" x14ac:dyDescent="0.25">
      <c r="P2632">
        <v>2616</v>
      </c>
      <c r="Q2632">
        <v>0</v>
      </c>
      <c r="R2632">
        <v>2616</v>
      </c>
      <c r="S2632" t="b">
        <v>0</v>
      </c>
    </row>
    <row r="2633" spans="16:19" x14ac:dyDescent="0.25">
      <c r="P2633">
        <v>2617</v>
      </c>
      <c r="Q2633">
        <v>0</v>
      </c>
      <c r="R2633">
        <v>2617</v>
      </c>
      <c r="S2633" t="b">
        <v>0</v>
      </c>
    </row>
    <row r="2634" spans="16:19" x14ac:dyDescent="0.25">
      <c r="P2634">
        <v>2618</v>
      </c>
      <c r="Q2634">
        <v>-0.69249844694371676</v>
      </c>
      <c r="R2634">
        <v>2618</v>
      </c>
      <c r="S2634" t="b">
        <v>0</v>
      </c>
    </row>
    <row r="2635" spans="16:19" x14ac:dyDescent="0.25">
      <c r="P2635">
        <v>2619</v>
      </c>
      <c r="Q2635">
        <v>0</v>
      </c>
      <c r="R2635">
        <v>2619</v>
      </c>
      <c r="S2635" t="b">
        <v>0</v>
      </c>
    </row>
    <row r="2636" spans="16:19" x14ac:dyDescent="0.25">
      <c r="P2636">
        <v>2620</v>
      </c>
      <c r="Q2636">
        <v>0</v>
      </c>
      <c r="R2636">
        <v>2620</v>
      </c>
      <c r="S2636" t="b">
        <v>0</v>
      </c>
    </row>
    <row r="2637" spans="16:19" x14ac:dyDescent="0.25">
      <c r="P2637">
        <v>2621</v>
      </c>
      <c r="Q2637">
        <v>0</v>
      </c>
      <c r="R2637">
        <v>2621</v>
      </c>
      <c r="S2637" t="b">
        <v>0</v>
      </c>
    </row>
    <row r="2638" spans="16:19" x14ac:dyDescent="0.25">
      <c r="P2638">
        <v>2622</v>
      </c>
      <c r="Q2638">
        <v>0</v>
      </c>
      <c r="R2638">
        <v>2622</v>
      </c>
      <c r="S2638" t="b">
        <v>0</v>
      </c>
    </row>
    <row r="2639" spans="16:19" x14ac:dyDescent="0.25">
      <c r="P2639">
        <v>2623</v>
      </c>
      <c r="Q2639">
        <v>0.2358520450382543</v>
      </c>
      <c r="R2639">
        <v>2623</v>
      </c>
      <c r="S2639" t="b">
        <v>0</v>
      </c>
    </row>
    <row r="2640" spans="16:19" x14ac:dyDescent="0.25">
      <c r="P2640">
        <v>2624</v>
      </c>
      <c r="Q2640">
        <v>0</v>
      </c>
      <c r="R2640">
        <v>2624</v>
      </c>
      <c r="S2640" t="b">
        <v>0</v>
      </c>
    </row>
    <row r="2641" spans="16:19" x14ac:dyDescent="0.25">
      <c r="P2641">
        <v>2625</v>
      </c>
      <c r="Q2641">
        <v>0</v>
      </c>
      <c r="R2641">
        <v>2625</v>
      </c>
      <c r="S2641" t="b">
        <v>0</v>
      </c>
    </row>
    <row r="2642" spans="16:19" x14ac:dyDescent="0.25">
      <c r="P2642">
        <v>2626</v>
      </c>
      <c r="Q2642">
        <v>0</v>
      </c>
      <c r="R2642">
        <v>2626</v>
      </c>
      <c r="S2642" t="b">
        <v>0</v>
      </c>
    </row>
    <row r="2643" spans="16:19" x14ac:dyDescent="0.25">
      <c r="P2643">
        <v>2627</v>
      </c>
      <c r="Q2643">
        <v>0</v>
      </c>
      <c r="R2643">
        <v>2627</v>
      </c>
      <c r="S2643" t="b">
        <v>0</v>
      </c>
    </row>
    <row r="2644" spans="16:19" x14ac:dyDescent="0.25">
      <c r="P2644">
        <v>2628</v>
      </c>
      <c r="Q2644">
        <v>0</v>
      </c>
      <c r="R2644">
        <v>2628</v>
      </c>
      <c r="S2644" t="b">
        <v>0</v>
      </c>
    </row>
    <row r="2645" spans="16:19" x14ac:dyDescent="0.25">
      <c r="P2645">
        <v>2629</v>
      </c>
      <c r="Q2645">
        <v>0</v>
      </c>
      <c r="R2645">
        <v>2629</v>
      </c>
      <c r="S2645" t="b">
        <v>0</v>
      </c>
    </row>
    <row r="2646" spans="16:19" x14ac:dyDescent="0.25">
      <c r="P2646">
        <v>2630</v>
      </c>
      <c r="Q2646">
        <v>0</v>
      </c>
      <c r="R2646">
        <v>2630</v>
      </c>
      <c r="S2646" t="b">
        <v>0</v>
      </c>
    </row>
    <row r="2647" spans="16:19" x14ac:dyDescent="0.25">
      <c r="P2647">
        <v>2631</v>
      </c>
      <c r="Q2647">
        <v>0</v>
      </c>
      <c r="R2647">
        <v>2631</v>
      </c>
      <c r="S2647" t="b">
        <v>0</v>
      </c>
    </row>
    <row r="2648" spans="16:19" x14ac:dyDescent="0.25">
      <c r="P2648">
        <v>2632</v>
      </c>
      <c r="Q2648">
        <v>0</v>
      </c>
      <c r="R2648">
        <v>2632</v>
      </c>
      <c r="S2648" t="b">
        <v>0</v>
      </c>
    </row>
    <row r="2649" spans="16:19" x14ac:dyDescent="0.25">
      <c r="P2649">
        <v>2633</v>
      </c>
      <c r="Q2649">
        <v>-0.67021244645234346</v>
      </c>
      <c r="R2649">
        <v>2633</v>
      </c>
      <c r="S2649" t="b">
        <v>1</v>
      </c>
    </row>
    <row r="2650" spans="16:19" x14ac:dyDescent="0.25">
      <c r="P2650">
        <v>2634</v>
      </c>
      <c r="Q2650">
        <v>0</v>
      </c>
      <c r="R2650">
        <v>2634</v>
      </c>
      <c r="S2650" t="b">
        <v>0</v>
      </c>
    </row>
    <row r="2651" spans="16:19" x14ac:dyDescent="0.25">
      <c r="P2651">
        <v>2635</v>
      </c>
      <c r="Q2651">
        <v>-0.68138622820526829</v>
      </c>
      <c r="R2651">
        <v>2635</v>
      </c>
      <c r="S2651" t="b">
        <v>0</v>
      </c>
    </row>
    <row r="2652" spans="16:19" x14ac:dyDescent="0.25">
      <c r="P2652">
        <v>2636</v>
      </c>
      <c r="Q2652">
        <v>0</v>
      </c>
      <c r="R2652">
        <v>2636</v>
      </c>
      <c r="S2652" t="b">
        <v>0</v>
      </c>
    </row>
    <row r="2653" spans="16:19" x14ac:dyDescent="0.25">
      <c r="P2653">
        <v>2637</v>
      </c>
      <c r="Q2653">
        <v>0</v>
      </c>
      <c r="R2653">
        <v>2637</v>
      </c>
      <c r="S2653" t="b">
        <v>0</v>
      </c>
    </row>
    <row r="2654" spans="16:19" x14ac:dyDescent="0.25">
      <c r="P2654">
        <v>2638</v>
      </c>
      <c r="Q2654">
        <v>-0.69921212191443982</v>
      </c>
      <c r="R2654">
        <v>2638</v>
      </c>
      <c r="S2654" t="b">
        <v>0</v>
      </c>
    </row>
    <row r="2655" spans="16:19" x14ac:dyDescent="0.25">
      <c r="P2655">
        <v>2639</v>
      </c>
      <c r="Q2655">
        <v>0</v>
      </c>
      <c r="R2655">
        <v>2639</v>
      </c>
      <c r="S2655" t="b">
        <v>0</v>
      </c>
    </row>
    <row r="2656" spans="16:19" x14ac:dyDescent="0.25">
      <c r="P2656">
        <v>2640</v>
      </c>
      <c r="Q2656">
        <v>0</v>
      </c>
      <c r="R2656">
        <v>2640</v>
      </c>
      <c r="S2656" t="b">
        <v>0</v>
      </c>
    </row>
    <row r="2657" spans="16:19" x14ac:dyDescent="0.25">
      <c r="P2657">
        <v>2641</v>
      </c>
      <c r="Q2657">
        <v>0</v>
      </c>
      <c r="R2657">
        <v>2641</v>
      </c>
      <c r="S2657" t="b">
        <v>0</v>
      </c>
    </row>
    <row r="2658" spans="16:19" x14ac:dyDescent="0.25">
      <c r="P2658">
        <v>2642</v>
      </c>
      <c r="Q2658">
        <v>0</v>
      </c>
      <c r="R2658">
        <v>2642</v>
      </c>
      <c r="S2658" t="b">
        <v>0</v>
      </c>
    </row>
    <row r="2659" spans="16:19" x14ac:dyDescent="0.25">
      <c r="P2659">
        <v>2643</v>
      </c>
      <c r="Q2659">
        <v>0</v>
      </c>
      <c r="R2659">
        <v>2643</v>
      </c>
      <c r="S2659" t="b">
        <v>0</v>
      </c>
    </row>
    <row r="2660" spans="16:19" x14ac:dyDescent="0.25">
      <c r="P2660">
        <v>2644</v>
      </c>
      <c r="Q2660">
        <v>0</v>
      </c>
      <c r="R2660">
        <v>2644</v>
      </c>
      <c r="S2660" t="b">
        <v>1</v>
      </c>
    </row>
    <row r="2661" spans="16:19" x14ac:dyDescent="0.25">
      <c r="P2661">
        <v>2645</v>
      </c>
      <c r="Q2661">
        <v>-0.68698071993094378</v>
      </c>
      <c r="R2661">
        <v>2645</v>
      </c>
      <c r="S2661" t="b">
        <v>0</v>
      </c>
    </row>
    <row r="2662" spans="16:19" x14ac:dyDescent="0.25">
      <c r="P2662">
        <v>2646</v>
      </c>
      <c r="Q2662">
        <v>0</v>
      </c>
      <c r="R2662">
        <v>2646</v>
      </c>
      <c r="S2662" t="b">
        <v>0</v>
      </c>
    </row>
    <row r="2663" spans="16:19" x14ac:dyDescent="0.25">
      <c r="P2663">
        <v>2647</v>
      </c>
      <c r="Q2663">
        <v>0</v>
      </c>
      <c r="R2663">
        <v>2647</v>
      </c>
      <c r="S2663" t="b">
        <v>0</v>
      </c>
    </row>
    <row r="2664" spans="16:19" x14ac:dyDescent="0.25">
      <c r="P2664">
        <v>2648</v>
      </c>
      <c r="Q2664">
        <v>0.47516593988457018</v>
      </c>
      <c r="R2664">
        <v>2648</v>
      </c>
      <c r="S2664" t="b">
        <v>0</v>
      </c>
    </row>
    <row r="2665" spans="16:19" x14ac:dyDescent="0.25">
      <c r="P2665">
        <v>2649</v>
      </c>
      <c r="Q2665">
        <v>0</v>
      </c>
      <c r="R2665">
        <v>2649</v>
      </c>
      <c r="S2665" t="b">
        <v>0</v>
      </c>
    </row>
    <row r="2666" spans="16:19" x14ac:dyDescent="0.25">
      <c r="P2666">
        <v>2650</v>
      </c>
      <c r="Q2666">
        <v>-0.68287508332915747</v>
      </c>
      <c r="R2666">
        <v>2650</v>
      </c>
      <c r="S2666" t="b">
        <v>0</v>
      </c>
    </row>
    <row r="2667" spans="16:19" x14ac:dyDescent="0.25">
      <c r="P2667">
        <v>2651</v>
      </c>
      <c r="Q2667">
        <v>0</v>
      </c>
      <c r="R2667">
        <v>2651</v>
      </c>
      <c r="S2667" t="b">
        <v>0</v>
      </c>
    </row>
    <row r="2668" spans="16:19" x14ac:dyDescent="0.25">
      <c r="P2668">
        <v>2652</v>
      </c>
      <c r="Q2668">
        <v>0</v>
      </c>
      <c r="R2668">
        <v>2652</v>
      </c>
      <c r="S2668" t="b">
        <v>0</v>
      </c>
    </row>
    <row r="2669" spans="16:19" x14ac:dyDescent="0.25">
      <c r="P2669">
        <v>2653</v>
      </c>
      <c r="Q2669">
        <v>0</v>
      </c>
      <c r="R2669">
        <v>2653</v>
      </c>
      <c r="S2669" t="b">
        <v>0</v>
      </c>
    </row>
    <row r="2670" spans="16:19" x14ac:dyDescent="0.25">
      <c r="P2670">
        <v>2654</v>
      </c>
      <c r="Q2670">
        <v>0</v>
      </c>
      <c r="R2670">
        <v>2654</v>
      </c>
      <c r="S2670" t="b">
        <v>0</v>
      </c>
    </row>
    <row r="2671" spans="16:19" x14ac:dyDescent="0.25">
      <c r="P2671">
        <v>2655</v>
      </c>
      <c r="Q2671">
        <v>0</v>
      </c>
      <c r="R2671">
        <v>2655</v>
      </c>
      <c r="S2671" t="b">
        <v>0</v>
      </c>
    </row>
    <row r="2672" spans="16:19" x14ac:dyDescent="0.25">
      <c r="P2672">
        <v>2656</v>
      </c>
      <c r="Q2672">
        <v>0.92454340711793204</v>
      </c>
      <c r="R2672">
        <v>2656</v>
      </c>
      <c r="S2672" t="b">
        <v>0</v>
      </c>
    </row>
    <row r="2673" spans="16:19" x14ac:dyDescent="0.25">
      <c r="P2673">
        <v>2657</v>
      </c>
      <c r="Q2673">
        <v>0</v>
      </c>
      <c r="R2673">
        <v>2657</v>
      </c>
      <c r="S2673" t="b">
        <v>0</v>
      </c>
    </row>
    <row r="2674" spans="16:19" x14ac:dyDescent="0.25">
      <c r="P2674">
        <v>2658</v>
      </c>
      <c r="Q2674">
        <v>0</v>
      </c>
      <c r="R2674">
        <v>2658</v>
      </c>
      <c r="S2674" t="b">
        <v>0</v>
      </c>
    </row>
    <row r="2675" spans="16:19" x14ac:dyDescent="0.25">
      <c r="P2675">
        <v>2659</v>
      </c>
      <c r="Q2675">
        <v>-0.68506009020143022</v>
      </c>
      <c r="R2675">
        <v>2659</v>
      </c>
      <c r="S2675" t="b">
        <v>0</v>
      </c>
    </row>
    <row r="2676" spans="16:19" x14ac:dyDescent="0.25">
      <c r="P2676">
        <v>2660</v>
      </c>
      <c r="Q2676">
        <v>0</v>
      </c>
      <c r="R2676">
        <v>2660</v>
      </c>
      <c r="S2676" t="b">
        <v>0</v>
      </c>
    </row>
    <row r="2677" spans="16:19" x14ac:dyDescent="0.25">
      <c r="P2677">
        <v>2661</v>
      </c>
      <c r="Q2677">
        <v>0</v>
      </c>
      <c r="R2677">
        <v>2661</v>
      </c>
      <c r="S2677" t="b">
        <v>0</v>
      </c>
    </row>
    <row r="2678" spans="16:19" x14ac:dyDescent="0.25">
      <c r="P2678">
        <v>2662</v>
      </c>
      <c r="Q2678">
        <v>0</v>
      </c>
      <c r="R2678">
        <v>2662</v>
      </c>
      <c r="S2678" t="b">
        <v>0</v>
      </c>
    </row>
    <row r="2679" spans="16:19" x14ac:dyDescent="0.25">
      <c r="P2679">
        <v>2663</v>
      </c>
      <c r="Q2679">
        <v>0</v>
      </c>
      <c r="R2679">
        <v>2663</v>
      </c>
      <c r="S2679" t="b">
        <v>0</v>
      </c>
    </row>
    <row r="2680" spans="16:19" x14ac:dyDescent="0.25">
      <c r="P2680">
        <v>2664</v>
      </c>
      <c r="Q2680">
        <v>0</v>
      </c>
      <c r="R2680">
        <v>2664</v>
      </c>
      <c r="S2680" t="b">
        <v>0</v>
      </c>
    </row>
    <row r="2681" spans="16:19" x14ac:dyDescent="0.25">
      <c r="P2681">
        <v>2665</v>
      </c>
      <c r="Q2681">
        <v>0</v>
      </c>
      <c r="R2681">
        <v>2665</v>
      </c>
      <c r="S2681" t="b">
        <v>0</v>
      </c>
    </row>
    <row r="2682" spans="16:19" x14ac:dyDescent="0.25">
      <c r="P2682">
        <v>2666</v>
      </c>
      <c r="Q2682">
        <v>0</v>
      </c>
      <c r="R2682">
        <v>2666</v>
      </c>
      <c r="S2682" t="b">
        <v>0</v>
      </c>
    </row>
    <row r="2683" spans="16:19" x14ac:dyDescent="0.25">
      <c r="P2683">
        <v>2667</v>
      </c>
      <c r="Q2683">
        <v>-0.6919063063491302</v>
      </c>
      <c r="R2683">
        <v>2667</v>
      </c>
      <c r="S2683" t="b">
        <v>0</v>
      </c>
    </row>
    <row r="2684" spans="16:19" x14ac:dyDescent="0.25">
      <c r="P2684">
        <v>2668</v>
      </c>
      <c r="Q2684">
        <v>0</v>
      </c>
      <c r="R2684">
        <v>2668</v>
      </c>
      <c r="S2684" t="b">
        <v>0</v>
      </c>
    </row>
    <row r="2685" spans="16:19" x14ac:dyDescent="0.25">
      <c r="P2685">
        <v>2669</v>
      </c>
      <c r="Q2685">
        <v>0.44031403467185493</v>
      </c>
      <c r="R2685">
        <v>2669</v>
      </c>
      <c r="S2685" t="b">
        <v>0</v>
      </c>
    </row>
    <row r="2686" spans="16:19" x14ac:dyDescent="0.25">
      <c r="P2686">
        <v>2670</v>
      </c>
      <c r="Q2686">
        <v>0.4700375059377277</v>
      </c>
      <c r="R2686">
        <v>2670</v>
      </c>
      <c r="S2686" t="b">
        <v>0</v>
      </c>
    </row>
    <row r="2687" spans="16:19" x14ac:dyDescent="0.25">
      <c r="P2687">
        <v>2671</v>
      </c>
      <c r="Q2687">
        <v>0.4325495444606085</v>
      </c>
      <c r="R2687">
        <v>2671</v>
      </c>
      <c r="S2687" t="b">
        <v>0</v>
      </c>
    </row>
    <row r="2688" spans="16:19" x14ac:dyDescent="0.25">
      <c r="P2688">
        <v>2672</v>
      </c>
      <c r="Q2688">
        <v>0.48420310875700129</v>
      </c>
      <c r="R2688">
        <v>2672</v>
      </c>
      <c r="S2688" t="b">
        <v>0</v>
      </c>
    </row>
    <row r="2689" spans="16:19" x14ac:dyDescent="0.25">
      <c r="P2689">
        <v>2673</v>
      </c>
      <c r="Q2689">
        <v>0</v>
      </c>
      <c r="R2689">
        <v>2673</v>
      </c>
      <c r="S2689" t="b">
        <v>0</v>
      </c>
    </row>
    <row r="2690" spans="16:19" x14ac:dyDescent="0.25">
      <c r="P2690">
        <v>2674</v>
      </c>
      <c r="Q2690">
        <v>0</v>
      </c>
      <c r="R2690">
        <v>2674</v>
      </c>
      <c r="S2690" t="b">
        <v>0</v>
      </c>
    </row>
    <row r="2691" spans="16:19" x14ac:dyDescent="0.25">
      <c r="P2691">
        <v>2675</v>
      </c>
      <c r="Q2691">
        <v>0.47159906249067829</v>
      </c>
      <c r="R2691">
        <v>2675</v>
      </c>
      <c r="S2691" t="b">
        <v>0</v>
      </c>
    </row>
    <row r="2692" spans="16:19" x14ac:dyDescent="0.25">
      <c r="P2692">
        <v>2676</v>
      </c>
      <c r="Q2692">
        <v>-0.22343279443685232</v>
      </c>
      <c r="R2692">
        <v>2676</v>
      </c>
      <c r="S2692" t="b">
        <v>0</v>
      </c>
    </row>
    <row r="2693" spans="16:19" x14ac:dyDescent="0.25">
      <c r="P2693">
        <v>2677</v>
      </c>
      <c r="Q2693">
        <v>0</v>
      </c>
      <c r="R2693">
        <v>2677</v>
      </c>
      <c r="S2693" t="b">
        <v>0</v>
      </c>
    </row>
    <row r="2694" spans="16:19" x14ac:dyDescent="0.25">
      <c r="P2694">
        <v>2678</v>
      </c>
      <c r="Q2694">
        <v>0</v>
      </c>
      <c r="R2694">
        <v>2678</v>
      </c>
      <c r="S2694" t="b">
        <v>0</v>
      </c>
    </row>
    <row r="2695" spans="16:19" x14ac:dyDescent="0.25">
      <c r="P2695">
        <v>2679</v>
      </c>
      <c r="Q2695">
        <v>0</v>
      </c>
      <c r="R2695">
        <v>2679</v>
      </c>
      <c r="S2695" t="b">
        <v>0</v>
      </c>
    </row>
    <row r="2696" spans="16:19" x14ac:dyDescent="0.25">
      <c r="P2696">
        <v>2680</v>
      </c>
      <c r="Q2696">
        <v>0</v>
      </c>
      <c r="R2696">
        <v>2680</v>
      </c>
      <c r="S2696" t="b">
        <v>0</v>
      </c>
    </row>
    <row r="2697" spans="16:19" x14ac:dyDescent="0.25">
      <c r="P2697">
        <v>2681</v>
      </c>
      <c r="Q2697">
        <v>0</v>
      </c>
      <c r="R2697">
        <v>2681</v>
      </c>
      <c r="S2697" t="b">
        <v>0</v>
      </c>
    </row>
    <row r="2698" spans="16:19" x14ac:dyDescent="0.25">
      <c r="P2698">
        <v>2682</v>
      </c>
      <c r="Q2698">
        <v>0</v>
      </c>
      <c r="R2698">
        <v>2682</v>
      </c>
      <c r="S2698" t="b">
        <v>0</v>
      </c>
    </row>
    <row r="2699" spans="16:19" x14ac:dyDescent="0.25">
      <c r="P2699">
        <v>2683</v>
      </c>
      <c r="Q2699">
        <v>0</v>
      </c>
      <c r="R2699">
        <v>2683</v>
      </c>
      <c r="S2699" t="b">
        <v>0</v>
      </c>
    </row>
    <row r="2700" spans="16:19" x14ac:dyDescent="0.25">
      <c r="P2700">
        <v>2684</v>
      </c>
      <c r="Q2700">
        <v>0</v>
      </c>
      <c r="R2700">
        <v>2684</v>
      </c>
      <c r="S2700" t="b">
        <v>0</v>
      </c>
    </row>
    <row r="2701" spans="16:19" x14ac:dyDescent="0.25">
      <c r="P2701">
        <v>2685</v>
      </c>
      <c r="Q2701">
        <v>0</v>
      </c>
      <c r="R2701">
        <v>2685</v>
      </c>
      <c r="S2701" t="b">
        <v>0</v>
      </c>
    </row>
    <row r="2702" spans="16:19" x14ac:dyDescent="0.25">
      <c r="P2702">
        <v>2686</v>
      </c>
      <c r="Q2702">
        <v>0</v>
      </c>
      <c r="R2702">
        <v>2686</v>
      </c>
      <c r="S2702" t="b">
        <v>0</v>
      </c>
    </row>
    <row r="2703" spans="16:19" x14ac:dyDescent="0.25">
      <c r="P2703">
        <v>2687</v>
      </c>
      <c r="Q2703">
        <v>0</v>
      </c>
      <c r="R2703">
        <v>2687</v>
      </c>
      <c r="S2703" t="b">
        <v>0</v>
      </c>
    </row>
    <row r="2704" spans="16:19" x14ac:dyDescent="0.25">
      <c r="P2704">
        <v>2688</v>
      </c>
      <c r="Q2704">
        <v>0</v>
      </c>
      <c r="R2704">
        <v>2688</v>
      </c>
      <c r="S2704" t="b">
        <v>0</v>
      </c>
    </row>
    <row r="2705" spans="16:19" x14ac:dyDescent="0.25">
      <c r="P2705">
        <v>2689</v>
      </c>
      <c r="Q2705">
        <v>0</v>
      </c>
      <c r="R2705">
        <v>2689</v>
      </c>
      <c r="S2705" t="b">
        <v>0</v>
      </c>
    </row>
    <row r="2706" spans="16:19" x14ac:dyDescent="0.25">
      <c r="P2706">
        <v>2690</v>
      </c>
      <c r="Q2706">
        <v>0.47879395561151233</v>
      </c>
      <c r="R2706">
        <v>2690</v>
      </c>
      <c r="S2706" t="b">
        <v>0</v>
      </c>
    </row>
    <row r="2707" spans="16:19" x14ac:dyDescent="0.25">
      <c r="P2707">
        <v>2691</v>
      </c>
      <c r="Q2707">
        <v>-0.67435035443576552</v>
      </c>
      <c r="R2707">
        <v>2691</v>
      </c>
      <c r="S2707" t="b">
        <v>0</v>
      </c>
    </row>
    <row r="2708" spans="16:19" x14ac:dyDescent="0.25">
      <c r="P2708">
        <v>2692</v>
      </c>
      <c r="Q2708">
        <v>0</v>
      </c>
      <c r="R2708">
        <v>2692</v>
      </c>
      <c r="S2708" t="b">
        <v>0</v>
      </c>
    </row>
    <row r="2709" spans="16:19" x14ac:dyDescent="0.25">
      <c r="P2709">
        <v>2693</v>
      </c>
      <c r="Q2709">
        <v>0</v>
      </c>
      <c r="R2709">
        <v>2693</v>
      </c>
      <c r="S2709" t="b">
        <v>0</v>
      </c>
    </row>
    <row r="2710" spans="16:19" x14ac:dyDescent="0.25">
      <c r="P2710">
        <v>2694</v>
      </c>
      <c r="Q2710">
        <v>0</v>
      </c>
      <c r="R2710">
        <v>2694</v>
      </c>
      <c r="S2710" t="b">
        <v>0</v>
      </c>
    </row>
    <row r="2711" spans="16:19" x14ac:dyDescent="0.25">
      <c r="P2711">
        <v>2695</v>
      </c>
      <c r="Q2711">
        <v>0.47742773886453593</v>
      </c>
      <c r="R2711">
        <v>2695</v>
      </c>
      <c r="S2711" t="b">
        <v>0</v>
      </c>
    </row>
    <row r="2712" spans="16:19" x14ac:dyDescent="0.25">
      <c r="P2712">
        <v>2696</v>
      </c>
      <c r="Q2712">
        <v>0</v>
      </c>
      <c r="R2712">
        <v>2696</v>
      </c>
      <c r="S2712" t="b">
        <v>0</v>
      </c>
    </row>
    <row r="2713" spans="16:19" x14ac:dyDescent="0.25">
      <c r="P2713">
        <v>2697</v>
      </c>
      <c r="Q2713">
        <v>0</v>
      </c>
      <c r="R2713">
        <v>2697</v>
      </c>
      <c r="S2713" t="b">
        <v>1</v>
      </c>
    </row>
    <row r="2714" spans="16:19" x14ac:dyDescent="0.25">
      <c r="P2714">
        <v>2698</v>
      </c>
      <c r="Q2714">
        <v>-0.66891235987053999</v>
      </c>
      <c r="R2714">
        <v>2698</v>
      </c>
      <c r="S2714" t="b">
        <v>0</v>
      </c>
    </row>
    <row r="2715" spans="16:19" x14ac:dyDescent="0.25">
      <c r="P2715">
        <v>2699</v>
      </c>
      <c r="Q2715">
        <v>0</v>
      </c>
      <c r="R2715">
        <v>2699</v>
      </c>
      <c r="S2715" t="b">
        <v>0</v>
      </c>
    </row>
    <row r="2716" spans="16:19" x14ac:dyDescent="0.25">
      <c r="P2716">
        <v>2700</v>
      </c>
      <c r="Q2716">
        <v>0.43879222428900011</v>
      </c>
      <c r="R2716">
        <v>2700</v>
      </c>
      <c r="S2716" t="b">
        <v>0</v>
      </c>
    </row>
    <row r="2717" spans="16:19" x14ac:dyDescent="0.25">
      <c r="P2717">
        <v>2701</v>
      </c>
      <c r="Q2717">
        <v>0</v>
      </c>
      <c r="R2717">
        <v>2701</v>
      </c>
      <c r="S2717" t="b">
        <v>1</v>
      </c>
    </row>
    <row r="2718" spans="16:19" x14ac:dyDescent="0.25">
      <c r="P2718">
        <v>2702</v>
      </c>
      <c r="Q2718">
        <v>0</v>
      </c>
      <c r="R2718">
        <v>2702</v>
      </c>
      <c r="S2718" t="b">
        <v>0</v>
      </c>
    </row>
    <row r="2719" spans="16:19" x14ac:dyDescent="0.25">
      <c r="P2719">
        <v>2703</v>
      </c>
      <c r="Q2719">
        <v>0</v>
      </c>
      <c r="R2719">
        <v>2703</v>
      </c>
      <c r="S2719" t="b">
        <v>0</v>
      </c>
    </row>
    <row r="2720" spans="16:19" x14ac:dyDescent="0.25">
      <c r="P2720">
        <v>2704</v>
      </c>
      <c r="Q2720">
        <v>0</v>
      </c>
      <c r="R2720">
        <v>2704</v>
      </c>
      <c r="S2720" t="b">
        <v>0</v>
      </c>
    </row>
    <row r="2721" spans="16:19" x14ac:dyDescent="0.25">
      <c r="P2721">
        <v>2705</v>
      </c>
      <c r="Q2721">
        <v>0</v>
      </c>
      <c r="R2721">
        <v>2705</v>
      </c>
      <c r="S2721" t="b">
        <v>0</v>
      </c>
    </row>
    <row r="2722" spans="16:19" x14ac:dyDescent="0.25">
      <c r="P2722">
        <v>2706</v>
      </c>
      <c r="Q2722">
        <v>0</v>
      </c>
      <c r="R2722">
        <v>2706</v>
      </c>
      <c r="S2722" t="b">
        <v>0</v>
      </c>
    </row>
    <row r="2723" spans="16:19" x14ac:dyDescent="0.25">
      <c r="P2723">
        <v>2707</v>
      </c>
      <c r="Q2723">
        <v>0</v>
      </c>
      <c r="R2723">
        <v>2707</v>
      </c>
      <c r="S2723" t="b">
        <v>0</v>
      </c>
    </row>
    <row r="2724" spans="16:19" x14ac:dyDescent="0.25">
      <c r="P2724">
        <v>2708</v>
      </c>
      <c r="Q2724">
        <v>0</v>
      </c>
      <c r="R2724">
        <v>2708</v>
      </c>
      <c r="S2724" t="b">
        <v>0</v>
      </c>
    </row>
    <row r="2725" spans="16:19" x14ac:dyDescent="0.25">
      <c r="P2725">
        <v>2709</v>
      </c>
      <c r="Q2725">
        <v>0</v>
      </c>
      <c r="R2725">
        <v>2709</v>
      </c>
      <c r="S2725" t="b">
        <v>0</v>
      </c>
    </row>
    <row r="2726" spans="16:19" x14ac:dyDescent="0.25">
      <c r="P2726">
        <v>2710</v>
      </c>
      <c r="Q2726">
        <v>0</v>
      </c>
      <c r="R2726">
        <v>2710</v>
      </c>
      <c r="S2726" t="b">
        <v>0</v>
      </c>
    </row>
    <row r="2727" spans="16:19" x14ac:dyDescent="0.25">
      <c r="P2727">
        <v>2711</v>
      </c>
      <c r="Q2727">
        <v>0</v>
      </c>
      <c r="R2727">
        <v>2711</v>
      </c>
      <c r="S2727" t="b">
        <v>0</v>
      </c>
    </row>
    <row r="2728" spans="16:19" x14ac:dyDescent="0.25">
      <c r="P2728">
        <v>2712</v>
      </c>
      <c r="Q2728">
        <v>0</v>
      </c>
      <c r="R2728">
        <v>2712</v>
      </c>
      <c r="S2728" t="b">
        <v>0</v>
      </c>
    </row>
    <row r="2729" spans="16:19" x14ac:dyDescent="0.25">
      <c r="P2729">
        <v>2713</v>
      </c>
      <c r="Q2729">
        <v>0</v>
      </c>
      <c r="R2729">
        <v>2713</v>
      </c>
      <c r="S2729" t="b">
        <v>0</v>
      </c>
    </row>
    <row r="2730" spans="16:19" x14ac:dyDescent="0.25">
      <c r="P2730">
        <v>2714</v>
      </c>
      <c r="Q2730">
        <v>0</v>
      </c>
      <c r="R2730">
        <v>2714</v>
      </c>
      <c r="S2730" t="b">
        <v>0</v>
      </c>
    </row>
    <row r="2731" spans="16:19" x14ac:dyDescent="0.25">
      <c r="P2731">
        <v>2715</v>
      </c>
      <c r="Q2731">
        <v>0</v>
      </c>
      <c r="R2731">
        <v>2715</v>
      </c>
      <c r="S2731" t="b">
        <v>0</v>
      </c>
    </row>
    <row r="2732" spans="16:19" x14ac:dyDescent="0.25">
      <c r="P2732">
        <v>2716</v>
      </c>
      <c r="Q2732">
        <v>-0.68650133342359609</v>
      </c>
      <c r="R2732">
        <v>2716</v>
      </c>
      <c r="S2732" t="b">
        <v>0</v>
      </c>
    </row>
    <row r="2733" spans="16:19" x14ac:dyDescent="0.25">
      <c r="P2733">
        <v>2717</v>
      </c>
      <c r="Q2733">
        <v>0</v>
      </c>
      <c r="R2733">
        <v>2717</v>
      </c>
      <c r="S2733" t="b">
        <v>0</v>
      </c>
    </row>
    <row r="2734" spans="16:19" x14ac:dyDescent="0.25">
      <c r="P2734">
        <v>2718</v>
      </c>
      <c r="Q2734">
        <v>0</v>
      </c>
      <c r="R2734">
        <v>2718</v>
      </c>
      <c r="S2734" t="b">
        <v>0</v>
      </c>
    </row>
    <row r="2735" spans="16:19" x14ac:dyDescent="0.25">
      <c r="P2735">
        <v>2719</v>
      </c>
      <c r="Q2735">
        <v>0</v>
      </c>
      <c r="R2735">
        <v>2719</v>
      </c>
      <c r="S2735" t="b">
        <v>0</v>
      </c>
    </row>
    <row r="2736" spans="16:19" x14ac:dyDescent="0.25">
      <c r="P2736">
        <v>2720</v>
      </c>
      <c r="Q2736">
        <v>0</v>
      </c>
      <c r="R2736">
        <v>2720</v>
      </c>
      <c r="S2736" t="b">
        <v>0</v>
      </c>
    </row>
    <row r="2737" spans="16:19" x14ac:dyDescent="0.25">
      <c r="P2737">
        <v>2721</v>
      </c>
      <c r="Q2737">
        <v>-0.69451407158169176</v>
      </c>
      <c r="R2737">
        <v>2721</v>
      </c>
      <c r="S2737" t="b">
        <v>0</v>
      </c>
    </row>
    <row r="2738" spans="16:19" x14ac:dyDescent="0.25">
      <c r="P2738">
        <v>2722</v>
      </c>
      <c r="Q2738">
        <v>0</v>
      </c>
      <c r="R2738">
        <v>2722</v>
      </c>
      <c r="S2738" t="b">
        <v>0</v>
      </c>
    </row>
    <row r="2739" spans="16:19" x14ac:dyDescent="0.25">
      <c r="P2739">
        <v>2723</v>
      </c>
      <c r="Q2739">
        <v>0</v>
      </c>
      <c r="R2739">
        <v>2723</v>
      </c>
      <c r="S2739" t="b">
        <v>0</v>
      </c>
    </row>
    <row r="2740" spans="16:19" x14ac:dyDescent="0.25">
      <c r="P2740">
        <v>2724</v>
      </c>
      <c r="Q2740">
        <v>0</v>
      </c>
      <c r="R2740">
        <v>2724</v>
      </c>
      <c r="S2740" t="b">
        <v>0</v>
      </c>
    </row>
    <row r="2741" spans="16:19" x14ac:dyDescent="0.25">
      <c r="P2741">
        <v>2725</v>
      </c>
      <c r="Q2741">
        <v>-0.68173518082254569</v>
      </c>
      <c r="R2741">
        <v>2725</v>
      </c>
      <c r="S2741" t="b">
        <v>0</v>
      </c>
    </row>
    <row r="2742" spans="16:19" x14ac:dyDescent="0.25">
      <c r="P2742">
        <v>2726</v>
      </c>
      <c r="Q2742">
        <v>0.43863857682255386</v>
      </c>
      <c r="R2742">
        <v>2726</v>
      </c>
      <c r="S2742" t="b">
        <v>0</v>
      </c>
    </row>
    <row r="2743" spans="16:19" x14ac:dyDescent="0.25">
      <c r="P2743">
        <v>2727</v>
      </c>
      <c r="Q2743">
        <v>-0.69366291556920778</v>
      </c>
      <c r="R2743">
        <v>2727</v>
      </c>
      <c r="S2743" t="b">
        <v>0</v>
      </c>
    </row>
    <row r="2744" spans="16:19" x14ac:dyDescent="0.25">
      <c r="P2744">
        <v>2728</v>
      </c>
      <c r="Q2744">
        <v>0</v>
      </c>
      <c r="R2744">
        <v>2728</v>
      </c>
      <c r="S2744" t="b">
        <v>0</v>
      </c>
    </row>
    <row r="2745" spans="16:19" x14ac:dyDescent="0.25">
      <c r="P2745">
        <v>2729</v>
      </c>
      <c r="Q2745">
        <v>0</v>
      </c>
      <c r="R2745">
        <v>2729</v>
      </c>
      <c r="S2745" t="b">
        <v>0</v>
      </c>
    </row>
    <row r="2746" spans="16:19" x14ac:dyDescent="0.25">
      <c r="P2746">
        <v>2730</v>
      </c>
      <c r="Q2746">
        <v>0</v>
      </c>
      <c r="R2746">
        <v>2730</v>
      </c>
      <c r="S2746" t="b">
        <v>0</v>
      </c>
    </row>
    <row r="2747" spans="16:19" x14ac:dyDescent="0.25">
      <c r="P2747">
        <v>2731</v>
      </c>
      <c r="Q2747">
        <v>0.48019798683351811</v>
      </c>
      <c r="R2747">
        <v>2731</v>
      </c>
      <c r="S2747" t="b">
        <v>0</v>
      </c>
    </row>
    <row r="2748" spans="16:19" x14ac:dyDescent="0.25">
      <c r="P2748">
        <v>2732</v>
      </c>
      <c r="Q2748">
        <v>0.48892909516405908</v>
      </c>
      <c r="R2748">
        <v>2732</v>
      </c>
      <c r="S2748" t="b">
        <v>0</v>
      </c>
    </row>
    <row r="2749" spans="16:19" x14ac:dyDescent="0.25">
      <c r="P2749">
        <v>2733</v>
      </c>
      <c r="Q2749">
        <v>0</v>
      </c>
      <c r="R2749">
        <v>2733</v>
      </c>
      <c r="S2749" t="b">
        <v>0</v>
      </c>
    </row>
    <row r="2750" spans="16:19" x14ac:dyDescent="0.25">
      <c r="P2750">
        <v>2734</v>
      </c>
      <c r="Q2750">
        <v>0</v>
      </c>
      <c r="R2750">
        <v>2734</v>
      </c>
      <c r="S2750" t="b">
        <v>0</v>
      </c>
    </row>
    <row r="2751" spans="16:19" x14ac:dyDescent="0.25">
      <c r="P2751">
        <v>2735</v>
      </c>
      <c r="Q2751">
        <v>-0.69377890505079309</v>
      </c>
      <c r="R2751">
        <v>2735</v>
      </c>
      <c r="S2751" t="b">
        <v>0</v>
      </c>
    </row>
    <row r="2752" spans="16:19" x14ac:dyDescent="0.25">
      <c r="P2752">
        <v>2736</v>
      </c>
      <c r="Q2752">
        <v>0</v>
      </c>
      <c r="R2752">
        <v>2736</v>
      </c>
      <c r="S2752" t="b">
        <v>0</v>
      </c>
    </row>
    <row r="2753" spans="16:19" x14ac:dyDescent="0.25">
      <c r="P2753">
        <v>2737</v>
      </c>
      <c r="Q2753">
        <v>0</v>
      </c>
      <c r="R2753">
        <v>2737</v>
      </c>
      <c r="S2753" t="b">
        <v>0</v>
      </c>
    </row>
    <row r="2754" spans="16:19" x14ac:dyDescent="0.25">
      <c r="P2754">
        <v>2738</v>
      </c>
      <c r="Q2754">
        <v>0</v>
      </c>
      <c r="R2754">
        <v>2738</v>
      </c>
      <c r="S2754" t="b">
        <v>0</v>
      </c>
    </row>
    <row r="2755" spans="16:19" x14ac:dyDescent="0.25">
      <c r="P2755">
        <v>2739</v>
      </c>
      <c r="Q2755">
        <v>0</v>
      </c>
      <c r="R2755">
        <v>2739</v>
      </c>
      <c r="S2755" t="b">
        <v>1</v>
      </c>
    </row>
    <row r="2756" spans="16:19" x14ac:dyDescent="0.25">
      <c r="P2756">
        <v>2740</v>
      </c>
      <c r="Q2756">
        <v>0</v>
      </c>
      <c r="R2756">
        <v>2740</v>
      </c>
      <c r="S2756" t="b">
        <v>0</v>
      </c>
    </row>
    <row r="2757" spans="16:19" x14ac:dyDescent="0.25">
      <c r="P2757">
        <v>2741</v>
      </c>
      <c r="Q2757">
        <v>0</v>
      </c>
      <c r="R2757">
        <v>2741</v>
      </c>
      <c r="S2757" t="b">
        <v>1</v>
      </c>
    </row>
    <row r="2758" spans="16:19" x14ac:dyDescent="0.25">
      <c r="P2758">
        <v>2742</v>
      </c>
      <c r="Q2758">
        <v>0</v>
      </c>
      <c r="R2758">
        <v>2742</v>
      </c>
      <c r="S2758" t="b">
        <v>0</v>
      </c>
    </row>
    <row r="2759" spans="16:19" x14ac:dyDescent="0.25">
      <c r="P2759">
        <v>2743</v>
      </c>
      <c r="Q2759">
        <v>0</v>
      </c>
      <c r="R2759">
        <v>2743</v>
      </c>
      <c r="S2759" t="b">
        <v>0</v>
      </c>
    </row>
    <row r="2760" spans="16:19" x14ac:dyDescent="0.25">
      <c r="P2760">
        <v>2744</v>
      </c>
      <c r="Q2760">
        <v>0.43662276378942844</v>
      </c>
      <c r="R2760">
        <v>2744</v>
      </c>
      <c r="S2760" t="b">
        <v>0</v>
      </c>
    </row>
    <row r="2761" spans="16:19" x14ac:dyDescent="0.25">
      <c r="P2761">
        <v>2745</v>
      </c>
      <c r="Q2761">
        <v>-0.69204201742547444</v>
      </c>
      <c r="R2761">
        <v>2745</v>
      </c>
      <c r="S2761" t="b">
        <v>0</v>
      </c>
    </row>
    <row r="2762" spans="16:19" x14ac:dyDescent="0.25">
      <c r="P2762">
        <v>2746</v>
      </c>
      <c r="Q2762">
        <v>0.93224360337054368</v>
      </c>
      <c r="R2762">
        <v>2746</v>
      </c>
      <c r="S2762" t="b">
        <v>0</v>
      </c>
    </row>
    <row r="2763" spans="16:19" x14ac:dyDescent="0.25">
      <c r="P2763">
        <v>2747</v>
      </c>
      <c r="Q2763">
        <v>0</v>
      </c>
      <c r="R2763">
        <v>2747</v>
      </c>
      <c r="S2763" t="b">
        <v>0</v>
      </c>
    </row>
    <row r="2764" spans="16:19" x14ac:dyDescent="0.25">
      <c r="P2764">
        <v>2748</v>
      </c>
      <c r="Q2764">
        <v>0</v>
      </c>
      <c r="R2764">
        <v>2748</v>
      </c>
      <c r="S2764" t="b">
        <v>0</v>
      </c>
    </row>
    <row r="2765" spans="16:19" x14ac:dyDescent="0.25">
      <c r="P2765">
        <v>2749</v>
      </c>
      <c r="Q2765">
        <v>-0.68278814863941195</v>
      </c>
      <c r="R2765">
        <v>2749</v>
      </c>
      <c r="S2765" t="b">
        <v>0</v>
      </c>
    </row>
    <row r="2766" spans="16:19" x14ac:dyDescent="0.25">
      <c r="P2766">
        <v>2750</v>
      </c>
      <c r="Q2766">
        <v>-0.69211883930316465</v>
      </c>
      <c r="R2766">
        <v>2750</v>
      </c>
      <c r="S2766" t="b">
        <v>0</v>
      </c>
    </row>
    <row r="2767" spans="16:19" x14ac:dyDescent="0.25">
      <c r="P2767">
        <v>2751</v>
      </c>
      <c r="Q2767">
        <v>0.4398443186337363</v>
      </c>
      <c r="R2767">
        <v>2751</v>
      </c>
      <c r="S2767" t="b">
        <v>0</v>
      </c>
    </row>
    <row r="2768" spans="16:19" x14ac:dyDescent="0.25">
      <c r="P2768">
        <v>2752</v>
      </c>
      <c r="Q2768">
        <v>0</v>
      </c>
      <c r="R2768">
        <v>2752</v>
      </c>
      <c r="S2768" t="b">
        <v>0</v>
      </c>
    </row>
    <row r="2769" spans="16:19" x14ac:dyDescent="0.25">
      <c r="P2769">
        <v>2753</v>
      </c>
      <c r="Q2769">
        <v>0</v>
      </c>
      <c r="R2769">
        <v>2753</v>
      </c>
      <c r="S2769" t="b">
        <v>0</v>
      </c>
    </row>
    <row r="2770" spans="16:19" x14ac:dyDescent="0.25">
      <c r="P2770">
        <v>2754</v>
      </c>
      <c r="Q2770">
        <v>0</v>
      </c>
      <c r="R2770">
        <v>2754</v>
      </c>
      <c r="S2770" t="b">
        <v>0</v>
      </c>
    </row>
    <row r="2771" spans="16:19" x14ac:dyDescent="0.25">
      <c r="P2771">
        <v>2755</v>
      </c>
      <c r="Q2771">
        <v>0</v>
      </c>
      <c r="R2771">
        <v>2755</v>
      </c>
      <c r="S2771" t="b">
        <v>0</v>
      </c>
    </row>
    <row r="2772" spans="16:19" x14ac:dyDescent="0.25">
      <c r="P2772">
        <v>2756</v>
      </c>
      <c r="Q2772">
        <v>0</v>
      </c>
      <c r="R2772">
        <v>2756</v>
      </c>
      <c r="S2772" t="b">
        <v>0</v>
      </c>
    </row>
    <row r="2773" spans="16:19" x14ac:dyDescent="0.25">
      <c r="P2773">
        <v>2757</v>
      </c>
      <c r="Q2773">
        <v>-0.66803063255458284</v>
      </c>
      <c r="R2773">
        <v>2757</v>
      </c>
      <c r="S2773" t="b">
        <v>0</v>
      </c>
    </row>
    <row r="2774" spans="16:19" x14ac:dyDescent="0.25">
      <c r="P2774">
        <v>2758</v>
      </c>
      <c r="Q2774">
        <v>0</v>
      </c>
      <c r="R2774">
        <v>2758</v>
      </c>
      <c r="S2774" t="b">
        <v>0</v>
      </c>
    </row>
    <row r="2775" spans="16:19" x14ac:dyDescent="0.25">
      <c r="P2775">
        <v>2759</v>
      </c>
      <c r="Q2775">
        <v>0</v>
      </c>
      <c r="R2775">
        <v>2759</v>
      </c>
      <c r="S2775" t="b">
        <v>0</v>
      </c>
    </row>
    <row r="2776" spans="16:19" x14ac:dyDescent="0.25">
      <c r="P2776">
        <v>2760</v>
      </c>
      <c r="Q2776">
        <v>0</v>
      </c>
      <c r="R2776">
        <v>2760</v>
      </c>
      <c r="S2776" t="b">
        <v>0</v>
      </c>
    </row>
    <row r="2777" spans="16:19" x14ac:dyDescent="0.25">
      <c r="P2777">
        <v>2761</v>
      </c>
      <c r="Q2777">
        <v>0</v>
      </c>
      <c r="R2777">
        <v>2761</v>
      </c>
      <c r="S2777" t="b">
        <v>0</v>
      </c>
    </row>
    <row r="2778" spans="16:19" x14ac:dyDescent="0.25">
      <c r="P2778">
        <v>2762</v>
      </c>
      <c r="Q2778">
        <v>0</v>
      </c>
      <c r="R2778">
        <v>2762</v>
      </c>
      <c r="S2778" t="b">
        <v>0</v>
      </c>
    </row>
    <row r="2779" spans="16:19" x14ac:dyDescent="0.25">
      <c r="P2779">
        <v>2763</v>
      </c>
      <c r="Q2779">
        <v>0</v>
      </c>
      <c r="R2779">
        <v>2763</v>
      </c>
      <c r="S2779" t="b">
        <v>0</v>
      </c>
    </row>
    <row r="2780" spans="16:19" x14ac:dyDescent="0.25">
      <c r="P2780">
        <v>2764</v>
      </c>
      <c r="Q2780">
        <v>0</v>
      </c>
      <c r="R2780">
        <v>2764</v>
      </c>
      <c r="S2780" t="b">
        <v>0</v>
      </c>
    </row>
    <row r="2781" spans="16:19" x14ac:dyDescent="0.25">
      <c r="P2781">
        <v>2765</v>
      </c>
      <c r="Q2781">
        <v>0</v>
      </c>
      <c r="R2781">
        <v>2765</v>
      </c>
      <c r="S2781" t="b">
        <v>0</v>
      </c>
    </row>
    <row r="2782" spans="16:19" x14ac:dyDescent="0.25">
      <c r="P2782">
        <v>2766</v>
      </c>
      <c r="Q2782">
        <v>0</v>
      </c>
      <c r="R2782">
        <v>2766</v>
      </c>
      <c r="S2782" t="b">
        <v>0</v>
      </c>
    </row>
    <row r="2783" spans="16:19" x14ac:dyDescent="0.25">
      <c r="P2783">
        <v>2767</v>
      </c>
      <c r="Q2783">
        <v>-0.69998506786416803</v>
      </c>
      <c r="R2783">
        <v>2767</v>
      </c>
      <c r="S2783" t="b">
        <v>0</v>
      </c>
    </row>
    <row r="2784" spans="16:19" x14ac:dyDescent="0.25">
      <c r="P2784">
        <v>2768</v>
      </c>
      <c r="Q2784">
        <v>0</v>
      </c>
      <c r="R2784">
        <v>2768</v>
      </c>
      <c r="S2784" t="b">
        <v>0</v>
      </c>
    </row>
    <row r="2785" spans="16:19" x14ac:dyDescent="0.25">
      <c r="P2785">
        <v>2769</v>
      </c>
      <c r="Q2785">
        <v>0</v>
      </c>
      <c r="R2785">
        <v>2769</v>
      </c>
      <c r="S2785" t="b">
        <v>0</v>
      </c>
    </row>
    <row r="2786" spans="16:19" x14ac:dyDescent="0.25">
      <c r="P2786">
        <v>2770</v>
      </c>
      <c r="Q2786">
        <v>0.43256265876923378</v>
      </c>
      <c r="R2786">
        <v>2770</v>
      </c>
      <c r="S2786" t="b">
        <v>0</v>
      </c>
    </row>
    <row r="2787" spans="16:19" x14ac:dyDescent="0.25">
      <c r="P2787">
        <v>2771</v>
      </c>
      <c r="Q2787">
        <v>0.44968003984821386</v>
      </c>
      <c r="R2787">
        <v>2771</v>
      </c>
      <c r="S2787" t="b">
        <v>0</v>
      </c>
    </row>
    <row r="2788" spans="16:19" x14ac:dyDescent="0.25">
      <c r="P2788">
        <v>2772</v>
      </c>
      <c r="Q2788">
        <v>-0.66883381263695596</v>
      </c>
      <c r="R2788">
        <v>2772</v>
      </c>
      <c r="S2788" t="b">
        <v>0</v>
      </c>
    </row>
    <row r="2789" spans="16:19" x14ac:dyDescent="0.25">
      <c r="P2789">
        <v>2773</v>
      </c>
      <c r="Q2789">
        <v>0</v>
      </c>
      <c r="R2789">
        <v>2773</v>
      </c>
      <c r="S2789" t="b">
        <v>0</v>
      </c>
    </row>
    <row r="2790" spans="16:19" x14ac:dyDescent="0.25">
      <c r="P2790">
        <v>2774</v>
      </c>
      <c r="Q2790">
        <v>0</v>
      </c>
      <c r="R2790">
        <v>2774</v>
      </c>
      <c r="S2790" t="b">
        <v>0</v>
      </c>
    </row>
    <row r="2791" spans="16:19" x14ac:dyDescent="0.25">
      <c r="P2791">
        <v>2775</v>
      </c>
      <c r="Q2791">
        <v>0</v>
      </c>
      <c r="R2791">
        <v>2775</v>
      </c>
      <c r="S2791" t="b">
        <v>1</v>
      </c>
    </row>
    <row r="2792" spans="16:19" x14ac:dyDescent="0.25">
      <c r="P2792">
        <v>2776</v>
      </c>
      <c r="Q2792">
        <v>-0.66755374499577558</v>
      </c>
      <c r="R2792">
        <v>2776</v>
      </c>
      <c r="S2792" t="b">
        <v>0</v>
      </c>
    </row>
    <row r="2793" spans="16:19" x14ac:dyDescent="0.25">
      <c r="P2793">
        <v>2777</v>
      </c>
      <c r="Q2793">
        <v>0</v>
      </c>
      <c r="R2793">
        <v>2777</v>
      </c>
      <c r="S2793" t="b">
        <v>0</v>
      </c>
    </row>
    <row r="2794" spans="16:19" x14ac:dyDescent="0.25">
      <c r="P2794">
        <v>2778</v>
      </c>
      <c r="Q2794">
        <v>0</v>
      </c>
      <c r="R2794">
        <v>2778</v>
      </c>
      <c r="S2794" t="b">
        <v>0</v>
      </c>
    </row>
    <row r="2795" spans="16:19" x14ac:dyDescent="0.25">
      <c r="P2795">
        <v>2779</v>
      </c>
      <c r="Q2795">
        <v>0.4402004406225084</v>
      </c>
      <c r="R2795">
        <v>2779</v>
      </c>
      <c r="S2795" t="b">
        <v>0</v>
      </c>
    </row>
    <row r="2796" spans="16:19" x14ac:dyDescent="0.25">
      <c r="P2796">
        <v>2780</v>
      </c>
      <c r="Q2796">
        <v>0.44584185867263709</v>
      </c>
      <c r="R2796">
        <v>2780</v>
      </c>
      <c r="S2796" t="b">
        <v>0</v>
      </c>
    </row>
    <row r="2797" spans="16:19" x14ac:dyDescent="0.25">
      <c r="P2797">
        <v>2781</v>
      </c>
      <c r="Q2797">
        <v>0</v>
      </c>
      <c r="R2797">
        <v>2781</v>
      </c>
      <c r="S2797" t="b">
        <v>0</v>
      </c>
    </row>
    <row r="2798" spans="16:19" x14ac:dyDescent="0.25">
      <c r="P2798">
        <v>2782</v>
      </c>
      <c r="Q2798">
        <v>-0.6834208438221363</v>
      </c>
      <c r="R2798">
        <v>2782</v>
      </c>
      <c r="S2798" t="b">
        <v>0</v>
      </c>
    </row>
    <row r="2799" spans="16:19" x14ac:dyDescent="0.25">
      <c r="P2799">
        <v>2783</v>
      </c>
      <c r="Q2799">
        <v>0.9255961745672483</v>
      </c>
      <c r="R2799">
        <v>2783</v>
      </c>
      <c r="S2799" t="b">
        <v>1</v>
      </c>
    </row>
    <row r="2800" spans="16:19" x14ac:dyDescent="0.25">
      <c r="P2800">
        <v>2784</v>
      </c>
      <c r="Q2800">
        <v>0</v>
      </c>
      <c r="R2800">
        <v>2784</v>
      </c>
      <c r="S2800" t="b">
        <v>0</v>
      </c>
    </row>
    <row r="2801" spans="16:19" x14ac:dyDescent="0.25">
      <c r="P2801">
        <v>2785</v>
      </c>
      <c r="Q2801">
        <v>0</v>
      </c>
      <c r="R2801">
        <v>2785</v>
      </c>
      <c r="S2801" t="b">
        <v>0</v>
      </c>
    </row>
    <row r="2802" spans="16:19" x14ac:dyDescent="0.25">
      <c r="P2802">
        <v>2786</v>
      </c>
      <c r="Q2802">
        <v>0</v>
      </c>
      <c r="R2802">
        <v>2786</v>
      </c>
      <c r="S2802" t="b">
        <v>0</v>
      </c>
    </row>
    <row r="2803" spans="16:19" x14ac:dyDescent="0.25">
      <c r="P2803">
        <v>2787</v>
      </c>
      <c r="Q2803">
        <v>0</v>
      </c>
      <c r="R2803">
        <v>2787</v>
      </c>
      <c r="S2803" t="b">
        <v>0</v>
      </c>
    </row>
    <row r="2804" spans="16:19" x14ac:dyDescent="0.25">
      <c r="P2804">
        <v>2788</v>
      </c>
      <c r="Q2804">
        <v>0</v>
      </c>
      <c r="R2804">
        <v>2788</v>
      </c>
      <c r="S2804" t="b">
        <v>0</v>
      </c>
    </row>
    <row r="2805" spans="16:19" x14ac:dyDescent="0.25">
      <c r="P2805">
        <v>2789</v>
      </c>
      <c r="Q2805">
        <v>0</v>
      </c>
      <c r="R2805">
        <v>2789</v>
      </c>
      <c r="S2805" t="b">
        <v>0</v>
      </c>
    </row>
    <row r="2806" spans="16:19" x14ac:dyDescent="0.25">
      <c r="P2806">
        <v>2790</v>
      </c>
      <c r="Q2806">
        <v>-0.25006926115509748</v>
      </c>
      <c r="R2806">
        <v>2790</v>
      </c>
      <c r="S2806" t="b">
        <v>1</v>
      </c>
    </row>
    <row r="2807" spans="16:19" x14ac:dyDescent="0.25">
      <c r="P2807">
        <v>2791</v>
      </c>
      <c r="Q2807">
        <v>-0.20531531809240683</v>
      </c>
      <c r="R2807">
        <v>2791</v>
      </c>
      <c r="S2807" t="b">
        <v>0</v>
      </c>
    </row>
    <row r="2808" spans="16:19" x14ac:dyDescent="0.25">
      <c r="P2808">
        <v>2792</v>
      </c>
      <c r="Q2808">
        <v>0</v>
      </c>
      <c r="R2808">
        <v>2792</v>
      </c>
      <c r="S2808" t="b">
        <v>0</v>
      </c>
    </row>
    <row r="2809" spans="16:19" x14ac:dyDescent="0.25">
      <c r="P2809">
        <v>2793</v>
      </c>
      <c r="Q2809">
        <v>-0.6890835058178526</v>
      </c>
      <c r="R2809">
        <v>2793</v>
      </c>
      <c r="S2809" t="b">
        <v>0</v>
      </c>
    </row>
    <row r="2810" spans="16:19" x14ac:dyDescent="0.25">
      <c r="P2810">
        <v>2794</v>
      </c>
      <c r="Q2810">
        <v>0</v>
      </c>
      <c r="R2810">
        <v>2794</v>
      </c>
      <c r="S2810" t="b">
        <v>0</v>
      </c>
    </row>
    <row r="2811" spans="16:19" x14ac:dyDescent="0.25">
      <c r="P2811">
        <v>2795</v>
      </c>
      <c r="Q2811">
        <v>0</v>
      </c>
      <c r="R2811">
        <v>2795</v>
      </c>
      <c r="S2811" t="b">
        <v>0</v>
      </c>
    </row>
    <row r="2812" spans="16:19" x14ac:dyDescent="0.25">
      <c r="P2812">
        <v>2796</v>
      </c>
      <c r="Q2812">
        <v>0.48072491451554722</v>
      </c>
      <c r="R2812">
        <v>2796</v>
      </c>
      <c r="S2812" t="b">
        <v>0</v>
      </c>
    </row>
    <row r="2813" spans="16:19" x14ac:dyDescent="0.25">
      <c r="P2813">
        <v>2797</v>
      </c>
      <c r="Q2813">
        <v>0</v>
      </c>
      <c r="R2813">
        <v>2797</v>
      </c>
      <c r="S2813" t="b">
        <v>0</v>
      </c>
    </row>
    <row r="2814" spans="16:19" x14ac:dyDescent="0.25">
      <c r="P2814">
        <v>2798</v>
      </c>
      <c r="Q2814">
        <v>0</v>
      </c>
      <c r="R2814">
        <v>2798</v>
      </c>
      <c r="S2814" t="b">
        <v>1</v>
      </c>
    </row>
    <row r="2815" spans="16:19" x14ac:dyDescent="0.25">
      <c r="P2815">
        <v>2799</v>
      </c>
      <c r="Q2815">
        <v>0</v>
      </c>
      <c r="R2815">
        <v>2799</v>
      </c>
      <c r="S2815" t="b">
        <v>0</v>
      </c>
    </row>
    <row r="2816" spans="16:19" x14ac:dyDescent="0.25">
      <c r="P2816">
        <v>2800</v>
      </c>
      <c r="Q2816">
        <v>-0.69201045479609435</v>
      </c>
      <c r="R2816">
        <v>2800</v>
      </c>
      <c r="S2816" t="b">
        <v>0</v>
      </c>
    </row>
    <row r="2817" spans="16:19" x14ac:dyDescent="0.25">
      <c r="P2817">
        <v>2801</v>
      </c>
      <c r="Q2817">
        <v>0</v>
      </c>
      <c r="R2817">
        <v>2801</v>
      </c>
      <c r="S2817" t="b">
        <v>0</v>
      </c>
    </row>
    <row r="2818" spans="16:19" x14ac:dyDescent="0.25">
      <c r="P2818">
        <v>2802</v>
      </c>
      <c r="Q2818">
        <v>0</v>
      </c>
      <c r="R2818">
        <v>2802</v>
      </c>
      <c r="S2818" t="b">
        <v>0</v>
      </c>
    </row>
    <row r="2819" spans="16:19" x14ac:dyDescent="0.25">
      <c r="P2819">
        <v>2803</v>
      </c>
      <c r="Q2819">
        <v>0</v>
      </c>
      <c r="R2819">
        <v>2803</v>
      </c>
      <c r="S2819" t="b">
        <v>0</v>
      </c>
    </row>
    <row r="2820" spans="16:19" x14ac:dyDescent="0.25">
      <c r="P2820">
        <v>2804</v>
      </c>
      <c r="Q2820">
        <v>0</v>
      </c>
      <c r="R2820">
        <v>2804</v>
      </c>
      <c r="S2820" t="b">
        <v>0</v>
      </c>
    </row>
    <row r="2821" spans="16:19" x14ac:dyDescent="0.25">
      <c r="P2821">
        <v>2805</v>
      </c>
      <c r="Q2821">
        <v>0</v>
      </c>
      <c r="R2821">
        <v>2805</v>
      </c>
      <c r="S2821" t="b">
        <v>0</v>
      </c>
    </row>
    <row r="2822" spans="16:19" x14ac:dyDescent="0.25">
      <c r="P2822">
        <v>2806</v>
      </c>
      <c r="Q2822">
        <v>-0.67958494070135245</v>
      </c>
      <c r="R2822">
        <v>2806</v>
      </c>
      <c r="S2822" t="b">
        <v>1</v>
      </c>
    </row>
    <row r="2823" spans="16:19" x14ac:dyDescent="0.25">
      <c r="P2823">
        <v>2807</v>
      </c>
      <c r="Q2823">
        <v>0</v>
      </c>
      <c r="R2823">
        <v>2807</v>
      </c>
      <c r="S2823" t="b">
        <v>0</v>
      </c>
    </row>
    <row r="2824" spans="16:19" x14ac:dyDescent="0.25">
      <c r="P2824">
        <v>2808</v>
      </c>
      <c r="Q2824">
        <v>-0.66633623730847835</v>
      </c>
      <c r="R2824">
        <v>2808</v>
      </c>
      <c r="S2824" t="b">
        <v>0</v>
      </c>
    </row>
    <row r="2825" spans="16:19" x14ac:dyDescent="0.25">
      <c r="P2825">
        <v>2809</v>
      </c>
      <c r="Q2825">
        <v>0</v>
      </c>
      <c r="R2825">
        <v>2809</v>
      </c>
      <c r="S2825" t="b">
        <v>0</v>
      </c>
    </row>
    <row r="2826" spans="16:19" x14ac:dyDescent="0.25">
      <c r="P2826">
        <v>2810</v>
      </c>
      <c r="Q2826">
        <v>0</v>
      </c>
      <c r="R2826">
        <v>2810</v>
      </c>
      <c r="S2826" t="b">
        <v>0</v>
      </c>
    </row>
    <row r="2827" spans="16:19" x14ac:dyDescent="0.25">
      <c r="P2827">
        <v>2811</v>
      </c>
      <c r="Q2827">
        <v>-0.67395029768165249</v>
      </c>
      <c r="R2827">
        <v>2811</v>
      </c>
      <c r="S2827" t="b">
        <v>0</v>
      </c>
    </row>
    <row r="2828" spans="16:19" x14ac:dyDescent="0.25">
      <c r="P2828">
        <v>2812</v>
      </c>
      <c r="Q2828">
        <v>0</v>
      </c>
      <c r="R2828">
        <v>2812</v>
      </c>
      <c r="S2828" t="b">
        <v>0</v>
      </c>
    </row>
    <row r="2829" spans="16:19" x14ac:dyDescent="0.25">
      <c r="P2829">
        <v>2813</v>
      </c>
      <c r="Q2829">
        <v>0</v>
      </c>
      <c r="R2829">
        <v>2813</v>
      </c>
      <c r="S2829" t="b">
        <v>0</v>
      </c>
    </row>
    <row r="2830" spans="16:19" x14ac:dyDescent="0.25">
      <c r="P2830">
        <v>2814</v>
      </c>
      <c r="Q2830">
        <v>0</v>
      </c>
      <c r="R2830">
        <v>2814</v>
      </c>
      <c r="S2830" t="b">
        <v>0</v>
      </c>
    </row>
    <row r="2831" spans="16:19" x14ac:dyDescent="0.25">
      <c r="P2831">
        <v>2815</v>
      </c>
      <c r="Q2831">
        <v>-0.24953291706048125</v>
      </c>
      <c r="R2831">
        <v>2815</v>
      </c>
      <c r="S2831" t="b">
        <v>0</v>
      </c>
    </row>
    <row r="2832" spans="16:19" x14ac:dyDescent="0.25">
      <c r="P2832">
        <v>2816</v>
      </c>
      <c r="Q2832">
        <v>0</v>
      </c>
      <c r="R2832">
        <v>2816</v>
      </c>
      <c r="S2832" t="b">
        <v>0</v>
      </c>
    </row>
    <row r="2833" spans="16:19" x14ac:dyDescent="0.25">
      <c r="P2833">
        <v>2817</v>
      </c>
      <c r="Q2833">
        <v>0</v>
      </c>
      <c r="R2833">
        <v>2817</v>
      </c>
      <c r="S2833" t="b">
        <v>0</v>
      </c>
    </row>
    <row r="2834" spans="16:19" x14ac:dyDescent="0.25">
      <c r="P2834">
        <v>2818</v>
      </c>
      <c r="Q2834">
        <v>-0.67094642780676994</v>
      </c>
      <c r="R2834">
        <v>2818</v>
      </c>
      <c r="S2834" t="b">
        <v>0</v>
      </c>
    </row>
    <row r="2835" spans="16:19" x14ac:dyDescent="0.25">
      <c r="P2835">
        <v>2819</v>
      </c>
      <c r="Q2835">
        <v>0.43712433149219732</v>
      </c>
      <c r="R2835">
        <v>2819</v>
      </c>
      <c r="S2835" t="b">
        <v>0</v>
      </c>
    </row>
    <row r="2836" spans="16:19" x14ac:dyDescent="0.25">
      <c r="P2836">
        <v>2820</v>
      </c>
      <c r="Q2836">
        <v>0</v>
      </c>
      <c r="R2836">
        <v>2820</v>
      </c>
      <c r="S2836" t="b">
        <v>0</v>
      </c>
    </row>
    <row r="2837" spans="16:19" x14ac:dyDescent="0.25">
      <c r="P2837">
        <v>2821</v>
      </c>
      <c r="Q2837">
        <v>0</v>
      </c>
      <c r="R2837">
        <v>2821</v>
      </c>
      <c r="S2837" t="b">
        <v>0</v>
      </c>
    </row>
    <row r="2838" spans="16:19" x14ac:dyDescent="0.25">
      <c r="P2838">
        <v>2822</v>
      </c>
      <c r="Q2838">
        <v>0.48155599762729367</v>
      </c>
      <c r="R2838">
        <v>2822</v>
      </c>
      <c r="S2838" t="b">
        <v>0</v>
      </c>
    </row>
    <row r="2839" spans="16:19" x14ac:dyDescent="0.25">
      <c r="P2839">
        <v>2823</v>
      </c>
      <c r="Q2839">
        <v>0</v>
      </c>
      <c r="R2839">
        <v>2823</v>
      </c>
      <c r="S2839" t="b">
        <v>0</v>
      </c>
    </row>
    <row r="2840" spans="16:19" x14ac:dyDescent="0.25">
      <c r="P2840">
        <v>2824</v>
      </c>
      <c r="Q2840">
        <v>0.48577534640398973</v>
      </c>
      <c r="R2840">
        <v>2824</v>
      </c>
      <c r="S2840" t="b">
        <v>0</v>
      </c>
    </row>
    <row r="2841" spans="16:19" x14ac:dyDescent="0.25">
      <c r="P2841">
        <v>2825</v>
      </c>
      <c r="Q2841">
        <v>0</v>
      </c>
      <c r="R2841">
        <v>2825</v>
      </c>
      <c r="S2841" t="b">
        <v>1</v>
      </c>
    </row>
    <row r="2842" spans="16:19" x14ac:dyDescent="0.25">
      <c r="P2842">
        <v>2826</v>
      </c>
      <c r="Q2842">
        <v>0</v>
      </c>
      <c r="R2842">
        <v>2826</v>
      </c>
      <c r="S2842" t="b">
        <v>0</v>
      </c>
    </row>
    <row r="2843" spans="16:19" x14ac:dyDescent="0.25">
      <c r="P2843">
        <v>2827</v>
      </c>
      <c r="Q2843">
        <v>0</v>
      </c>
      <c r="R2843">
        <v>2827</v>
      </c>
      <c r="S2843" t="b">
        <v>0</v>
      </c>
    </row>
    <row r="2844" spans="16:19" x14ac:dyDescent="0.25">
      <c r="P2844">
        <v>2828</v>
      </c>
      <c r="Q2844">
        <v>0</v>
      </c>
      <c r="R2844">
        <v>2828</v>
      </c>
      <c r="S2844" t="b">
        <v>0</v>
      </c>
    </row>
    <row r="2845" spans="16:19" x14ac:dyDescent="0.25">
      <c r="P2845">
        <v>2829</v>
      </c>
      <c r="Q2845">
        <v>-0.68137137118302427</v>
      </c>
      <c r="R2845">
        <v>2829</v>
      </c>
      <c r="S2845" t="b">
        <v>0</v>
      </c>
    </row>
    <row r="2846" spans="16:19" x14ac:dyDescent="0.25">
      <c r="P2846">
        <v>2830</v>
      </c>
      <c r="Q2846">
        <v>-0.68875695806435866</v>
      </c>
      <c r="R2846">
        <v>2830</v>
      </c>
      <c r="S2846" t="b">
        <v>0</v>
      </c>
    </row>
    <row r="2847" spans="16:19" x14ac:dyDescent="0.25">
      <c r="P2847">
        <v>2831</v>
      </c>
      <c r="Q2847">
        <v>0</v>
      </c>
      <c r="R2847">
        <v>2831</v>
      </c>
      <c r="S2847" t="b">
        <v>0</v>
      </c>
    </row>
    <row r="2848" spans="16:19" x14ac:dyDescent="0.25">
      <c r="P2848">
        <v>2832</v>
      </c>
      <c r="Q2848">
        <v>0</v>
      </c>
      <c r="R2848">
        <v>2832</v>
      </c>
      <c r="S2848" t="b">
        <v>0</v>
      </c>
    </row>
    <row r="2849" spans="16:19" x14ac:dyDescent="0.25">
      <c r="P2849">
        <v>2833</v>
      </c>
      <c r="Q2849">
        <v>0</v>
      </c>
      <c r="R2849">
        <v>2833</v>
      </c>
      <c r="S2849" t="b">
        <v>0</v>
      </c>
    </row>
    <row r="2850" spans="16:19" x14ac:dyDescent="0.25">
      <c r="P2850">
        <v>2834</v>
      </c>
      <c r="Q2850">
        <v>-0.6982814979371772</v>
      </c>
      <c r="R2850">
        <v>2834</v>
      </c>
      <c r="S2850" t="b">
        <v>0</v>
      </c>
    </row>
    <row r="2851" spans="16:19" x14ac:dyDescent="0.25">
      <c r="P2851">
        <v>2835</v>
      </c>
      <c r="Q2851">
        <v>0.43228288122730024</v>
      </c>
      <c r="R2851">
        <v>2835</v>
      </c>
      <c r="S2851" t="b">
        <v>0</v>
      </c>
    </row>
    <row r="2852" spans="16:19" x14ac:dyDescent="0.25">
      <c r="P2852">
        <v>2836</v>
      </c>
      <c r="Q2852">
        <v>0</v>
      </c>
      <c r="R2852">
        <v>2836</v>
      </c>
      <c r="S2852" t="b">
        <v>0</v>
      </c>
    </row>
    <row r="2853" spans="16:19" x14ac:dyDescent="0.25">
      <c r="P2853">
        <v>2837</v>
      </c>
      <c r="Q2853">
        <v>0</v>
      </c>
      <c r="R2853">
        <v>2837</v>
      </c>
      <c r="S2853" t="b">
        <v>1</v>
      </c>
    </row>
    <row r="2854" spans="16:19" x14ac:dyDescent="0.25">
      <c r="P2854">
        <v>2838</v>
      </c>
      <c r="Q2854">
        <v>-0.69004806704840449</v>
      </c>
      <c r="R2854">
        <v>2838</v>
      </c>
      <c r="S2854" t="b">
        <v>0</v>
      </c>
    </row>
    <row r="2855" spans="16:19" x14ac:dyDescent="0.25">
      <c r="P2855">
        <v>2839</v>
      </c>
      <c r="Q2855">
        <v>-0.68978069619066862</v>
      </c>
      <c r="R2855">
        <v>2839</v>
      </c>
      <c r="S2855" t="b">
        <v>0</v>
      </c>
    </row>
    <row r="2856" spans="16:19" x14ac:dyDescent="0.25">
      <c r="P2856">
        <v>2840</v>
      </c>
      <c r="Q2856">
        <v>0</v>
      </c>
      <c r="R2856">
        <v>2840</v>
      </c>
      <c r="S2856" t="b">
        <v>0</v>
      </c>
    </row>
    <row r="2857" spans="16:19" x14ac:dyDescent="0.25">
      <c r="P2857">
        <v>2841</v>
      </c>
      <c r="Q2857">
        <v>0</v>
      </c>
      <c r="R2857">
        <v>2841</v>
      </c>
      <c r="S2857" t="b">
        <v>0</v>
      </c>
    </row>
    <row r="2858" spans="16:19" x14ac:dyDescent="0.25">
      <c r="P2858">
        <v>2842</v>
      </c>
      <c r="Q2858">
        <v>0.48892057392288185</v>
      </c>
      <c r="R2858">
        <v>2842</v>
      </c>
      <c r="S2858" t="b">
        <v>0</v>
      </c>
    </row>
    <row r="2859" spans="16:19" x14ac:dyDescent="0.25">
      <c r="P2859">
        <v>2843</v>
      </c>
      <c r="Q2859">
        <v>0</v>
      </c>
      <c r="R2859">
        <v>2843</v>
      </c>
      <c r="S2859" t="b">
        <v>0</v>
      </c>
    </row>
    <row r="2860" spans="16:19" x14ac:dyDescent="0.25">
      <c r="P2860">
        <v>2844</v>
      </c>
      <c r="Q2860">
        <v>0</v>
      </c>
      <c r="R2860">
        <v>2844</v>
      </c>
      <c r="S2860" t="b">
        <v>0</v>
      </c>
    </row>
    <row r="2861" spans="16:19" x14ac:dyDescent="0.25">
      <c r="P2861">
        <v>2845</v>
      </c>
      <c r="Q2861">
        <v>0</v>
      </c>
      <c r="R2861">
        <v>2845</v>
      </c>
      <c r="S2861" t="b">
        <v>0</v>
      </c>
    </row>
    <row r="2862" spans="16:19" x14ac:dyDescent="0.25">
      <c r="P2862">
        <v>2846</v>
      </c>
      <c r="Q2862">
        <v>0</v>
      </c>
      <c r="R2862">
        <v>2846</v>
      </c>
      <c r="S2862" t="b">
        <v>1</v>
      </c>
    </row>
    <row r="2863" spans="16:19" x14ac:dyDescent="0.25">
      <c r="P2863">
        <v>2847</v>
      </c>
      <c r="Q2863">
        <v>-0.21524664068189681</v>
      </c>
      <c r="R2863">
        <v>2847</v>
      </c>
      <c r="S2863" t="b">
        <v>0</v>
      </c>
    </row>
    <row r="2864" spans="16:19" x14ac:dyDescent="0.25">
      <c r="P2864">
        <v>2848</v>
      </c>
      <c r="Q2864">
        <v>0</v>
      </c>
      <c r="R2864">
        <v>2848</v>
      </c>
      <c r="S2864" t="b">
        <v>0</v>
      </c>
    </row>
    <row r="2865" spans="16:19" x14ac:dyDescent="0.25">
      <c r="P2865">
        <v>2849</v>
      </c>
      <c r="Q2865">
        <v>0</v>
      </c>
      <c r="R2865">
        <v>2849</v>
      </c>
      <c r="S2865" t="b">
        <v>0</v>
      </c>
    </row>
    <row r="2866" spans="16:19" x14ac:dyDescent="0.25">
      <c r="P2866">
        <v>2850</v>
      </c>
      <c r="Q2866">
        <v>0.46832012768467901</v>
      </c>
      <c r="R2866">
        <v>2850</v>
      </c>
      <c r="S2866" t="b">
        <v>0</v>
      </c>
    </row>
    <row r="2867" spans="16:19" x14ac:dyDescent="0.25">
      <c r="P2867">
        <v>2851</v>
      </c>
      <c r="Q2867">
        <v>0</v>
      </c>
      <c r="R2867">
        <v>2851</v>
      </c>
      <c r="S2867" t="b">
        <v>0</v>
      </c>
    </row>
    <row r="2868" spans="16:19" x14ac:dyDescent="0.25">
      <c r="P2868">
        <v>2852</v>
      </c>
      <c r="Q2868">
        <v>0</v>
      </c>
      <c r="R2868">
        <v>2852</v>
      </c>
      <c r="S2868" t="b">
        <v>0</v>
      </c>
    </row>
    <row r="2869" spans="16:19" x14ac:dyDescent="0.25">
      <c r="P2869">
        <v>2853</v>
      </c>
      <c r="Q2869">
        <v>0</v>
      </c>
      <c r="R2869">
        <v>2853</v>
      </c>
      <c r="S2869" t="b">
        <v>0</v>
      </c>
    </row>
    <row r="2870" spans="16:19" x14ac:dyDescent="0.25">
      <c r="P2870">
        <v>2854</v>
      </c>
      <c r="Q2870">
        <v>0</v>
      </c>
      <c r="R2870">
        <v>2854</v>
      </c>
      <c r="S2870" t="b">
        <v>0</v>
      </c>
    </row>
    <row r="2871" spans="16:19" x14ac:dyDescent="0.25">
      <c r="P2871">
        <v>2855</v>
      </c>
      <c r="Q2871">
        <v>0</v>
      </c>
      <c r="R2871">
        <v>2855</v>
      </c>
      <c r="S2871" t="b">
        <v>0</v>
      </c>
    </row>
    <row r="2872" spans="16:19" x14ac:dyDescent="0.25">
      <c r="P2872">
        <v>2856</v>
      </c>
      <c r="Q2872">
        <v>0</v>
      </c>
      <c r="R2872">
        <v>2856</v>
      </c>
      <c r="S2872" t="b">
        <v>0</v>
      </c>
    </row>
    <row r="2873" spans="16:19" x14ac:dyDescent="0.25">
      <c r="P2873">
        <v>2857</v>
      </c>
      <c r="Q2873">
        <v>0</v>
      </c>
      <c r="R2873">
        <v>2857</v>
      </c>
      <c r="S2873" t="b">
        <v>0</v>
      </c>
    </row>
    <row r="2874" spans="16:19" x14ac:dyDescent="0.25">
      <c r="P2874">
        <v>2858</v>
      </c>
      <c r="Q2874">
        <v>0</v>
      </c>
      <c r="R2874">
        <v>2858</v>
      </c>
      <c r="S2874" t="b">
        <v>0</v>
      </c>
    </row>
    <row r="2875" spans="16:19" x14ac:dyDescent="0.25">
      <c r="P2875">
        <v>2859</v>
      </c>
      <c r="Q2875">
        <v>0</v>
      </c>
      <c r="R2875">
        <v>2859</v>
      </c>
      <c r="S2875" t="b">
        <v>0</v>
      </c>
    </row>
    <row r="2876" spans="16:19" x14ac:dyDescent="0.25">
      <c r="P2876">
        <v>2860</v>
      </c>
      <c r="Q2876">
        <v>0.4311089163418157</v>
      </c>
      <c r="R2876">
        <v>2860</v>
      </c>
      <c r="S2876" t="b">
        <v>0</v>
      </c>
    </row>
    <row r="2877" spans="16:19" x14ac:dyDescent="0.25">
      <c r="P2877">
        <v>2861</v>
      </c>
      <c r="Q2877">
        <v>0</v>
      </c>
      <c r="R2877">
        <v>2861</v>
      </c>
      <c r="S2877" t="b">
        <v>0</v>
      </c>
    </row>
    <row r="2878" spans="16:19" x14ac:dyDescent="0.25">
      <c r="P2878">
        <v>2862</v>
      </c>
      <c r="Q2878">
        <v>-0.67656177673269502</v>
      </c>
      <c r="R2878">
        <v>2862</v>
      </c>
      <c r="S2878" t="b">
        <v>0</v>
      </c>
    </row>
    <row r="2879" spans="16:19" x14ac:dyDescent="0.25">
      <c r="P2879">
        <v>2863</v>
      </c>
      <c r="Q2879">
        <v>0</v>
      </c>
      <c r="R2879">
        <v>2863</v>
      </c>
      <c r="S2879" t="b">
        <v>0</v>
      </c>
    </row>
    <row r="2880" spans="16:19" x14ac:dyDescent="0.25">
      <c r="P2880">
        <v>2864</v>
      </c>
      <c r="Q2880">
        <v>0</v>
      </c>
      <c r="R2880">
        <v>2864</v>
      </c>
      <c r="S2880" t="b">
        <v>0</v>
      </c>
    </row>
    <row r="2881" spans="16:19" x14ac:dyDescent="0.25">
      <c r="P2881">
        <v>2865</v>
      </c>
      <c r="Q2881">
        <v>0.4454221507699509</v>
      </c>
      <c r="R2881">
        <v>2865</v>
      </c>
      <c r="S2881" t="b">
        <v>0</v>
      </c>
    </row>
    <row r="2882" spans="16:19" x14ac:dyDescent="0.25">
      <c r="P2882">
        <v>2866</v>
      </c>
      <c r="Q2882">
        <v>0</v>
      </c>
      <c r="R2882">
        <v>2866</v>
      </c>
      <c r="S2882" t="b">
        <v>0</v>
      </c>
    </row>
    <row r="2883" spans="16:19" x14ac:dyDescent="0.25">
      <c r="P2883">
        <v>2867</v>
      </c>
      <c r="Q2883">
        <v>0</v>
      </c>
      <c r="R2883">
        <v>2867</v>
      </c>
      <c r="S2883" t="b">
        <v>0</v>
      </c>
    </row>
    <row r="2884" spans="16:19" x14ac:dyDescent="0.25">
      <c r="P2884">
        <v>2868</v>
      </c>
      <c r="Q2884">
        <v>0</v>
      </c>
      <c r="R2884">
        <v>2868</v>
      </c>
      <c r="S2884" t="b">
        <v>0</v>
      </c>
    </row>
    <row r="2885" spans="16:19" x14ac:dyDescent="0.25">
      <c r="P2885">
        <v>2869</v>
      </c>
      <c r="Q2885">
        <v>-0.67138830181046472</v>
      </c>
      <c r="R2885">
        <v>2869</v>
      </c>
      <c r="S2885" t="b">
        <v>0</v>
      </c>
    </row>
    <row r="2886" spans="16:19" x14ac:dyDescent="0.25">
      <c r="P2886">
        <v>2870</v>
      </c>
      <c r="Q2886">
        <v>0</v>
      </c>
      <c r="R2886">
        <v>2870</v>
      </c>
      <c r="S2886" t="b">
        <v>0</v>
      </c>
    </row>
    <row r="2887" spans="16:19" x14ac:dyDescent="0.25">
      <c r="P2887">
        <v>2871</v>
      </c>
      <c r="Q2887">
        <v>0</v>
      </c>
      <c r="R2887">
        <v>2871</v>
      </c>
      <c r="S2887" t="b">
        <v>0</v>
      </c>
    </row>
    <row r="2888" spans="16:19" x14ac:dyDescent="0.25">
      <c r="P2888">
        <v>2872</v>
      </c>
      <c r="Q2888">
        <v>-0.68223031071985696</v>
      </c>
      <c r="R2888">
        <v>2872</v>
      </c>
      <c r="S2888" t="b">
        <v>0</v>
      </c>
    </row>
    <row r="2889" spans="16:19" x14ac:dyDescent="0.25">
      <c r="P2889">
        <v>2873</v>
      </c>
      <c r="Q2889">
        <v>0</v>
      </c>
      <c r="R2889">
        <v>2873</v>
      </c>
      <c r="S2889" t="b">
        <v>0</v>
      </c>
    </row>
    <row r="2890" spans="16:19" x14ac:dyDescent="0.25">
      <c r="P2890">
        <v>2874</v>
      </c>
      <c r="Q2890">
        <v>0.47432497214856323</v>
      </c>
      <c r="R2890">
        <v>2874</v>
      </c>
      <c r="S2890" t="b">
        <v>0</v>
      </c>
    </row>
    <row r="2891" spans="16:19" x14ac:dyDescent="0.25">
      <c r="P2891">
        <v>2875</v>
      </c>
      <c r="Q2891">
        <v>0</v>
      </c>
      <c r="R2891">
        <v>2875</v>
      </c>
      <c r="S2891" t="b">
        <v>0</v>
      </c>
    </row>
    <row r="2892" spans="16:19" x14ac:dyDescent="0.25">
      <c r="P2892">
        <v>2876</v>
      </c>
      <c r="Q2892">
        <v>-0.67492022570341059</v>
      </c>
      <c r="R2892">
        <v>2876</v>
      </c>
      <c r="S2892" t="b">
        <v>0</v>
      </c>
    </row>
    <row r="2893" spans="16:19" x14ac:dyDescent="0.25">
      <c r="P2893">
        <v>2877</v>
      </c>
      <c r="Q2893">
        <v>0</v>
      </c>
      <c r="R2893">
        <v>2877</v>
      </c>
      <c r="S2893" t="b">
        <v>1</v>
      </c>
    </row>
    <row r="2894" spans="16:19" x14ac:dyDescent="0.25">
      <c r="P2894">
        <v>2878</v>
      </c>
      <c r="Q2894">
        <v>0.92822023627142869</v>
      </c>
      <c r="R2894">
        <v>2878</v>
      </c>
      <c r="S2894" t="b">
        <v>0</v>
      </c>
    </row>
    <row r="2895" spans="16:19" x14ac:dyDescent="0.25">
      <c r="P2895">
        <v>2879</v>
      </c>
      <c r="Q2895">
        <v>0</v>
      </c>
      <c r="R2895">
        <v>2879</v>
      </c>
      <c r="S2895" t="b">
        <v>0</v>
      </c>
    </row>
    <row r="2896" spans="16:19" x14ac:dyDescent="0.25">
      <c r="P2896">
        <v>2880</v>
      </c>
      <c r="Q2896">
        <v>0.44280100772641307</v>
      </c>
      <c r="R2896">
        <v>2880</v>
      </c>
      <c r="S2896" t="b">
        <v>0</v>
      </c>
    </row>
    <row r="2897" spans="16:19" x14ac:dyDescent="0.25">
      <c r="P2897">
        <v>2881</v>
      </c>
      <c r="Q2897">
        <v>-0.69545702335024384</v>
      </c>
      <c r="R2897">
        <v>2881</v>
      </c>
      <c r="S2897" t="b">
        <v>0</v>
      </c>
    </row>
    <row r="2898" spans="16:19" x14ac:dyDescent="0.25">
      <c r="P2898">
        <v>2882</v>
      </c>
      <c r="Q2898">
        <v>-0.68640546901731869</v>
      </c>
      <c r="R2898">
        <v>2882</v>
      </c>
      <c r="S2898" t="b">
        <v>0</v>
      </c>
    </row>
    <row r="2899" spans="16:19" x14ac:dyDescent="0.25">
      <c r="P2899">
        <v>2883</v>
      </c>
      <c r="Q2899">
        <v>-0.66659469205596611</v>
      </c>
      <c r="R2899">
        <v>2883</v>
      </c>
      <c r="S2899" t="b">
        <v>0</v>
      </c>
    </row>
    <row r="2900" spans="16:19" x14ac:dyDescent="0.25">
      <c r="P2900">
        <v>2884</v>
      </c>
      <c r="Q2900">
        <v>-0.66730555486289</v>
      </c>
      <c r="R2900">
        <v>2884</v>
      </c>
      <c r="S2900" t="b">
        <v>0</v>
      </c>
    </row>
    <row r="2901" spans="16:19" x14ac:dyDescent="0.25">
      <c r="P2901">
        <v>2885</v>
      </c>
      <c r="Q2901">
        <v>0</v>
      </c>
      <c r="R2901">
        <v>2885</v>
      </c>
      <c r="S2901" t="b">
        <v>0</v>
      </c>
    </row>
    <row r="2902" spans="16:19" x14ac:dyDescent="0.25">
      <c r="P2902">
        <v>2886</v>
      </c>
      <c r="Q2902">
        <v>0.48580409038805555</v>
      </c>
      <c r="R2902">
        <v>2886</v>
      </c>
      <c r="S2902" t="b">
        <v>0</v>
      </c>
    </row>
    <row r="2903" spans="16:19" x14ac:dyDescent="0.25">
      <c r="P2903">
        <v>2887</v>
      </c>
      <c r="Q2903">
        <v>0</v>
      </c>
      <c r="R2903">
        <v>2887</v>
      </c>
      <c r="S2903" t="b">
        <v>0</v>
      </c>
    </row>
    <row r="2904" spans="16:19" x14ac:dyDescent="0.25">
      <c r="P2904">
        <v>2888</v>
      </c>
      <c r="Q2904">
        <v>0</v>
      </c>
      <c r="R2904">
        <v>2888</v>
      </c>
      <c r="S2904" t="b">
        <v>0</v>
      </c>
    </row>
    <row r="2905" spans="16:19" x14ac:dyDescent="0.25">
      <c r="P2905">
        <v>2889</v>
      </c>
      <c r="Q2905">
        <v>0</v>
      </c>
      <c r="R2905">
        <v>2889</v>
      </c>
      <c r="S2905" t="b">
        <v>0</v>
      </c>
    </row>
    <row r="2906" spans="16:19" x14ac:dyDescent="0.25">
      <c r="P2906">
        <v>2890</v>
      </c>
      <c r="Q2906">
        <v>0</v>
      </c>
      <c r="R2906">
        <v>2890</v>
      </c>
      <c r="S2906" t="b">
        <v>0</v>
      </c>
    </row>
    <row r="2907" spans="16:19" x14ac:dyDescent="0.25">
      <c r="P2907">
        <v>2891</v>
      </c>
      <c r="Q2907">
        <v>0</v>
      </c>
      <c r="R2907">
        <v>2891</v>
      </c>
      <c r="S2907" t="b">
        <v>0</v>
      </c>
    </row>
    <row r="2908" spans="16:19" x14ac:dyDescent="0.25">
      <c r="P2908">
        <v>2892</v>
      </c>
      <c r="Q2908">
        <v>-0.66706016980190463</v>
      </c>
      <c r="R2908">
        <v>2892</v>
      </c>
      <c r="S2908" t="b">
        <v>0</v>
      </c>
    </row>
    <row r="2909" spans="16:19" x14ac:dyDescent="0.25">
      <c r="P2909">
        <v>2893</v>
      </c>
      <c r="Q2909">
        <v>0</v>
      </c>
      <c r="R2909">
        <v>2893</v>
      </c>
      <c r="S2909" t="b">
        <v>0</v>
      </c>
    </row>
    <row r="2910" spans="16:19" x14ac:dyDescent="0.25">
      <c r="P2910">
        <v>2894</v>
      </c>
      <c r="Q2910">
        <v>0</v>
      </c>
      <c r="R2910">
        <v>2894</v>
      </c>
      <c r="S2910" t="b">
        <v>0</v>
      </c>
    </row>
    <row r="2911" spans="16:19" x14ac:dyDescent="0.25">
      <c r="P2911">
        <v>2895</v>
      </c>
      <c r="Q2911">
        <v>0</v>
      </c>
      <c r="R2911">
        <v>2895</v>
      </c>
      <c r="S2911" t="b">
        <v>0</v>
      </c>
    </row>
    <row r="2912" spans="16:19" x14ac:dyDescent="0.25">
      <c r="P2912">
        <v>2896</v>
      </c>
      <c r="Q2912">
        <v>0</v>
      </c>
      <c r="R2912">
        <v>2896</v>
      </c>
      <c r="S2912" t="b">
        <v>0</v>
      </c>
    </row>
    <row r="2913" spans="16:19" x14ac:dyDescent="0.25">
      <c r="P2913">
        <v>2897</v>
      </c>
      <c r="Q2913">
        <v>-0.69180421828979033</v>
      </c>
      <c r="R2913">
        <v>2897</v>
      </c>
      <c r="S2913" t="b">
        <v>0</v>
      </c>
    </row>
    <row r="2914" spans="16:19" x14ac:dyDescent="0.25">
      <c r="P2914">
        <v>2898</v>
      </c>
      <c r="Q2914">
        <v>0</v>
      </c>
      <c r="R2914">
        <v>2898</v>
      </c>
      <c r="S2914" t="b">
        <v>0</v>
      </c>
    </row>
    <row r="2915" spans="16:19" x14ac:dyDescent="0.25">
      <c r="P2915">
        <v>2899</v>
      </c>
      <c r="Q2915">
        <v>0</v>
      </c>
      <c r="R2915">
        <v>2899</v>
      </c>
      <c r="S2915" t="b">
        <v>0</v>
      </c>
    </row>
    <row r="2916" spans="16:19" x14ac:dyDescent="0.25">
      <c r="P2916">
        <v>2900</v>
      </c>
      <c r="Q2916">
        <v>0</v>
      </c>
      <c r="R2916">
        <v>2900</v>
      </c>
      <c r="S2916" t="b">
        <v>1</v>
      </c>
    </row>
    <row r="2917" spans="16:19" x14ac:dyDescent="0.25">
      <c r="P2917">
        <v>2901</v>
      </c>
      <c r="Q2917">
        <v>0</v>
      </c>
      <c r="R2917">
        <v>2901</v>
      </c>
      <c r="S2917" t="b">
        <v>0</v>
      </c>
    </row>
    <row r="2918" spans="16:19" x14ac:dyDescent="0.25">
      <c r="P2918">
        <v>2902</v>
      </c>
      <c r="Q2918">
        <v>-0.68799347937352462</v>
      </c>
      <c r="R2918">
        <v>2902</v>
      </c>
      <c r="S2918" t="b">
        <v>0</v>
      </c>
    </row>
    <row r="2919" spans="16:19" x14ac:dyDescent="0.25">
      <c r="P2919">
        <v>2903</v>
      </c>
      <c r="Q2919">
        <v>-0.66710998669434163</v>
      </c>
      <c r="R2919">
        <v>2903</v>
      </c>
      <c r="S2919" t="b">
        <v>0</v>
      </c>
    </row>
    <row r="2920" spans="16:19" x14ac:dyDescent="0.25">
      <c r="P2920">
        <v>2904</v>
      </c>
      <c r="Q2920">
        <v>0</v>
      </c>
      <c r="R2920">
        <v>2904</v>
      </c>
      <c r="S2920" t="b">
        <v>0</v>
      </c>
    </row>
    <row r="2921" spans="16:19" x14ac:dyDescent="0.25">
      <c r="P2921">
        <v>2905</v>
      </c>
      <c r="Q2921">
        <v>0</v>
      </c>
      <c r="R2921">
        <v>2905</v>
      </c>
      <c r="S2921" t="b">
        <v>0</v>
      </c>
    </row>
    <row r="2922" spans="16:19" x14ac:dyDescent="0.25">
      <c r="P2922">
        <v>2906</v>
      </c>
      <c r="Q2922">
        <v>0</v>
      </c>
      <c r="R2922">
        <v>2906</v>
      </c>
      <c r="S2922" t="b">
        <v>0</v>
      </c>
    </row>
    <row r="2923" spans="16:19" x14ac:dyDescent="0.25">
      <c r="P2923">
        <v>2907</v>
      </c>
      <c r="Q2923">
        <v>0</v>
      </c>
      <c r="R2923">
        <v>2907</v>
      </c>
      <c r="S2923" t="b">
        <v>0</v>
      </c>
    </row>
    <row r="2924" spans="16:19" x14ac:dyDescent="0.25">
      <c r="P2924">
        <v>2908</v>
      </c>
      <c r="Q2924">
        <v>-0.67387051221213823</v>
      </c>
      <c r="R2924">
        <v>2908</v>
      </c>
      <c r="S2924" t="b">
        <v>0</v>
      </c>
    </row>
    <row r="2925" spans="16:19" x14ac:dyDescent="0.25">
      <c r="P2925">
        <v>2909</v>
      </c>
      <c r="Q2925">
        <v>0</v>
      </c>
      <c r="R2925">
        <v>2909</v>
      </c>
      <c r="S2925" t="b">
        <v>0</v>
      </c>
    </row>
    <row r="2926" spans="16:19" x14ac:dyDescent="0.25">
      <c r="P2926">
        <v>2910</v>
      </c>
      <c r="Q2926">
        <v>0</v>
      </c>
      <c r="R2926">
        <v>2910</v>
      </c>
      <c r="S2926" t="b">
        <v>0</v>
      </c>
    </row>
    <row r="2927" spans="16:19" x14ac:dyDescent="0.25">
      <c r="P2927">
        <v>2911</v>
      </c>
      <c r="Q2927">
        <v>0</v>
      </c>
      <c r="R2927">
        <v>2911</v>
      </c>
      <c r="S2927" t="b">
        <v>0</v>
      </c>
    </row>
    <row r="2928" spans="16:19" x14ac:dyDescent="0.25">
      <c r="P2928">
        <v>2912</v>
      </c>
      <c r="Q2928">
        <v>0</v>
      </c>
      <c r="R2928">
        <v>2912</v>
      </c>
      <c r="S2928" t="b">
        <v>0</v>
      </c>
    </row>
    <row r="2929" spans="16:19" x14ac:dyDescent="0.25">
      <c r="P2929">
        <v>2913</v>
      </c>
      <c r="Q2929">
        <v>0</v>
      </c>
      <c r="R2929">
        <v>2913</v>
      </c>
      <c r="S2929" t="b">
        <v>0</v>
      </c>
    </row>
    <row r="2930" spans="16:19" x14ac:dyDescent="0.25">
      <c r="P2930">
        <v>2914</v>
      </c>
      <c r="Q2930">
        <v>0</v>
      </c>
      <c r="R2930">
        <v>2914</v>
      </c>
      <c r="S2930" t="b">
        <v>1</v>
      </c>
    </row>
    <row r="2931" spans="16:19" x14ac:dyDescent="0.25">
      <c r="P2931">
        <v>2915</v>
      </c>
      <c r="Q2931">
        <v>0</v>
      </c>
      <c r="R2931">
        <v>2915</v>
      </c>
      <c r="S2931" t="b">
        <v>0</v>
      </c>
    </row>
    <row r="2932" spans="16:19" x14ac:dyDescent="0.25">
      <c r="P2932">
        <v>2916</v>
      </c>
      <c r="Q2932">
        <v>0</v>
      </c>
      <c r="R2932">
        <v>2916</v>
      </c>
      <c r="S2932" t="b">
        <v>0</v>
      </c>
    </row>
    <row r="2933" spans="16:19" x14ac:dyDescent="0.25">
      <c r="P2933">
        <v>2917</v>
      </c>
      <c r="Q2933">
        <v>0</v>
      </c>
      <c r="R2933">
        <v>2917</v>
      </c>
      <c r="S2933" t="b">
        <v>0</v>
      </c>
    </row>
    <row r="2934" spans="16:19" x14ac:dyDescent="0.25">
      <c r="P2934">
        <v>2918</v>
      </c>
      <c r="Q2934">
        <v>0</v>
      </c>
      <c r="R2934">
        <v>2918</v>
      </c>
      <c r="S2934" t="b">
        <v>1</v>
      </c>
    </row>
    <row r="2935" spans="16:19" x14ac:dyDescent="0.25">
      <c r="P2935">
        <v>2919</v>
      </c>
      <c r="Q2935">
        <v>0</v>
      </c>
      <c r="R2935">
        <v>2919</v>
      </c>
      <c r="S2935" t="b">
        <v>0</v>
      </c>
    </row>
    <row r="2936" spans="16:19" x14ac:dyDescent="0.25">
      <c r="P2936">
        <v>2920</v>
      </c>
      <c r="Q2936">
        <v>0</v>
      </c>
      <c r="R2936">
        <v>2920</v>
      </c>
      <c r="S2936" t="b">
        <v>0</v>
      </c>
    </row>
    <row r="2937" spans="16:19" x14ac:dyDescent="0.25">
      <c r="P2937">
        <v>2921</v>
      </c>
      <c r="Q2937">
        <v>0</v>
      </c>
      <c r="R2937">
        <v>2921</v>
      </c>
      <c r="S2937" t="b">
        <v>0</v>
      </c>
    </row>
    <row r="2938" spans="16:19" x14ac:dyDescent="0.25">
      <c r="P2938">
        <v>2922</v>
      </c>
      <c r="Q2938">
        <v>0</v>
      </c>
      <c r="R2938">
        <v>2922</v>
      </c>
      <c r="S2938" t="b">
        <v>0</v>
      </c>
    </row>
    <row r="2939" spans="16:19" x14ac:dyDescent="0.25">
      <c r="P2939">
        <v>2923</v>
      </c>
      <c r="Q2939">
        <v>-0.66610407484323519</v>
      </c>
      <c r="R2939">
        <v>2923</v>
      </c>
      <c r="S2939" t="b">
        <v>0</v>
      </c>
    </row>
    <row r="2940" spans="16:19" x14ac:dyDescent="0.25">
      <c r="P2940">
        <v>2924</v>
      </c>
      <c r="Q2940">
        <v>-0.66950896588110076</v>
      </c>
      <c r="R2940">
        <v>2924</v>
      </c>
      <c r="S2940" t="b">
        <v>0</v>
      </c>
    </row>
    <row r="2941" spans="16:19" x14ac:dyDescent="0.25">
      <c r="P2941">
        <v>2925</v>
      </c>
      <c r="Q2941">
        <v>0</v>
      </c>
      <c r="R2941">
        <v>2925</v>
      </c>
      <c r="S2941" t="b">
        <v>0</v>
      </c>
    </row>
    <row r="2942" spans="16:19" x14ac:dyDescent="0.25">
      <c r="P2942">
        <v>2926</v>
      </c>
      <c r="Q2942">
        <v>0</v>
      </c>
      <c r="R2942">
        <v>2926</v>
      </c>
      <c r="S2942" t="b">
        <v>0</v>
      </c>
    </row>
    <row r="2943" spans="16:19" x14ac:dyDescent="0.25">
      <c r="P2943">
        <v>2927</v>
      </c>
      <c r="Q2943">
        <v>-0.6983658870331545</v>
      </c>
      <c r="R2943">
        <v>2927</v>
      </c>
      <c r="S2943" t="b">
        <v>0</v>
      </c>
    </row>
    <row r="2944" spans="16:19" x14ac:dyDescent="0.25">
      <c r="P2944">
        <v>2928</v>
      </c>
      <c r="Q2944">
        <v>-0.69770485403042826</v>
      </c>
      <c r="R2944">
        <v>2928</v>
      </c>
      <c r="S2944" t="b">
        <v>0</v>
      </c>
    </row>
    <row r="2945" spans="16:19" x14ac:dyDescent="0.25">
      <c r="P2945">
        <v>2929</v>
      </c>
      <c r="Q2945">
        <v>0</v>
      </c>
      <c r="R2945">
        <v>2929</v>
      </c>
      <c r="S2945" t="b">
        <v>0</v>
      </c>
    </row>
    <row r="2946" spans="16:19" x14ac:dyDescent="0.25">
      <c r="P2946">
        <v>2930</v>
      </c>
      <c r="Q2946">
        <v>-0.68838117096445872</v>
      </c>
      <c r="R2946">
        <v>2930</v>
      </c>
      <c r="S2946" t="b">
        <v>0</v>
      </c>
    </row>
    <row r="2947" spans="16:19" x14ac:dyDescent="0.25">
      <c r="P2947">
        <v>2931</v>
      </c>
      <c r="Q2947">
        <v>0</v>
      </c>
      <c r="R2947">
        <v>2931</v>
      </c>
      <c r="S2947" t="b">
        <v>0</v>
      </c>
    </row>
    <row r="2948" spans="16:19" x14ac:dyDescent="0.25">
      <c r="P2948">
        <v>2932</v>
      </c>
      <c r="Q2948">
        <v>0</v>
      </c>
      <c r="R2948">
        <v>2932</v>
      </c>
      <c r="S2948" t="b">
        <v>0</v>
      </c>
    </row>
    <row r="2949" spans="16:19" x14ac:dyDescent="0.25">
      <c r="P2949">
        <v>2933</v>
      </c>
      <c r="Q2949">
        <v>0</v>
      </c>
      <c r="R2949">
        <v>2933</v>
      </c>
      <c r="S2949" t="b">
        <v>0</v>
      </c>
    </row>
    <row r="2950" spans="16:19" x14ac:dyDescent="0.25">
      <c r="P2950">
        <v>2934</v>
      </c>
      <c r="Q2950">
        <v>0</v>
      </c>
      <c r="R2950">
        <v>2934</v>
      </c>
      <c r="S2950" t="b">
        <v>0</v>
      </c>
    </row>
    <row r="2951" spans="16:19" x14ac:dyDescent="0.25">
      <c r="P2951">
        <v>2935</v>
      </c>
      <c r="Q2951">
        <v>0.46894421592301838</v>
      </c>
      <c r="R2951">
        <v>2935</v>
      </c>
      <c r="S2951" t="b">
        <v>0</v>
      </c>
    </row>
    <row r="2952" spans="16:19" x14ac:dyDescent="0.25">
      <c r="P2952">
        <v>2936</v>
      </c>
      <c r="Q2952">
        <v>0</v>
      </c>
      <c r="R2952">
        <v>2936</v>
      </c>
      <c r="S2952" t="b">
        <v>0</v>
      </c>
    </row>
    <row r="2953" spans="16:19" x14ac:dyDescent="0.25">
      <c r="P2953">
        <v>2937</v>
      </c>
      <c r="Q2953">
        <v>0</v>
      </c>
      <c r="R2953">
        <v>2937</v>
      </c>
      <c r="S2953" t="b">
        <v>0</v>
      </c>
    </row>
    <row r="2954" spans="16:19" x14ac:dyDescent="0.25">
      <c r="P2954">
        <v>2938</v>
      </c>
      <c r="Q2954">
        <v>0</v>
      </c>
      <c r="R2954">
        <v>2938</v>
      </c>
      <c r="S2954" t="b">
        <v>0</v>
      </c>
    </row>
    <row r="2955" spans="16:19" x14ac:dyDescent="0.25">
      <c r="P2955">
        <v>2939</v>
      </c>
      <c r="Q2955">
        <v>0</v>
      </c>
      <c r="R2955">
        <v>2939</v>
      </c>
      <c r="S2955" t="b">
        <v>0</v>
      </c>
    </row>
    <row r="2956" spans="16:19" x14ac:dyDescent="0.25">
      <c r="P2956">
        <v>2940</v>
      </c>
      <c r="Q2956">
        <v>0</v>
      </c>
      <c r="R2956">
        <v>2940</v>
      </c>
      <c r="S2956" t="b">
        <v>1</v>
      </c>
    </row>
    <row r="2957" spans="16:19" x14ac:dyDescent="0.25">
      <c r="P2957">
        <v>2941</v>
      </c>
      <c r="Q2957">
        <v>0</v>
      </c>
      <c r="R2957">
        <v>2941</v>
      </c>
      <c r="S2957" t="b">
        <v>0</v>
      </c>
    </row>
    <row r="2958" spans="16:19" x14ac:dyDescent="0.25">
      <c r="P2958">
        <v>2942</v>
      </c>
      <c r="Q2958">
        <v>0.43634120297346246</v>
      </c>
      <c r="R2958">
        <v>2942</v>
      </c>
      <c r="S2958" t="b">
        <v>0</v>
      </c>
    </row>
    <row r="2959" spans="16:19" x14ac:dyDescent="0.25">
      <c r="P2959">
        <v>2943</v>
      </c>
      <c r="Q2959">
        <v>0</v>
      </c>
      <c r="R2959">
        <v>2943</v>
      </c>
      <c r="S2959" t="b">
        <v>1</v>
      </c>
    </row>
    <row r="2960" spans="16:19" x14ac:dyDescent="0.25">
      <c r="P2960">
        <v>2944</v>
      </c>
      <c r="Q2960">
        <v>0</v>
      </c>
      <c r="R2960">
        <v>2944</v>
      </c>
      <c r="S2960" t="b">
        <v>1</v>
      </c>
    </row>
    <row r="2961" spans="16:19" x14ac:dyDescent="0.25">
      <c r="P2961">
        <v>2945</v>
      </c>
      <c r="Q2961">
        <v>0.48913519608309697</v>
      </c>
      <c r="R2961">
        <v>2945</v>
      </c>
      <c r="S2961" t="b">
        <v>0</v>
      </c>
    </row>
    <row r="2962" spans="16:19" x14ac:dyDescent="0.25">
      <c r="P2962">
        <v>2946</v>
      </c>
      <c r="Q2962">
        <v>0</v>
      </c>
      <c r="R2962">
        <v>2946</v>
      </c>
      <c r="S2962" t="b">
        <v>1</v>
      </c>
    </row>
    <row r="2963" spans="16:19" x14ac:dyDescent="0.25">
      <c r="P2963">
        <v>2947</v>
      </c>
      <c r="Q2963">
        <v>0</v>
      </c>
      <c r="R2963">
        <v>2947</v>
      </c>
      <c r="S2963" t="b">
        <v>0</v>
      </c>
    </row>
    <row r="2964" spans="16:19" x14ac:dyDescent="0.25">
      <c r="P2964">
        <v>2948</v>
      </c>
      <c r="Q2964">
        <v>0</v>
      </c>
      <c r="R2964">
        <v>2948</v>
      </c>
      <c r="S2964" t="b">
        <v>0</v>
      </c>
    </row>
    <row r="2965" spans="16:19" x14ac:dyDescent="0.25">
      <c r="P2965">
        <v>2949</v>
      </c>
      <c r="Q2965">
        <v>0</v>
      </c>
      <c r="R2965">
        <v>2949</v>
      </c>
      <c r="S2965" t="b">
        <v>0</v>
      </c>
    </row>
    <row r="2966" spans="16:19" x14ac:dyDescent="0.25">
      <c r="P2966">
        <v>2950</v>
      </c>
      <c r="Q2966">
        <v>-0.68929187382738466</v>
      </c>
      <c r="R2966">
        <v>2950</v>
      </c>
      <c r="S2966" t="b">
        <v>0</v>
      </c>
    </row>
    <row r="2967" spans="16:19" x14ac:dyDescent="0.25">
      <c r="P2967">
        <v>2951</v>
      </c>
      <c r="Q2967">
        <v>0</v>
      </c>
      <c r="R2967">
        <v>2951</v>
      </c>
      <c r="S2967" t="b">
        <v>0</v>
      </c>
    </row>
    <row r="2968" spans="16:19" x14ac:dyDescent="0.25">
      <c r="P2968">
        <v>2952</v>
      </c>
      <c r="Q2968">
        <v>0</v>
      </c>
      <c r="R2968">
        <v>2952</v>
      </c>
      <c r="S2968" t="b">
        <v>0</v>
      </c>
    </row>
    <row r="2969" spans="16:19" x14ac:dyDescent="0.25">
      <c r="P2969">
        <v>2953</v>
      </c>
      <c r="Q2969">
        <v>0</v>
      </c>
      <c r="R2969">
        <v>2953</v>
      </c>
      <c r="S2969" t="b">
        <v>0</v>
      </c>
    </row>
    <row r="2970" spans="16:19" x14ac:dyDescent="0.25">
      <c r="P2970">
        <v>2954</v>
      </c>
      <c r="Q2970">
        <v>0.47439352986691297</v>
      </c>
      <c r="R2970">
        <v>2954</v>
      </c>
      <c r="S2970" t="b">
        <v>0</v>
      </c>
    </row>
    <row r="2971" spans="16:19" x14ac:dyDescent="0.25">
      <c r="P2971">
        <v>2955</v>
      </c>
      <c r="Q2971">
        <v>0</v>
      </c>
      <c r="R2971">
        <v>2955</v>
      </c>
      <c r="S2971" t="b">
        <v>0</v>
      </c>
    </row>
    <row r="2972" spans="16:19" x14ac:dyDescent="0.25">
      <c r="P2972">
        <v>2956</v>
      </c>
      <c r="Q2972">
        <v>0</v>
      </c>
      <c r="R2972">
        <v>2956</v>
      </c>
      <c r="S2972" t="b">
        <v>0</v>
      </c>
    </row>
    <row r="2973" spans="16:19" x14ac:dyDescent="0.25">
      <c r="P2973">
        <v>2957</v>
      </c>
      <c r="Q2973">
        <v>0</v>
      </c>
      <c r="R2973">
        <v>2957</v>
      </c>
      <c r="S2973" t="b">
        <v>1</v>
      </c>
    </row>
    <row r="2974" spans="16:19" x14ac:dyDescent="0.25">
      <c r="P2974">
        <v>2958</v>
      </c>
      <c r="Q2974">
        <v>0</v>
      </c>
      <c r="R2974">
        <v>2958</v>
      </c>
      <c r="S2974" t="b">
        <v>0</v>
      </c>
    </row>
    <row r="2975" spans="16:19" x14ac:dyDescent="0.25">
      <c r="P2975">
        <v>2959</v>
      </c>
      <c r="Q2975">
        <v>0</v>
      </c>
      <c r="R2975">
        <v>2959</v>
      </c>
      <c r="S2975" t="b">
        <v>0</v>
      </c>
    </row>
    <row r="2976" spans="16:19" x14ac:dyDescent="0.25">
      <c r="P2976">
        <v>2960</v>
      </c>
      <c r="Q2976">
        <v>0</v>
      </c>
      <c r="R2976">
        <v>2960</v>
      </c>
      <c r="S2976" t="b">
        <v>0</v>
      </c>
    </row>
    <row r="2977" spans="16:19" x14ac:dyDescent="0.25">
      <c r="P2977">
        <v>2961</v>
      </c>
      <c r="Q2977">
        <v>0</v>
      </c>
      <c r="R2977">
        <v>2961</v>
      </c>
      <c r="S2977" t="b">
        <v>0</v>
      </c>
    </row>
    <row r="2978" spans="16:19" x14ac:dyDescent="0.25">
      <c r="P2978">
        <v>2962</v>
      </c>
      <c r="Q2978">
        <v>0</v>
      </c>
      <c r="R2978">
        <v>2962</v>
      </c>
      <c r="S2978" t="b">
        <v>0</v>
      </c>
    </row>
    <row r="2979" spans="16:19" x14ac:dyDescent="0.25">
      <c r="P2979">
        <v>2963</v>
      </c>
      <c r="Q2979">
        <v>0</v>
      </c>
      <c r="R2979">
        <v>2963</v>
      </c>
      <c r="S2979" t="b">
        <v>0</v>
      </c>
    </row>
    <row r="2980" spans="16:19" x14ac:dyDescent="0.25">
      <c r="P2980">
        <v>2964</v>
      </c>
      <c r="Q2980">
        <v>0</v>
      </c>
      <c r="R2980">
        <v>2964</v>
      </c>
      <c r="S2980" t="b">
        <v>0</v>
      </c>
    </row>
    <row r="2981" spans="16:19" x14ac:dyDescent="0.25">
      <c r="P2981">
        <v>2965</v>
      </c>
      <c r="Q2981">
        <v>0</v>
      </c>
      <c r="R2981">
        <v>2965</v>
      </c>
      <c r="S2981" t="b">
        <v>0</v>
      </c>
    </row>
    <row r="2982" spans="16:19" x14ac:dyDescent="0.25">
      <c r="P2982">
        <v>2966</v>
      </c>
      <c r="Q2982">
        <v>0</v>
      </c>
      <c r="R2982">
        <v>2966</v>
      </c>
      <c r="S2982" t="b">
        <v>0</v>
      </c>
    </row>
    <row r="2983" spans="16:19" x14ac:dyDescent="0.25">
      <c r="P2983">
        <v>2967</v>
      </c>
      <c r="Q2983">
        <v>0</v>
      </c>
      <c r="R2983">
        <v>2967</v>
      </c>
      <c r="S2983" t="b">
        <v>0</v>
      </c>
    </row>
    <row r="2984" spans="16:19" x14ac:dyDescent="0.25">
      <c r="P2984">
        <v>2968</v>
      </c>
      <c r="Q2984">
        <v>0</v>
      </c>
      <c r="R2984">
        <v>2968</v>
      </c>
      <c r="S2984" t="b">
        <v>0</v>
      </c>
    </row>
    <row r="2985" spans="16:19" x14ac:dyDescent="0.25">
      <c r="P2985">
        <v>2969</v>
      </c>
      <c r="Q2985">
        <v>0</v>
      </c>
      <c r="R2985">
        <v>2969</v>
      </c>
      <c r="S2985" t="b">
        <v>0</v>
      </c>
    </row>
    <row r="2986" spans="16:19" x14ac:dyDescent="0.25">
      <c r="P2986">
        <v>2970</v>
      </c>
      <c r="Q2986">
        <v>0</v>
      </c>
      <c r="R2986">
        <v>2970</v>
      </c>
      <c r="S2986" t="b">
        <v>0</v>
      </c>
    </row>
    <row r="2987" spans="16:19" x14ac:dyDescent="0.25">
      <c r="P2987">
        <v>2971</v>
      </c>
      <c r="Q2987">
        <v>0.48367791775571478</v>
      </c>
      <c r="R2987">
        <v>2971</v>
      </c>
      <c r="S2987" t="b">
        <v>0</v>
      </c>
    </row>
    <row r="2988" spans="16:19" x14ac:dyDescent="0.25">
      <c r="P2988">
        <v>2972</v>
      </c>
      <c r="Q2988">
        <v>0</v>
      </c>
      <c r="R2988">
        <v>2972</v>
      </c>
      <c r="S2988" t="b">
        <v>1</v>
      </c>
    </row>
    <row r="2989" spans="16:19" x14ac:dyDescent="0.25">
      <c r="P2989">
        <v>2973</v>
      </c>
      <c r="Q2989">
        <v>0</v>
      </c>
      <c r="R2989">
        <v>2973</v>
      </c>
      <c r="S2989" t="b">
        <v>0</v>
      </c>
    </row>
    <row r="2990" spans="16:19" x14ac:dyDescent="0.25">
      <c r="P2990">
        <v>2974</v>
      </c>
      <c r="Q2990">
        <v>0</v>
      </c>
      <c r="R2990">
        <v>2974</v>
      </c>
      <c r="S2990" t="b">
        <v>0</v>
      </c>
    </row>
    <row r="2991" spans="16:19" x14ac:dyDescent="0.25">
      <c r="P2991">
        <v>2975</v>
      </c>
      <c r="Q2991">
        <v>-0.66609715794196445</v>
      </c>
      <c r="R2991">
        <v>2975</v>
      </c>
      <c r="S2991" t="b">
        <v>0</v>
      </c>
    </row>
    <row r="2992" spans="16:19" x14ac:dyDescent="0.25">
      <c r="P2992">
        <v>2976</v>
      </c>
      <c r="Q2992">
        <v>0</v>
      </c>
      <c r="R2992">
        <v>2976</v>
      </c>
      <c r="S2992" t="b">
        <v>0</v>
      </c>
    </row>
    <row r="2993" spans="16:19" x14ac:dyDescent="0.25">
      <c r="P2993">
        <v>2977</v>
      </c>
      <c r="Q2993">
        <v>0</v>
      </c>
      <c r="R2993">
        <v>2977</v>
      </c>
      <c r="S2993" t="b">
        <v>0</v>
      </c>
    </row>
    <row r="2994" spans="16:19" x14ac:dyDescent="0.25">
      <c r="P2994">
        <v>2978</v>
      </c>
      <c r="Q2994">
        <v>0</v>
      </c>
      <c r="R2994">
        <v>2978</v>
      </c>
      <c r="S2994" t="b">
        <v>0</v>
      </c>
    </row>
    <row r="2995" spans="16:19" x14ac:dyDescent="0.25">
      <c r="P2995">
        <v>2979</v>
      </c>
      <c r="Q2995">
        <v>0</v>
      </c>
      <c r="R2995">
        <v>2979</v>
      </c>
      <c r="S2995" t="b">
        <v>0</v>
      </c>
    </row>
    <row r="2996" spans="16:19" x14ac:dyDescent="0.25">
      <c r="P2996">
        <v>2980</v>
      </c>
      <c r="Q2996">
        <v>0</v>
      </c>
      <c r="R2996">
        <v>2980</v>
      </c>
      <c r="S2996" t="b">
        <v>0</v>
      </c>
    </row>
    <row r="2997" spans="16:19" x14ac:dyDescent="0.25">
      <c r="P2997">
        <v>2981</v>
      </c>
      <c r="Q2997">
        <v>-0.67003920277312246</v>
      </c>
      <c r="R2997">
        <v>2981</v>
      </c>
      <c r="S2997" t="b">
        <v>0</v>
      </c>
    </row>
    <row r="2998" spans="16:19" x14ac:dyDescent="0.25">
      <c r="P2998">
        <v>2982</v>
      </c>
      <c r="Q2998">
        <v>0</v>
      </c>
      <c r="R2998">
        <v>2982</v>
      </c>
      <c r="S2998" t="b">
        <v>0</v>
      </c>
    </row>
    <row r="2999" spans="16:19" x14ac:dyDescent="0.25">
      <c r="P2999">
        <v>2983</v>
      </c>
      <c r="Q2999">
        <v>0</v>
      </c>
      <c r="R2999">
        <v>2983</v>
      </c>
      <c r="S2999" t="b">
        <v>0</v>
      </c>
    </row>
    <row r="3000" spans="16:19" x14ac:dyDescent="0.25">
      <c r="P3000">
        <v>2984</v>
      </c>
      <c r="Q3000">
        <v>-0.68166864758335355</v>
      </c>
      <c r="R3000">
        <v>2984</v>
      </c>
      <c r="S3000" t="b">
        <v>0</v>
      </c>
    </row>
    <row r="3001" spans="16:19" x14ac:dyDescent="0.25">
      <c r="P3001">
        <v>2985</v>
      </c>
      <c r="Q3001">
        <v>0</v>
      </c>
      <c r="R3001">
        <v>2985</v>
      </c>
      <c r="S3001" t="b">
        <v>0</v>
      </c>
    </row>
    <row r="3002" spans="16:19" x14ac:dyDescent="0.25">
      <c r="P3002">
        <v>2986</v>
      </c>
      <c r="Q3002">
        <v>-0.68741235241566256</v>
      </c>
      <c r="R3002">
        <v>2986</v>
      </c>
      <c r="S3002" t="b">
        <v>0</v>
      </c>
    </row>
    <row r="3003" spans="16:19" x14ac:dyDescent="0.25">
      <c r="P3003">
        <v>2987</v>
      </c>
      <c r="Q3003">
        <v>-0.67306821981078446</v>
      </c>
      <c r="R3003">
        <v>2987</v>
      </c>
      <c r="S3003" t="b">
        <v>0</v>
      </c>
    </row>
    <row r="3004" spans="16:19" x14ac:dyDescent="0.25">
      <c r="P3004">
        <v>2988</v>
      </c>
      <c r="Q3004">
        <v>0</v>
      </c>
      <c r="R3004">
        <v>2988</v>
      </c>
      <c r="S3004" t="b">
        <v>0</v>
      </c>
    </row>
    <row r="3005" spans="16:19" x14ac:dyDescent="0.25">
      <c r="P3005">
        <v>2989</v>
      </c>
      <c r="Q3005">
        <v>-0.69902373358859526</v>
      </c>
      <c r="R3005">
        <v>2989</v>
      </c>
      <c r="S3005" t="b">
        <v>0</v>
      </c>
    </row>
    <row r="3006" spans="16:19" x14ac:dyDescent="0.25">
      <c r="P3006">
        <v>2990</v>
      </c>
      <c r="Q3006">
        <v>0</v>
      </c>
      <c r="R3006">
        <v>2990</v>
      </c>
      <c r="S3006" t="b">
        <v>0</v>
      </c>
    </row>
    <row r="3007" spans="16:19" x14ac:dyDescent="0.25">
      <c r="P3007">
        <v>2991</v>
      </c>
      <c r="Q3007">
        <v>0</v>
      </c>
      <c r="R3007">
        <v>2991</v>
      </c>
      <c r="S3007" t="b">
        <v>0</v>
      </c>
    </row>
    <row r="3008" spans="16:19" x14ac:dyDescent="0.25">
      <c r="P3008">
        <v>2992</v>
      </c>
      <c r="Q3008">
        <v>0</v>
      </c>
      <c r="R3008">
        <v>2992</v>
      </c>
      <c r="S3008" t="b">
        <v>0</v>
      </c>
    </row>
    <row r="3009" spans="16:19" x14ac:dyDescent="0.25">
      <c r="P3009">
        <v>2993</v>
      </c>
      <c r="Q3009">
        <v>0.44600465720095411</v>
      </c>
      <c r="R3009">
        <v>2993</v>
      </c>
      <c r="S3009" t="b">
        <v>0</v>
      </c>
    </row>
    <row r="3010" spans="16:19" x14ac:dyDescent="0.25">
      <c r="P3010">
        <v>2994</v>
      </c>
      <c r="Q3010">
        <v>0</v>
      </c>
      <c r="R3010">
        <v>2994</v>
      </c>
      <c r="S3010" t="b">
        <v>0</v>
      </c>
    </row>
    <row r="3011" spans="16:19" x14ac:dyDescent="0.25">
      <c r="P3011">
        <v>2995</v>
      </c>
      <c r="Q3011">
        <v>-0.67870822100536476</v>
      </c>
      <c r="R3011">
        <v>2995</v>
      </c>
      <c r="S3011" t="b">
        <v>0</v>
      </c>
    </row>
    <row r="3012" spans="16:19" x14ac:dyDescent="0.25">
      <c r="P3012">
        <v>2996</v>
      </c>
      <c r="Q3012">
        <v>0</v>
      </c>
      <c r="R3012">
        <v>2996</v>
      </c>
      <c r="S3012" t="b">
        <v>1</v>
      </c>
    </row>
    <row r="3013" spans="16:19" x14ac:dyDescent="0.25">
      <c r="P3013">
        <v>2997</v>
      </c>
      <c r="Q3013">
        <v>0</v>
      </c>
      <c r="R3013">
        <v>2997</v>
      </c>
      <c r="S3013" t="b">
        <v>0</v>
      </c>
    </row>
    <row r="3014" spans="16:19" x14ac:dyDescent="0.25">
      <c r="P3014">
        <v>2998</v>
      </c>
      <c r="Q3014">
        <v>0</v>
      </c>
      <c r="R3014">
        <v>2998</v>
      </c>
      <c r="S3014" t="b">
        <v>0</v>
      </c>
    </row>
    <row r="3015" spans="16:19" x14ac:dyDescent="0.25">
      <c r="P3015">
        <v>2999</v>
      </c>
      <c r="Q3015">
        <v>0</v>
      </c>
      <c r="R3015">
        <v>2999</v>
      </c>
      <c r="S3015" t="b">
        <v>0</v>
      </c>
    </row>
    <row r="3016" spans="16:19" x14ac:dyDescent="0.25">
      <c r="P3016">
        <v>3000</v>
      </c>
      <c r="Q3016">
        <v>0</v>
      </c>
      <c r="R3016">
        <v>3000</v>
      </c>
      <c r="S3016" t="b">
        <v>0</v>
      </c>
    </row>
    <row r="3017" spans="16:19" x14ac:dyDescent="0.25">
      <c r="P3017">
        <v>3001</v>
      </c>
      <c r="Q3017">
        <v>0.44277413871955951</v>
      </c>
      <c r="R3017">
        <v>3001</v>
      </c>
      <c r="S3017" t="b">
        <v>0</v>
      </c>
    </row>
    <row r="3018" spans="16:19" x14ac:dyDescent="0.25">
      <c r="P3018">
        <v>3002</v>
      </c>
      <c r="Q3018">
        <v>-0.6894466256150128</v>
      </c>
      <c r="R3018">
        <v>3002</v>
      </c>
      <c r="S3018" t="b">
        <v>0</v>
      </c>
    </row>
    <row r="3019" spans="16:19" x14ac:dyDescent="0.25">
      <c r="P3019">
        <v>3003</v>
      </c>
      <c r="Q3019">
        <v>0</v>
      </c>
      <c r="R3019">
        <v>3003</v>
      </c>
      <c r="S3019" t="b">
        <v>0</v>
      </c>
    </row>
    <row r="3020" spans="16:19" x14ac:dyDescent="0.25">
      <c r="P3020">
        <v>3004</v>
      </c>
      <c r="Q3020">
        <v>-0.66597532128350745</v>
      </c>
      <c r="R3020">
        <v>3004</v>
      </c>
      <c r="S3020" t="b">
        <v>0</v>
      </c>
    </row>
    <row r="3021" spans="16:19" x14ac:dyDescent="0.25">
      <c r="P3021">
        <v>3005</v>
      </c>
      <c r="Q3021">
        <v>0.48104642982346063</v>
      </c>
      <c r="R3021">
        <v>3005</v>
      </c>
      <c r="S3021" t="b">
        <v>0</v>
      </c>
    </row>
    <row r="3022" spans="16:19" x14ac:dyDescent="0.25">
      <c r="P3022">
        <v>3006</v>
      </c>
      <c r="Q3022">
        <v>-0.66867740122033159</v>
      </c>
      <c r="R3022">
        <v>3006</v>
      </c>
      <c r="S3022" t="b">
        <v>1</v>
      </c>
    </row>
    <row r="3023" spans="16:19" x14ac:dyDescent="0.25">
      <c r="P3023">
        <v>3007</v>
      </c>
      <c r="Q3023">
        <v>0</v>
      </c>
      <c r="R3023">
        <v>3007</v>
      </c>
      <c r="S3023" t="b">
        <v>0</v>
      </c>
    </row>
    <row r="3024" spans="16:19" x14ac:dyDescent="0.25">
      <c r="P3024">
        <v>3008</v>
      </c>
      <c r="Q3024">
        <v>0</v>
      </c>
      <c r="R3024">
        <v>3008</v>
      </c>
      <c r="S3024" t="b">
        <v>0</v>
      </c>
    </row>
    <row r="3025" spans="16:19" x14ac:dyDescent="0.25">
      <c r="P3025">
        <v>3009</v>
      </c>
      <c r="Q3025">
        <v>0</v>
      </c>
      <c r="R3025">
        <v>3009</v>
      </c>
      <c r="S3025" t="b">
        <v>0</v>
      </c>
    </row>
    <row r="3026" spans="16:19" x14ac:dyDescent="0.25">
      <c r="P3026">
        <v>3010</v>
      </c>
      <c r="Q3026">
        <v>0</v>
      </c>
      <c r="R3026">
        <v>3010</v>
      </c>
      <c r="S3026" t="b">
        <v>0</v>
      </c>
    </row>
    <row r="3027" spans="16:19" x14ac:dyDescent="0.25">
      <c r="P3027">
        <v>3011</v>
      </c>
      <c r="Q3027">
        <v>0</v>
      </c>
      <c r="R3027">
        <v>3011</v>
      </c>
      <c r="S3027" t="b">
        <v>0</v>
      </c>
    </row>
    <row r="3028" spans="16:19" x14ac:dyDescent="0.25">
      <c r="P3028">
        <v>3012</v>
      </c>
      <c r="Q3028">
        <v>0</v>
      </c>
      <c r="R3028">
        <v>3012</v>
      </c>
      <c r="S3028" t="b">
        <v>1</v>
      </c>
    </row>
    <row r="3029" spans="16:19" x14ac:dyDescent="0.25">
      <c r="P3029">
        <v>3013</v>
      </c>
      <c r="Q3029">
        <v>0</v>
      </c>
      <c r="R3029">
        <v>3013</v>
      </c>
      <c r="S3029" t="b">
        <v>0</v>
      </c>
    </row>
    <row r="3030" spans="16:19" x14ac:dyDescent="0.25">
      <c r="P3030">
        <v>3014</v>
      </c>
      <c r="Q3030">
        <v>0.46622044676997149</v>
      </c>
      <c r="R3030">
        <v>3014</v>
      </c>
      <c r="S3030" t="b">
        <v>0</v>
      </c>
    </row>
    <row r="3031" spans="16:19" x14ac:dyDescent="0.25">
      <c r="P3031">
        <v>3015</v>
      </c>
      <c r="Q3031">
        <v>0</v>
      </c>
      <c r="R3031">
        <v>3015</v>
      </c>
      <c r="S3031" t="b">
        <v>0</v>
      </c>
    </row>
    <row r="3032" spans="16:19" x14ac:dyDescent="0.25">
      <c r="P3032">
        <v>3016</v>
      </c>
      <c r="Q3032">
        <v>-0.68892220606787535</v>
      </c>
      <c r="R3032">
        <v>3016</v>
      </c>
      <c r="S3032" t="b">
        <v>0</v>
      </c>
    </row>
    <row r="3033" spans="16:19" x14ac:dyDescent="0.25">
      <c r="P3033">
        <v>3017</v>
      </c>
      <c r="Q3033">
        <v>0</v>
      </c>
      <c r="R3033">
        <v>3017</v>
      </c>
      <c r="S3033" t="b">
        <v>0</v>
      </c>
    </row>
    <row r="3034" spans="16:19" x14ac:dyDescent="0.25">
      <c r="P3034">
        <v>3018</v>
      </c>
      <c r="Q3034">
        <v>0</v>
      </c>
      <c r="R3034">
        <v>3018</v>
      </c>
      <c r="S3034" t="b">
        <v>0</v>
      </c>
    </row>
    <row r="3035" spans="16:19" x14ac:dyDescent="0.25">
      <c r="P3035">
        <v>3019</v>
      </c>
      <c r="Q3035">
        <v>0</v>
      </c>
      <c r="R3035">
        <v>3019</v>
      </c>
      <c r="S3035" t="b">
        <v>0</v>
      </c>
    </row>
    <row r="3036" spans="16:19" x14ac:dyDescent="0.25">
      <c r="P3036">
        <v>3020</v>
      </c>
      <c r="Q3036">
        <v>0</v>
      </c>
      <c r="R3036">
        <v>3020</v>
      </c>
      <c r="S3036" t="b">
        <v>0</v>
      </c>
    </row>
    <row r="3037" spans="16:19" x14ac:dyDescent="0.25">
      <c r="P3037">
        <v>3021</v>
      </c>
      <c r="Q3037">
        <v>0.48857341166900475</v>
      </c>
      <c r="R3037">
        <v>3021</v>
      </c>
      <c r="S3037" t="b">
        <v>0</v>
      </c>
    </row>
    <row r="3038" spans="16:19" x14ac:dyDescent="0.25">
      <c r="P3038">
        <v>3022</v>
      </c>
      <c r="Q3038">
        <v>0</v>
      </c>
      <c r="R3038">
        <v>3022</v>
      </c>
      <c r="S3038" t="b">
        <v>0</v>
      </c>
    </row>
    <row r="3039" spans="16:19" x14ac:dyDescent="0.25">
      <c r="P3039">
        <v>3023</v>
      </c>
      <c r="Q3039">
        <v>-0.6865163464031141</v>
      </c>
      <c r="R3039">
        <v>3023</v>
      </c>
      <c r="S3039" t="b">
        <v>0</v>
      </c>
    </row>
    <row r="3040" spans="16:19" x14ac:dyDescent="0.25">
      <c r="P3040">
        <v>3024</v>
      </c>
      <c r="Q3040">
        <v>0</v>
      </c>
      <c r="R3040">
        <v>3024</v>
      </c>
      <c r="S3040" t="b">
        <v>0</v>
      </c>
    </row>
    <row r="3041" spans="16:19" x14ac:dyDescent="0.25">
      <c r="P3041">
        <v>3025</v>
      </c>
      <c r="Q3041">
        <v>0</v>
      </c>
      <c r="R3041">
        <v>3025</v>
      </c>
      <c r="S3041" t="b">
        <v>0</v>
      </c>
    </row>
    <row r="3042" spans="16:19" x14ac:dyDescent="0.25">
      <c r="P3042">
        <v>3026</v>
      </c>
      <c r="Q3042">
        <v>0.44103692404162215</v>
      </c>
      <c r="R3042">
        <v>3026</v>
      </c>
      <c r="S3042" t="b">
        <v>0</v>
      </c>
    </row>
    <row r="3043" spans="16:19" x14ac:dyDescent="0.25">
      <c r="P3043">
        <v>3027</v>
      </c>
      <c r="Q3043">
        <v>0.92586263199725471</v>
      </c>
      <c r="R3043">
        <v>3027</v>
      </c>
      <c r="S3043" t="b">
        <v>0</v>
      </c>
    </row>
    <row r="3044" spans="16:19" x14ac:dyDescent="0.25">
      <c r="P3044">
        <v>3028</v>
      </c>
      <c r="Q3044">
        <v>0</v>
      </c>
      <c r="R3044">
        <v>3028</v>
      </c>
      <c r="S3044" t="b">
        <v>1</v>
      </c>
    </row>
    <row r="3045" spans="16:19" x14ac:dyDescent="0.25">
      <c r="P3045">
        <v>3029</v>
      </c>
      <c r="Q3045">
        <v>0</v>
      </c>
      <c r="R3045">
        <v>3029</v>
      </c>
      <c r="S3045" t="b">
        <v>0</v>
      </c>
    </row>
    <row r="3046" spans="16:19" x14ac:dyDescent="0.25">
      <c r="P3046">
        <v>3030</v>
      </c>
      <c r="Q3046">
        <v>0</v>
      </c>
      <c r="R3046">
        <v>3030</v>
      </c>
      <c r="S3046" t="b">
        <v>0</v>
      </c>
    </row>
    <row r="3047" spans="16:19" x14ac:dyDescent="0.25">
      <c r="P3047">
        <v>3031</v>
      </c>
      <c r="Q3047">
        <v>0</v>
      </c>
      <c r="R3047">
        <v>3031</v>
      </c>
      <c r="S3047" t="b">
        <v>0</v>
      </c>
    </row>
    <row r="3048" spans="16:19" x14ac:dyDescent="0.25">
      <c r="P3048">
        <v>3032</v>
      </c>
      <c r="Q3048">
        <v>-0.66822913393420669</v>
      </c>
      <c r="R3048">
        <v>3032</v>
      </c>
      <c r="S3048" t="b">
        <v>0</v>
      </c>
    </row>
    <row r="3049" spans="16:19" x14ac:dyDescent="0.25">
      <c r="P3049">
        <v>3033</v>
      </c>
      <c r="Q3049">
        <v>-0.67569315717268674</v>
      </c>
      <c r="R3049">
        <v>3033</v>
      </c>
      <c r="S3049" t="b">
        <v>0</v>
      </c>
    </row>
    <row r="3050" spans="16:19" x14ac:dyDescent="0.25">
      <c r="P3050">
        <v>3034</v>
      </c>
      <c r="Q3050">
        <v>0</v>
      </c>
      <c r="R3050">
        <v>3034</v>
      </c>
      <c r="S3050" t="b">
        <v>0</v>
      </c>
    </row>
    <row r="3051" spans="16:19" x14ac:dyDescent="0.25">
      <c r="P3051">
        <v>3035</v>
      </c>
      <c r="Q3051">
        <v>-0.68604581064735315</v>
      </c>
      <c r="R3051">
        <v>3035</v>
      </c>
      <c r="S3051" t="b">
        <v>0</v>
      </c>
    </row>
    <row r="3052" spans="16:19" x14ac:dyDescent="0.25">
      <c r="P3052">
        <v>3036</v>
      </c>
      <c r="Q3052">
        <v>0</v>
      </c>
      <c r="R3052">
        <v>3036</v>
      </c>
      <c r="S3052" t="b">
        <v>0</v>
      </c>
    </row>
    <row r="3053" spans="16:19" x14ac:dyDescent="0.25">
      <c r="P3053">
        <v>3037</v>
      </c>
      <c r="Q3053">
        <v>0</v>
      </c>
      <c r="R3053">
        <v>3037</v>
      </c>
      <c r="S3053" t="b">
        <v>0</v>
      </c>
    </row>
    <row r="3054" spans="16:19" x14ac:dyDescent="0.25">
      <c r="P3054">
        <v>3038</v>
      </c>
      <c r="Q3054">
        <v>0.43470845226002403</v>
      </c>
      <c r="R3054">
        <v>3038</v>
      </c>
      <c r="S3054" t="b">
        <v>0</v>
      </c>
    </row>
    <row r="3055" spans="16:19" x14ac:dyDescent="0.25">
      <c r="P3055">
        <v>3039</v>
      </c>
      <c r="Q3055">
        <v>0</v>
      </c>
      <c r="R3055">
        <v>3039</v>
      </c>
      <c r="S3055" t="b">
        <v>0</v>
      </c>
    </row>
    <row r="3056" spans="16:19" x14ac:dyDescent="0.25">
      <c r="P3056">
        <v>3040</v>
      </c>
      <c r="Q3056">
        <v>0</v>
      </c>
      <c r="R3056">
        <v>3040</v>
      </c>
      <c r="S3056" t="b">
        <v>0</v>
      </c>
    </row>
    <row r="3057" spans="16:19" x14ac:dyDescent="0.25">
      <c r="P3057">
        <v>3041</v>
      </c>
      <c r="Q3057">
        <v>-0.66953132731596332</v>
      </c>
      <c r="R3057">
        <v>3041</v>
      </c>
      <c r="S3057" t="b">
        <v>0</v>
      </c>
    </row>
    <row r="3058" spans="16:19" x14ac:dyDescent="0.25">
      <c r="P3058">
        <v>3042</v>
      </c>
      <c r="Q3058">
        <v>0</v>
      </c>
      <c r="R3058">
        <v>3042</v>
      </c>
      <c r="S3058" t="b">
        <v>1</v>
      </c>
    </row>
    <row r="3059" spans="16:19" x14ac:dyDescent="0.25">
      <c r="P3059">
        <v>3043</v>
      </c>
      <c r="Q3059">
        <v>0</v>
      </c>
      <c r="R3059">
        <v>3043</v>
      </c>
      <c r="S3059" t="b">
        <v>0</v>
      </c>
    </row>
    <row r="3060" spans="16:19" x14ac:dyDescent="0.25">
      <c r="P3060">
        <v>3044</v>
      </c>
      <c r="Q3060">
        <v>0</v>
      </c>
      <c r="R3060">
        <v>3044</v>
      </c>
      <c r="S3060" t="b">
        <v>0</v>
      </c>
    </row>
    <row r="3061" spans="16:19" x14ac:dyDescent="0.25">
      <c r="P3061">
        <v>3045</v>
      </c>
      <c r="Q3061">
        <v>0</v>
      </c>
      <c r="R3061">
        <v>3045</v>
      </c>
      <c r="S3061" t="b">
        <v>0</v>
      </c>
    </row>
    <row r="3062" spans="16:19" x14ac:dyDescent="0.25">
      <c r="P3062">
        <v>3046</v>
      </c>
      <c r="Q3062">
        <v>0</v>
      </c>
      <c r="R3062">
        <v>3046</v>
      </c>
      <c r="S3062" t="b">
        <v>0</v>
      </c>
    </row>
    <row r="3063" spans="16:19" x14ac:dyDescent="0.25">
      <c r="P3063">
        <v>3047</v>
      </c>
      <c r="Q3063">
        <v>0</v>
      </c>
      <c r="R3063">
        <v>3047</v>
      </c>
      <c r="S3063" t="b">
        <v>0</v>
      </c>
    </row>
    <row r="3064" spans="16:19" x14ac:dyDescent="0.25">
      <c r="P3064">
        <v>3048</v>
      </c>
      <c r="Q3064">
        <v>0.44365058926308387</v>
      </c>
      <c r="R3064">
        <v>3048</v>
      </c>
      <c r="S3064" t="b">
        <v>1</v>
      </c>
    </row>
    <row r="3065" spans="16:19" x14ac:dyDescent="0.25">
      <c r="P3065">
        <v>3049</v>
      </c>
      <c r="Q3065">
        <v>0.47912873802225353</v>
      </c>
      <c r="R3065">
        <v>3049</v>
      </c>
      <c r="S3065" t="b">
        <v>0</v>
      </c>
    </row>
    <row r="3066" spans="16:19" x14ac:dyDescent="0.25">
      <c r="P3066">
        <v>3050</v>
      </c>
      <c r="Q3066">
        <v>-0.20103313157838509</v>
      </c>
      <c r="R3066">
        <v>3050</v>
      </c>
      <c r="S3066" t="b">
        <v>0</v>
      </c>
    </row>
    <row r="3067" spans="16:19" x14ac:dyDescent="0.25">
      <c r="P3067">
        <v>3051</v>
      </c>
      <c r="Q3067">
        <v>-0.69447496978313672</v>
      </c>
      <c r="R3067">
        <v>3051</v>
      </c>
      <c r="S3067" t="b">
        <v>0</v>
      </c>
    </row>
    <row r="3068" spans="16:19" x14ac:dyDescent="0.25">
      <c r="P3068">
        <v>3052</v>
      </c>
      <c r="Q3068">
        <v>0</v>
      </c>
      <c r="R3068">
        <v>3052</v>
      </c>
      <c r="S3068" t="b">
        <v>0</v>
      </c>
    </row>
    <row r="3069" spans="16:19" x14ac:dyDescent="0.25">
      <c r="P3069">
        <v>3053</v>
      </c>
      <c r="Q3069">
        <v>0</v>
      </c>
      <c r="R3069">
        <v>3053</v>
      </c>
      <c r="S3069" t="b">
        <v>0</v>
      </c>
    </row>
    <row r="3070" spans="16:19" x14ac:dyDescent="0.25">
      <c r="P3070">
        <v>3054</v>
      </c>
      <c r="Q3070">
        <v>0</v>
      </c>
      <c r="R3070">
        <v>3054</v>
      </c>
      <c r="S3070" t="b">
        <v>0</v>
      </c>
    </row>
    <row r="3071" spans="16:19" x14ac:dyDescent="0.25">
      <c r="P3071">
        <v>3055</v>
      </c>
      <c r="Q3071">
        <v>0</v>
      </c>
      <c r="R3071">
        <v>3055</v>
      </c>
      <c r="S3071" t="b">
        <v>0</v>
      </c>
    </row>
    <row r="3072" spans="16:19" x14ac:dyDescent="0.25">
      <c r="P3072">
        <v>3056</v>
      </c>
      <c r="Q3072">
        <v>0</v>
      </c>
      <c r="R3072">
        <v>3056</v>
      </c>
      <c r="S3072" t="b">
        <v>0</v>
      </c>
    </row>
    <row r="3073" spans="16:19" x14ac:dyDescent="0.25">
      <c r="P3073">
        <v>3057</v>
      </c>
      <c r="Q3073">
        <v>0</v>
      </c>
      <c r="R3073">
        <v>3057</v>
      </c>
      <c r="S3073" t="b">
        <v>0</v>
      </c>
    </row>
    <row r="3074" spans="16:19" x14ac:dyDescent="0.25">
      <c r="P3074">
        <v>3058</v>
      </c>
      <c r="Q3074">
        <v>0</v>
      </c>
      <c r="R3074">
        <v>3058</v>
      </c>
      <c r="S3074" t="b">
        <v>0</v>
      </c>
    </row>
    <row r="3075" spans="16:19" x14ac:dyDescent="0.25">
      <c r="P3075">
        <v>3059</v>
      </c>
      <c r="Q3075">
        <v>0.43217151340554916</v>
      </c>
      <c r="R3075">
        <v>3059</v>
      </c>
      <c r="S3075" t="b">
        <v>0</v>
      </c>
    </row>
    <row r="3076" spans="16:19" x14ac:dyDescent="0.25">
      <c r="P3076">
        <v>3060</v>
      </c>
      <c r="Q3076">
        <v>0</v>
      </c>
      <c r="R3076">
        <v>3060</v>
      </c>
      <c r="S3076" t="b">
        <v>0</v>
      </c>
    </row>
    <row r="3077" spans="16:19" x14ac:dyDescent="0.25">
      <c r="P3077">
        <v>3061</v>
      </c>
      <c r="Q3077">
        <v>-0.67456467303629908</v>
      </c>
      <c r="R3077">
        <v>3061</v>
      </c>
      <c r="S3077" t="b">
        <v>0</v>
      </c>
    </row>
    <row r="3078" spans="16:19" x14ac:dyDescent="0.25">
      <c r="P3078">
        <v>3062</v>
      </c>
      <c r="Q3078">
        <v>0</v>
      </c>
      <c r="R3078">
        <v>3062</v>
      </c>
      <c r="S3078" t="b">
        <v>0</v>
      </c>
    </row>
    <row r="3079" spans="16:19" x14ac:dyDescent="0.25">
      <c r="P3079">
        <v>3063</v>
      </c>
      <c r="Q3079">
        <v>0</v>
      </c>
      <c r="R3079">
        <v>3063</v>
      </c>
      <c r="S3079" t="b">
        <v>0</v>
      </c>
    </row>
    <row r="3080" spans="16:19" x14ac:dyDescent="0.25">
      <c r="P3080">
        <v>3064</v>
      </c>
      <c r="Q3080">
        <v>0</v>
      </c>
      <c r="R3080">
        <v>3064</v>
      </c>
      <c r="S3080" t="b">
        <v>0</v>
      </c>
    </row>
    <row r="3081" spans="16:19" x14ac:dyDescent="0.25">
      <c r="P3081">
        <v>3065</v>
      </c>
      <c r="Q3081">
        <v>0</v>
      </c>
      <c r="R3081">
        <v>3065</v>
      </c>
      <c r="S3081" t="b">
        <v>0</v>
      </c>
    </row>
    <row r="3082" spans="16:19" x14ac:dyDescent="0.25">
      <c r="P3082">
        <v>3066</v>
      </c>
      <c r="Q3082">
        <v>0.43653204500285175</v>
      </c>
      <c r="R3082">
        <v>3066</v>
      </c>
      <c r="S3082" t="b">
        <v>1</v>
      </c>
    </row>
    <row r="3083" spans="16:19" x14ac:dyDescent="0.25">
      <c r="P3083">
        <v>3067</v>
      </c>
      <c r="Q3083">
        <v>0</v>
      </c>
      <c r="R3083">
        <v>3067</v>
      </c>
      <c r="S3083" t="b">
        <v>0</v>
      </c>
    </row>
    <row r="3084" spans="16:19" x14ac:dyDescent="0.25">
      <c r="P3084">
        <v>3068</v>
      </c>
      <c r="Q3084">
        <v>0</v>
      </c>
      <c r="R3084">
        <v>3068</v>
      </c>
      <c r="S3084" t="b">
        <v>0</v>
      </c>
    </row>
    <row r="3085" spans="16:19" x14ac:dyDescent="0.25">
      <c r="P3085">
        <v>3069</v>
      </c>
      <c r="Q3085">
        <v>0</v>
      </c>
      <c r="R3085">
        <v>3069</v>
      </c>
      <c r="S3085" t="b">
        <v>0</v>
      </c>
    </row>
    <row r="3086" spans="16:19" x14ac:dyDescent="0.25">
      <c r="P3086">
        <v>3070</v>
      </c>
      <c r="Q3086">
        <v>-0.69348615485612441</v>
      </c>
      <c r="R3086">
        <v>3070</v>
      </c>
      <c r="S3086" t="b">
        <v>0</v>
      </c>
    </row>
    <row r="3087" spans="16:19" x14ac:dyDescent="0.25">
      <c r="P3087">
        <v>3071</v>
      </c>
      <c r="Q3087">
        <v>-0.69943383378669532</v>
      </c>
      <c r="R3087">
        <v>3071</v>
      </c>
      <c r="S3087" t="b">
        <v>0</v>
      </c>
    </row>
    <row r="3088" spans="16:19" x14ac:dyDescent="0.25">
      <c r="P3088">
        <v>3072</v>
      </c>
      <c r="Q3088">
        <v>0</v>
      </c>
      <c r="R3088">
        <v>3072</v>
      </c>
      <c r="S3088" t="b">
        <v>0</v>
      </c>
    </row>
    <row r="3089" spans="16:19" x14ac:dyDescent="0.25">
      <c r="P3089">
        <v>3073</v>
      </c>
      <c r="Q3089">
        <v>0</v>
      </c>
      <c r="R3089">
        <v>3073</v>
      </c>
      <c r="S3089" t="b">
        <v>0</v>
      </c>
    </row>
    <row r="3090" spans="16:19" x14ac:dyDescent="0.25">
      <c r="P3090">
        <v>3074</v>
      </c>
      <c r="Q3090">
        <v>0</v>
      </c>
      <c r="R3090">
        <v>3074</v>
      </c>
      <c r="S3090" t="b">
        <v>0</v>
      </c>
    </row>
    <row r="3091" spans="16:19" x14ac:dyDescent="0.25">
      <c r="P3091">
        <v>3075</v>
      </c>
      <c r="Q3091">
        <v>0</v>
      </c>
      <c r="R3091">
        <v>3075</v>
      </c>
      <c r="S3091" t="b">
        <v>0</v>
      </c>
    </row>
    <row r="3092" spans="16:19" x14ac:dyDescent="0.25">
      <c r="P3092">
        <v>3076</v>
      </c>
      <c r="Q3092">
        <v>0</v>
      </c>
      <c r="R3092">
        <v>3076</v>
      </c>
      <c r="S3092" t="b">
        <v>0</v>
      </c>
    </row>
    <row r="3093" spans="16:19" x14ac:dyDescent="0.25">
      <c r="P3093">
        <v>3077</v>
      </c>
      <c r="Q3093">
        <v>0</v>
      </c>
      <c r="R3093">
        <v>3077</v>
      </c>
      <c r="S3093" t="b">
        <v>0</v>
      </c>
    </row>
    <row r="3094" spans="16:19" x14ac:dyDescent="0.25">
      <c r="P3094">
        <v>3078</v>
      </c>
      <c r="Q3094">
        <v>0.43190771040559311</v>
      </c>
      <c r="R3094">
        <v>3078</v>
      </c>
      <c r="S3094" t="b">
        <v>0</v>
      </c>
    </row>
    <row r="3095" spans="16:19" x14ac:dyDescent="0.25">
      <c r="P3095">
        <v>3079</v>
      </c>
      <c r="Q3095">
        <v>0.43911886879850526</v>
      </c>
      <c r="R3095">
        <v>3079</v>
      </c>
      <c r="S3095" t="b">
        <v>0</v>
      </c>
    </row>
    <row r="3096" spans="16:19" x14ac:dyDescent="0.25">
      <c r="P3096">
        <v>3080</v>
      </c>
      <c r="Q3096">
        <v>0</v>
      </c>
      <c r="R3096">
        <v>3080</v>
      </c>
      <c r="S3096" t="b">
        <v>0</v>
      </c>
    </row>
    <row r="3097" spans="16:19" x14ac:dyDescent="0.25">
      <c r="P3097">
        <v>3081</v>
      </c>
      <c r="Q3097">
        <v>0</v>
      </c>
      <c r="R3097">
        <v>3081</v>
      </c>
      <c r="S3097" t="b">
        <v>0</v>
      </c>
    </row>
    <row r="3098" spans="16:19" x14ac:dyDescent="0.25">
      <c r="P3098">
        <v>3082</v>
      </c>
      <c r="Q3098">
        <v>-0.66945594881488146</v>
      </c>
      <c r="R3098">
        <v>3082</v>
      </c>
      <c r="S3098" t="b">
        <v>0</v>
      </c>
    </row>
    <row r="3099" spans="16:19" x14ac:dyDescent="0.25">
      <c r="P3099">
        <v>3083</v>
      </c>
      <c r="Q3099">
        <v>0</v>
      </c>
      <c r="R3099">
        <v>3083</v>
      </c>
      <c r="S3099" t="b">
        <v>1</v>
      </c>
    </row>
    <row r="3100" spans="16:19" x14ac:dyDescent="0.25">
      <c r="P3100">
        <v>3084</v>
      </c>
      <c r="Q3100">
        <v>-0.67950289074881243</v>
      </c>
      <c r="R3100">
        <v>3084</v>
      </c>
      <c r="S3100" t="b">
        <v>0</v>
      </c>
    </row>
    <row r="3101" spans="16:19" x14ac:dyDescent="0.25">
      <c r="P3101">
        <v>3085</v>
      </c>
      <c r="Q3101">
        <v>0</v>
      </c>
      <c r="R3101">
        <v>3085</v>
      </c>
      <c r="S3101" t="b">
        <v>0</v>
      </c>
    </row>
    <row r="3102" spans="16:19" x14ac:dyDescent="0.25">
      <c r="P3102">
        <v>3086</v>
      </c>
      <c r="Q3102">
        <v>-0.6781422044125448</v>
      </c>
      <c r="R3102">
        <v>3086</v>
      </c>
      <c r="S3102" t="b">
        <v>0</v>
      </c>
    </row>
    <row r="3103" spans="16:19" x14ac:dyDescent="0.25">
      <c r="P3103">
        <v>3087</v>
      </c>
      <c r="Q3103">
        <v>0</v>
      </c>
      <c r="R3103">
        <v>3087</v>
      </c>
      <c r="S3103" t="b">
        <v>0</v>
      </c>
    </row>
    <row r="3104" spans="16:19" x14ac:dyDescent="0.25">
      <c r="P3104">
        <v>3088</v>
      </c>
      <c r="Q3104">
        <v>-0.67222872846065707</v>
      </c>
      <c r="R3104">
        <v>3088</v>
      </c>
      <c r="S3104" t="b">
        <v>0</v>
      </c>
    </row>
    <row r="3105" spans="16:19" x14ac:dyDescent="0.25">
      <c r="P3105">
        <v>3089</v>
      </c>
      <c r="Q3105">
        <v>0</v>
      </c>
      <c r="R3105">
        <v>3089</v>
      </c>
      <c r="S3105" t="b">
        <v>0</v>
      </c>
    </row>
    <row r="3106" spans="16:19" x14ac:dyDescent="0.25">
      <c r="P3106">
        <v>3090</v>
      </c>
      <c r="Q3106">
        <v>0</v>
      </c>
      <c r="R3106">
        <v>3090</v>
      </c>
      <c r="S3106" t="b">
        <v>0</v>
      </c>
    </row>
    <row r="3107" spans="16:19" x14ac:dyDescent="0.25">
      <c r="P3107">
        <v>3091</v>
      </c>
      <c r="Q3107">
        <v>0</v>
      </c>
      <c r="R3107">
        <v>3091</v>
      </c>
      <c r="S3107" t="b">
        <v>0</v>
      </c>
    </row>
    <row r="3108" spans="16:19" x14ac:dyDescent="0.25">
      <c r="P3108">
        <v>3092</v>
      </c>
      <c r="Q3108">
        <v>0</v>
      </c>
      <c r="R3108">
        <v>3092</v>
      </c>
      <c r="S3108" t="b">
        <v>0</v>
      </c>
    </row>
    <row r="3109" spans="16:19" x14ac:dyDescent="0.25">
      <c r="P3109">
        <v>3093</v>
      </c>
      <c r="Q3109">
        <v>0.42992335786574259</v>
      </c>
      <c r="R3109">
        <v>3093</v>
      </c>
      <c r="S3109" t="b">
        <v>0</v>
      </c>
    </row>
    <row r="3110" spans="16:19" x14ac:dyDescent="0.25">
      <c r="P3110">
        <v>3094</v>
      </c>
      <c r="Q3110">
        <v>0</v>
      </c>
      <c r="R3110">
        <v>3094</v>
      </c>
      <c r="S3110" t="b">
        <v>0</v>
      </c>
    </row>
    <row r="3111" spans="16:19" x14ac:dyDescent="0.25">
      <c r="P3111">
        <v>3095</v>
      </c>
      <c r="Q3111">
        <v>0</v>
      </c>
      <c r="R3111">
        <v>3095</v>
      </c>
      <c r="S3111" t="b">
        <v>0</v>
      </c>
    </row>
    <row r="3112" spans="16:19" x14ac:dyDescent="0.25">
      <c r="P3112">
        <v>3096</v>
      </c>
      <c r="Q3112">
        <v>0</v>
      </c>
      <c r="R3112">
        <v>3096</v>
      </c>
      <c r="S3112" t="b">
        <v>0</v>
      </c>
    </row>
    <row r="3113" spans="16:19" x14ac:dyDescent="0.25">
      <c r="P3113">
        <v>3097</v>
      </c>
      <c r="Q3113">
        <v>0</v>
      </c>
      <c r="R3113">
        <v>3097</v>
      </c>
      <c r="S3113" t="b">
        <v>1</v>
      </c>
    </row>
    <row r="3114" spans="16:19" x14ac:dyDescent="0.25">
      <c r="P3114">
        <v>3098</v>
      </c>
      <c r="Q3114">
        <v>0</v>
      </c>
      <c r="R3114">
        <v>3098</v>
      </c>
      <c r="S3114" t="b">
        <v>0</v>
      </c>
    </row>
    <row r="3115" spans="16:19" x14ac:dyDescent="0.25">
      <c r="P3115">
        <v>3099</v>
      </c>
      <c r="Q3115">
        <v>-0.69760379859099664</v>
      </c>
      <c r="R3115">
        <v>3099</v>
      </c>
      <c r="S3115" t="b">
        <v>0</v>
      </c>
    </row>
    <row r="3116" spans="16:19" x14ac:dyDescent="0.25">
      <c r="P3116">
        <v>3100</v>
      </c>
      <c r="Q3116">
        <v>0</v>
      </c>
      <c r="R3116">
        <v>3100</v>
      </c>
      <c r="S3116" t="b">
        <v>0</v>
      </c>
    </row>
    <row r="3117" spans="16:19" x14ac:dyDescent="0.25">
      <c r="P3117">
        <v>3101</v>
      </c>
      <c r="Q3117">
        <v>0.47670177652909879</v>
      </c>
      <c r="R3117">
        <v>3101</v>
      </c>
      <c r="S3117" t="b">
        <v>0</v>
      </c>
    </row>
    <row r="3118" spans="16:19" x14ac:dyDescent="0.25">
      <c r="P3118">
        <v>3102</v>
      </c>
      <c r="Q3118">
        <v>0</v>
      </c>
      <c r="R3118">
        <v>3102</v>
      </c>
      <c r="S3118" t="b">
        <v>0</v>
      </c>
    </row>
    <row r="3119" spans="16:19" x14ac:dyDescent="0.25">
      <c r="P3119">
        <v>3103</v>
      </c>
      <c r="Q3119">
        <v>0</v>
      </c>
      <c r="R3119">
        <v>3103</v>
      </c>
      <c r="S3119" t="b">
        <v>0</v>
      </c>
    </row>
    <row r="3120" spans="16:19" x14ac:dyDescent="0.25">
      <c r="P3120">
        <v>3104</v>
      </c>
      <c r="Q3120">
        <v>-0.69631720597599411</v>
      </c>
      <c r="R3120">
        <v>3104</v>
      </c>
      <c r="S3120" t="b">
        <v>0</v>
      </c>
    </row>
    <row r="3121" spans="16:19" x14ac:dyDescent="0.25">
      <c r="P3121">
        <v>3105</v>
      </c>
      <c r="Q3121">
        <v>0.4436671383612556</v>
      </c>
      <c r="R3121">
        <v>3105</v>
      </c>
      <c r="S3121" t="b">
        <v>0</v>
      </c>
    </row>
    <row r="3122" spans="16:19" x14ac:dyDescent="0.25">
      <c r="P3122">
        <v>3106</v>
      </c>
      <c r="Q3122">
        <v>0.43232376471979012</v>
      </c>
      <c r="R3122">
        <v>3106</v>
      </c>
      <c r="S3122" t="b">
        <v>0</v>
      </c>
    </row>
    <row r="3123" spans="16:19" x14ac:dyDescent="0.25">
      <c r="P3123">
        <v>3107</v>
      </c>
      <c r="Q3123">
        <v>0.46982782867304362</v>
      </c>
      <c r="R3123">
        <v>3107</v>
      </c>
      <c r="S3123" t="b">
        <v>0</v>
      </c>
    </row>
    <row r="3124" spans="16:19" x14ac:dyDescent="0.25">
      <c r="P3124">
        <v>3108</v>
      </c>
      <c r="Q3124">
        <v>0</v>
      </c>
      <c r="R3124">
        <v>3108</v>
      </c>
      <c r="S3124" t="b">
        <v>0</v>
      </c>
    </row>
    <row r="3125" spans="16:19" x14ac:dyDescent="0.25">
      <c r="P3125">
        <v>3109</v>
      </c>
      <c r="Q3125">
        <v>0</v>
      </c>
      <c r="R3125">
        <v>3109</v>
      </c>
      <c r="S3125" t="b">
        <v>0</v>
      </c>
    </row>
    <row r="3126" spans="16:19" x14ac:dyDescent="0.25">
      <c r="P3126">
        <v>3110</v>
      </c>
      <c r="Q3126">
        <v>0</v>
      </c>
      <c r="R3126">
        <v>3110</v>
      </c>
      <c r="S3126" t="b">
        <v>0</v>
      </c>
    </row>
    <row r="3127" spans="16:19" x14ac:dyDescent="0.25">
      <c r="P3127">
        <v>3111</v>
      </c>
      <c r="Q3127">
        <v>0</v>
      </c>
      <c r="R3127">
        <v>3111</v>
      </c>
      <c r="S3127" t="b">
        <v>0</v>
      </c>
    </row>
    <row r="3128" spans="16:19" x14ac:dyDescent="0.25">
      <c r="P3128">
        <v>3112</v>
      </c>
      <c r="Q3128">
        <v>0</v>
      </c>
      <c r="R3128">
        <v>3112</v>
      </c>
      <c r="S3128" t="b">
        <v>0</v>
      </c>
    </row>
    <row r="3129" spans="16:19" x14ac:dyDescent="0.25">
      <c r="P3129">
        <v>3113</v>
      </c>
      <c r="Q3129">
        <v>0</v>
      </c>
      <c r="R3129">
        <v>3113</v>
      </c>
      <c r="S3129" t="b">
        <v>0</v>
      </c>
    </row>
    <row r="3130" spans="16:19" x14ac:dyDescent="0.25">
      <c r="P3130">
        <v>3114</v>
      </c>
      <c r="Q3130">
        <v>0</v>
      </c>
      <c r="R3130">
        <v>3114</v>
      </c>
      <c r="S3130" t="b">
        <v>0</v>
      </c>
    </row>
    <row r="3131" spans="16:19" x14ac:dyDescent="0.25">
      <c r="P3131">
        <v>3115</v>
      </c>
      <c r="Q3131">
        <v>-0.69277334579749839</v>
      </c>
      <c r="R3131">
        <v>3115</v>
      </c>
      <c r="S3131" t="b">
        <v>0</v>
      </c>
    </row>
    <row r="3132" spans="16:19" x14ac:dyDescent="0.25">
      <c r="P3132">
        <v>3116</v>
      </c>
      <c r="Q3132">
        <v>-0.66974906974796433</v>
      </c>
      <c r="R3132">
        <v>3116</v>
      </c>
      <c r="S3132" t="b">
        <v>0</v>
      </c>
    </row>
    <row r="3133" spans="16:19" x14ac:dyDescent="0.25">
      <c r="P3133">
        <v>3117</v>
      </c>
      <c r="Q3133">
        <v>0</v>
      </c>
      <c r="R3133">
        <v>3117</v>
      </c>
      <c r="S3133" t="b">
        <v>0</v>
      </c>
    </row>
    <row r="3134" spans="16:19" x14ac:dyDescent="0.25">
      <c r="P3134">
        <v>3118</v>
      </c>
      <c r="Q3134">
        <v>0</v>
      </c>
      <c r="R3134">
        <v>3118</v>
      </c>
      <c r="S3134" t="b">
        <v>0</v>
      </c>
    </row>
    <row r="3135" spans="16:19" x14ac:dyDescent="0.25">
      <c r="P3135">
        <v>3119</v>
      </c>
      <c r="Q3135">
        <v>0</v>
      </c>
      <c r="R3135">
        <v>3119</v>
      </c>
      <c r="S3135" t="b">
        <v>0</v>
      </c>
    </row>
    <row r="3136" spans="16:19" x14ac:dyDescent="0.25">
      <c r="P3136">
        <v>3120</v>
      </c>
      <c r="Q3136">
        <v>0</v>
      </c>
      <c r="R3136">
        <v>3120</v>
      </c>
      <c r="S3136" t="b">
        <v>0</v>
      </c>
    </row>
    <row r="3137" spans="16:19" x14ac:dyDescent="0.25">
      <c r="P3137">
        <v>3121</v>
      </c>
      <c r="Q3137">
        <v>-0.69233977985213535</v>
      </c>
      <c r="R3137">
        <v>3121</v>
      </c>
      <c r="S3137" t="b">
        <v>0</v>
      </c>
    </row>
    <row r="3138" spans="16:19" x14ac:dyDescent="0.25">
      <c r="P3138">
        <v>3122</v>
      </c>
      <c r="Q3138">
        <v>0</v>
      </c>
      <c r="R3138">
        <v>3122</v>
      </c>
      <c r="S3138" t="b">
        <v>0</v>
      </c>
    </row>
    <row r="3139" spans="16:19" x14ac:dyDescent="0.25">
      <c r="P3139">
        <v>3123</v>
      </c>
      <c r="Q3139">
        <v>-0.67481345081845912</v>
      </c>
      <c r="R3139">
        <v>3123</v>
      </c>
      <c r="S3139" t="b">
        <v>1</v>
      </c>
    </row>
    <row r="3140" spans="16:19" x14ac:dyDescent="0.25">
      <c r="P3140">
        <v>3124</v>
      </c>
      <c r="Q3140">
        <v>0</v>
      </c>
      <c r="R3140">
        <v>3124</v>
      </c>
      <c r="S3140" t="b">
        <v>0</v>
      </c>
    </row>
    <row r="3141" spans="16:19" x14ac:dyDescent="0.25">
      <c r="P3141">
        <v>3125</v>
      </c>
      <c r="Q3141">
        <v>0</v>
      </c>
      <c r="R3141">
        <v>3125</v>
      </c>
      <c r="S3141" t="b">
        <v>0</v>
      </c>
    </row>
    <row r="3142" spans="16:19" x14ac:dyDescent="0.25">
      <c r="P3142">
        <v>3126</v>
      </c>
      <c r="Q3142">
        <v>0</v>
      </c>
      <c r="R3142">
        <v>3126</v>
      </c>
      <c r="S3142" t="b">
        <v>0</v>
      </c>
    </row>
    <row r="3143" spans="16:19" x14ac:dyDescent="0.25">
      <c r="P3143">
        <v>3127</v>
      </c>
      <c r="Q3143">
        <v>0</v>
      </c>
      <c r="R3143">
        <v>3127</v>
      </c>
      <c r="S3143" t="b">
        <v>0</v>
      </c>
    </row>
    <row r="3144" spans="16:19" x14ac:dyDescent="0.25">
      <c r="P3144">
        <v>3128</v>
      </c>
      <c r="Q3144">
        <v>0.44597567008794969</v>
      </c>
      <c r="R3144">
        <v>3128</v>
      </c>
      <c r="S3144" t="b">
        <v>1</v>
      </c>
    </row>
    <row r="3145" spans="16:19" x14ac:dyDescent="0.25">
      <c r="P3145">
        <v>3129</v>
      </c>
      <c r="Q3145">
        <v>0</v>
      </c>
      <c r="R3145">
        <v>3129</v>
      </c>
      <c r="S3145" t="b">
        <v>0</v>
      </c>
    </row>
    <row r="3146" spans="16:19" x14ac:dyDescent="0.25">
      <c r="P3146">
        <v>3130</v>
      </c>
      <c r="Q3146">
        <v>0</v>
      </c>
      <c r="R3146">
        <v>3130</v>
      </c>
      <c r="S3146" t="b">
        <v>1</v>
      </c>
    </row>
    <row r="3147" spans="16:19" x14ac:dyDescent="0.25">
      <c r="P3147">
        <v>3131</v>
      </c>
      <c r="Q3147">
        <v>0</v>
      </c>
      <c r="R3147">
        <v>3131</v>
      </c>
      <c r="S3147" t="b">
        <v>0</v>
      </c>
    </row>
    <row r="3148" spans="16:19" x14ac:dyDescent="0.25">
      <c r="P3148">
        <v>3132</v>
      </c>
      <c r="Q3148">
        <v>0.48411547032850893</v>
      </c>
      <c r="R3148">
        <v>3132</v>
      </c>
      <c r="S3148" t="b">
        <v>0</v>
      </c>
    </row>
    <row r="3149" spans="16:19" x14ac:dyDescent="0.25">
      <c r="P3149">
        <v>3133</v>
      </c>
      <c r="Q3149">
        <v>0</v>
      </c>
      <c r="R3149">
        <v>3133</v>
      </c>
      <c r="S3149" t="b">
        <v>0</v>
      </c>
    </row>
    <row r="3150" spans="16:19" x14ac:dyDescent="0.25">
      <c r="P3150">
        <v>3134</v>
      </c>
      <c r="Q3150">
        <v>0.48996187928622686</v>
      </c>
      <c r="R3150">
        <v>3134</v>
      </c>
      <c r="S3150" t="b">
        <v>0</v>
      </c>
    </row>
    <row r="3151" spans="16:19" x14ac:dyDescent="0.25">
      <c r="P3151">
        <v>3135</v>
      </c>
      <c r="Q3151">
        <v>-0.67523322712106337</v>
      </c>
      <c r="R3151">
        <v>3135</v>
      </c>
      <c r="S3151" t="b">
        <v>0</v>
      </c>
    </row>
    <row r="3152" spans="16:19" x14ac:dyDescent="0.25">
      <c r="P3152">
        <v>3136</v>
      </c>
      <c r="Q3152">
        <v>0</v>
      </c>
      <c r="R3152">
        <v>3136</v>
      </c>
      <c r="S3152" t="b">
        <v>0</v>
      </c>
    </row>
    <row r="3153" spans="16:19" x14ac:dyDescent="0.25">
      <c r="P3153">
        <v>3137</v>
      </c>
      <c r="Q3153">
        <v>0</v>
      </c>
      <c r="R3153">
        <v>3137</v>
      </c>
      <c r="S3153" t="b">
        <v>0</v>
      </c>
    </row>
    <row r="3154" spans="16:19" x14ac:dyDescent="0.25">
      <c r="P3154">
        <v>3138</v>
      </c>
      <c r="Q3154">
        <v>0</v>
      </c>
      <c r="R3154">
        <v>3138</v>
      </c>
      <c r="S3154" t="b">
        <v>0</v>
      </c>
    </row>
    <row r="3155" spans="16:19" x14ac:dyDescent="0.25">
      <c r="P3155">
        <v>3139</v>
      </c>
      <c r="Q3155">
        <v>0.46973006845733656</v>
      </c>
      <c r="R3155">
        <v>3139</v>
      </c>
      <c r="S3155" t="b">
        <v>0</v>
      </c>
    </row>
    <row r="3156" spans="16:19" x14ac:dyDescent="0.25">
      <c r="P3156">
        <v>3140</v>
      </c>
      <c r="Q3156">
        <v>0</v>
      </c>
      <c r="R3156">
        <v>3140</v>
      </c>
      <c r="S3156" t="b">
        <v>0</v>
      </c>
    </row>
    <row r="3157" spans="16:19" x14ac:dyDescent="0.25">
      <c r="P3157">
        <v>3141</v>
      </c>
      <c r="Q3157">
        <v>0</v>
      </c>
      <c r="R3157">
        <v>3141</v>
      </c>
      <c r="S3157" t="b">
        <v>0</v>
      </c>
    </row>
    <row r="3158" spans="16:19" x14ac:dyDescent="0.25">
      <c r="P3158">
        <v>3142</v>
      </c>
      <c r="Q3158">
        <v>0</v>
      </c>
      <c r="R3158">
        <v>3142</v>
      </c>
      <c r="S3158" t="b">
        <v>0</v>
      </c>
    </row>
    <row r="3159" spans="16:19" x14ac:dyDescent="0.25">
      <c r="P3159">
        <v>3143</v>
      </c>
      <c r="Q3159">
        <v>0</v>
      </c>
      <c r="R3159">
        <v>3143</v>
      </c>
      <c r="S3159" t="b">
        <v>0</v>
      </c>
    </row>
    <row r="3160" spans="16:19" x14ac:dyDescent="0.25">
      <c r="P3160">
        <v>3144</v>
      </c>
      <c r="Q3160">
        <v>0</v>
      </c>
      <c r="R3160">
        <v>3144</v>
      </c>
      <c r="S3160" t="b">
        <v>0</v>
      </c>
    </row>
    <row r="3161" spans="16:19" x14ac:dyDescent="0.25">
      <c r="P3161">
        <v>3145</v>
      </c>
      <c r="Q3161">
        <v>0</v>
      </c>
      <c r="R3161">
        <v>3145</v>
      </c>
      <c r="S3161" t="b">
        <v>0</v>
      </c>
    </row>
    <row r="3162" spans="16:19" x14ac:dyDescent="0.25">
      <c r="P3162">
        <v>3146</v>
      </c>
      <c r="Q3162">
        <v>0</v>
      </c>
      <c r="R3162">
        <v>3146</v>
      </c>
      <c r="S3162" t="b">
        <v>0</v>
      </c>
    </row>
    <row r="3163" spans="16:19" x14ac:dyDescent="0.25">
      <c r="P3163">
        <v>3147</v>
      </c>
      <c r="Q3163">
        <v>0</v>
      </c>
      <c r="R3163">
        <v>3147</v>
      </c>
      <c r="S3163" t="b">
        <v>0</v>
      </c>
    </row>
    <row r="3164" spans="16:19" x14ac:dyDescent="0.25">
      <c r="P3164">
        <v>3148</v>
      </c>
      <c r="Q3164">
        <v>0</v>
      </c>
      <c r="R3164">
        <v>3148</v>
      </c>
      <c r="S3164" t="b">
        <v>0</v>
      </c>
    </row>
    <row r="3165" spans="16:19" x14ac:dyDescent="0.25">
      <c r="P3165">
        <v>3149</v>
      </c>
      <c r="Q3165">
        <v>-0.66949818165530206</v>
      </c>
      <c r="R3165">
        <v>3149</v>
      </c>
      <c r="S3165" t="b">
        <v>0</v>
      </c>
    </row>
    <row r="3166" spans="16:19" x14ac:dyDescent="0.25">
      <c r="P3166">
        <v>3150</v>
      </c>
      <c r="Q3166">
        <v>0</v>
      </c>
      <c r="R3166">
        <v>3150</v>
      </c>
      <c r="S3166" t="b">
        <v>0</v>
      </c>
    </row>
    <row r="3167" spans="16:19" x14ac:dyDescent="0.25">
      <c r="P3167">
        <v>3151</v>
      </c>
      <c r="Q3167">
        <v>0</v>
      </c>
      <c r="R3167">
        <v>3151</v>
      </c>
      <c r="S3167" t="b">
        <v>1</v>
      </c>
    </row>
    <row r="3168" spans="16:19" x14ac:dyDescent="0.25">
      <c r="P3168">
        <v>3152</v>
      </c>
      <c r="Q3168">
        <v>-0.68725820505831625</v>
      </c>
      <c r="R3168">
        <v>3152</v>
      </c>
      <c r="S3168" t="b">
        <v>0</v>
      </c>
    </row>
    <row r="3169" spans="16:19" x14ac:dyDescent="0.25">
      <c r="P3169">
        <v>3153</v>
      </c>
      <c r="Q3169">
        <v>0</v>
      </c>
      <c r="R3169">
        <v>3153</v>
      </c>
      <c r="S3169" t="b">
        <v>0</v>
      </c>
    </row>
    <row r="3170" spans="16:19" x14ac:dyDescent="0.25">
      <c r="P3170">
        <v>3154</v>
      </c>
      <c r="Q3170">
        <v>0</v>
      </c>
      <c r="R3170">
        <v>3154</v>
      </c>
      <c r="S3170" t="b">
        <v>0</v>
      </c>
    </row>
    <row r="3171" spans="16:19" x14ac:dyDescent="0.25">
      <c r="P3171">
        <v>3155</v>
      </c>
      <c r="Q3171">
        <v>0</v>
      </c>
      <c r="R3171">
        <v>3155</v>
      </c>
      <c r="S3171" t="b">
        <v>0</v>
      </c>
    </row>
    <row r="3172" spans="16:19" x14ac:dyDescent="0.25">
      <c r="P3172">
        <v>3156</v>
      </c>
      <c r="Q3172">
        <v>0.4745615065289196</v>
      </c>
      <c r="R3172">
        <v>3156</v>
      </c>
      <c r="S3172" t="b">
        <v>1</v>
      </c>
    </row>
    <row r="3173" spans="16:19" x14ac:dyDescent="0.25">
      <c r="P3173">
        <v>3157</v>
      </c>
      <c r="Q3173">
        <v>0</v>
      </c>
      <c r="R3173">
        <v>3157</v>
      </c>
      <c r="S3173" t="b">
        <v>0</v>
      </c>
    </row>
    <row r="3174" spans="16:19" x14ac:dyDescent="0.25">
      <c r="P3174">
        <v>3158</v>
      </c>
      <c r="Q3174">
        <v>0</v>
      </c>
      <c r="R3174">
        <v>3158</v>
      </c>
      <c r="S3174" t="b">
        <v>0</v>
      </c>
    </row>
    <row r="3175" spans="16:19" x14ac:dyDescent="0.25">
      <c r="P3175">
        <v>3159</v>
      </c>
      <c r="Q3175">
        <v>0</v>
      </c>
      <c r="R3175">
        <v>3159</v>
      </c>
      <c r="S3175" t="b">
        <v>0</v>
      </c>
    </row>
    <row r="3176" spans="16:19" x14ac:dyDescent="0.25">
      <c r="P3176">
        <v>3160</v>
      </c>
      <c r="Q3176">
        <v>0</v>
      </c>
      <c r="R3176">
        <v>3160</v>
      </c>
      <c r="S3176" t="b">
        <v>0</v>
      </c>
    </row>
    <row r="3177" spans="16:19" x14ac:dyDescent="0.25">
      <c r="P3177">
        <v>3161</v>
      </c>
      <c r="Q3177">
        <v>0</v>
      </c>
      <c r="R3177">
        <v>3161</v>
      </c>
      <c r="S3177" t="b">
        <v>0</v>
      </c>
    </row>
    <row r="3178" spans="16:19" x14ac:dyDescent="0.25">
      <c r="P3178">
        <v>3162</v>
      </c>
      <c r="Q3178">
        <v>0</v>
      </c>
      <c r="R3178">
        <v>3162</v>
      </c>
      <c r="S3178" t="b">
        <v>0</v>
      </c>
    </row>
    <row r="3179" spans="16:19" x14ac:dyDescent="0.25">
      <c r="P3179">
        <v>3163</v>
      </c>
      <c r="Q3179">
        <v>0</v>
      </c>
      <c r="R3179">
        <v>3163</v>
      </c>
      <c r="S3179" t="b">
        <v>0</v>
      </c>
    </row>
    <row r="3180" spans="16:19" x14ac:dyDescent="0.25">
      <c r="P3180">
        <v>3164</v>
      </c>
      <c r="Q3180">
        <v>0</v>
      </c>
      <c r="R3180">
        <v>3164</v>
      </c>
      <c r="S3180" t="b">
        <v>0</v>
      </c>
    </row>
    <row r="3181" spans="16:19" x14ac:dyDescent="0.25">
      <c r="P3181">
        <v>3165</v>
      </c>
      <c r="Q3181">
        <v>0</v>
      </c>
      <c r="R3181">
        <v>3165</v>
      </c>
      <c r="S3181" t="b">
        <v>0</v>
      </c>
    </row>
    <row r="3182" spans="16:19" x14ac:dyDescent="0.25">
      <c r="P3182">
        <v>3166</v>
      </c>
      <c r="Q3182">
        <v>0</v>
      </c>
      <c r="R3182">
        <v>3166</v>
      </c>
      <c r="S3182" t="b">
        <v>0</v>
      </c>
    </row>
    <row r="3183" spans="16:19" x14ac:dyDescent="0.25">
      <c r="P3183">
        <v>3167</v>
      </c>
      <c r="Q3183">
        <v>0</v>
      </c>
      <c r="R3183">
        <v>3167</v>
      </c>
      <c r="S3183" t="b">
        <v>0</v>
      </c>
    </row>
    <row r="3184" spans="16:19" x14ac:dyDescent="0.25">
      <c r="P3184">
        <v>3168</v>
      </c>
      <c r="Q3184">
        <v>0</v>
      </c>
      <c r="R3184">
        <v>3168</v>
      </c>
      <c r="S3184" t="b">
        <v>0</v>
      </c>
    </row>
    <row r="3185" spans="16:19" x14ac:dyDescent="0.25">
      <c r="P3185">
        <v>3169</v>
      </c>
      <c r="Q3185">
        <v>0</v>
      </c>
      <c r="R3185">
        <v>3169</v>
      </c>
      <c r="S3185" t="b">
        <v>0</v>
      </c>
    </row>
    <row r="3186" spans="16:19" x14ac:dyDescent="0.25">
      <c r="P3186">
        <v>3170</v>
      </c>
      <c r="Q3186">
        <v>0</v>
      </c>
      <c r="R3186">
        <v>3170</v>
      </c>
      <c r="S3186" t="b">
        <v>0</v>
      </c>
    </row>
    <row r="3187" spans="16:19" x14ac:dyDescent="0.25">
      <c r="P3187">
        <v>3171</v>
      </c>
      <c r="Q3187">
        <v>0</v>
      </c>
      <c r="R3187">
        <v>3171</v>
      </c>
      <c r="S3187" t="b">
        <v>0</v>
      </c>
    </row>
    <row r="3188" spans="16:19" x14ac:dyDescent="0.25">
      <c r="P3188">
        <v>3172</v>
      </c>
      <c r="Q3188">
        <v>-0.67434116551353807</v>
      </c>
      <c r="R3188">
        <v>3172</v>
      </c>
      <c r="S3188" t="b">
        <v>0</v>
      </c>
    </row>
    <row r="3189" spans="16:19" x14ac:dyDescent="0.25">
      <c r="P3189">
        <v>3173</v>
      </c>
      <c r="Q3189">
        <v>0</v>
      </c>
      <c r="R3189">
        <v>3173</v>
      </c>
      <c r="S3189" t="b">
        <v>0</v>
      </c>
    </row>
    <row r="3190" spans="16:19" x14ac:dyDescent="0.25">
      <c r="P3190">
        <v>3174</v>
      </c>
      <c r="Q3190">
        <v>0</v>
      </c>
      <c r="R3190">
        <v>3174</v>
      </c>
      <c r="S3190" t="b">
        <v>0</v>
      </c>
    </row>
    <row r="3191" spans="16:19" x14ac:dyDescent="0.25">
      <c r="P3191">
        <v>3175</v>
      </c>
      <c r="Q3191">
        <v>0</v>
      </c>
      <c r="R3191">
        <v>3175</v>
      </c>
      <c r="S3191" t="b">
        <v>0</v>
      </c>
    </row>
    <row r="3192" spans="16:19" x14ac:dyDescent="0.25">
      <c r="P3192">
        <v>3176</v>
      </c>
      <c r="Q3192">
        <v>-0.67040570236870789</v>
      </c>
      <c r="R3192">
        <v>3176</v>
      </c>
      <c r="S3192" t="b">
        <v>0</v>
      </c>
    </row>
    <row r="3193" spans="16:19" x14ac:dyDescent="0.25">
      <c r="P3193">
        <v>3177</v>
      </c>
      <c r="Q3193">
        <v>0</v>
      </c>
      <c r="R3193">
        <v>3177</v>
      </c>
      <c r="S3193" t="b">
        <v>0</v>
      </c>
    </row>
    <row r="3194" spans="16:19" x14ac:dyDescent="0.25">
      <c r="P3194">
        <v>3178</v>
      </c>
      <c r="Q3194">
        <v>0</v>
      </c>
      <c r="R3194">
        <v>3178</v>
      </c>
      <c r="S3194" t="b">
        <v>0</v>
      </c>
    </row>
    <row r="3195" spans="16:19" x14ac:dyDescent="0.25">
      <c r="P3195">
        <v>3179</v>
      </c>
      <c r="Q3195">
        <v>0</v>
      </c>
      <c r="R3195">
        <v>3179</v>
      </c>
      <c r="S3195" t="b">
        <v>0</v>
      </c>
    </row>
    <row r="3196" spans="16:19" x14ac:dyDescent="0.25">
      <c r="P3196">
        <v>3180</v>
      </c>
      <c r="Q3196">
        <v>0</v>
      </c>
      <c r="R3196">
        <v>3180</v>
      </c>
      <c r="S3196" t="b">
        <v>0</v>
      </c>
    </row>
    <row r="3197" spans="16:19" x14ac:dyDescent="0.25">
      <c r="P3197">
        <v>3181</v>
      </c>
      <c r="Q3197">
        <v>0</v>
      </c>
      <c r="R3197">
        <v>3181</v>
      </c>
      <c r="S3197" t="b">
        <v>0</v>
      </c>
    </row>
    <row r="3198" spans="16:19" x14ac:dyDescent="0.25">
      <c r="P3198">
        <v>3182</v>
      </c>
      <c r="Q3198">
        <v>0</v>
      </c>
      <c r="R3198">
        <v>3182</v>
      </c>
      <c r="S3198" t="b">
        <v>0</v>
      </c>
    </row>
    <row r="3199" spans="16:19" x14ac:dyDescent="0.25">
      <c r="P3199">
        <v>3183</v>
      </c>
      <c r="Q3199">
        <v>-0.67383160499476757</v>
      </c>
      <c r="R3199">
        <v>3183</v>
      </c>
      <c r="S3199" t="b">
        <v>0</v>
      </c>
    </row>
    <row r="3200" spans="16:19" x14ac:dyDescent="0.25">
      <c r="P3200">
        <v>3184</v>
      </c>
      <c r="Q3200">
        <v>0</v>
      </c>
      <c r="R3200">
        <v>3184</v>
      </c>
      <c r="S3200" t="b">
        <v>0</v>
      </c>
    </row>
    <row r="3201" spans="16:19" x14ac:dyDescent="0.25">
      <c r="P3201">
        <v>3185</v>
      </c>
      <c r="Q3201">
        <v>0</v>
      </c>
      <c r="R3201">
        <v>3185</v>
      </c>
      <c r="S3201" t="b">
        <v>0</v>
      </c>
    </row>
    <row r="3202" spans="16:19" x14ac:dyDescent="0.25">
      <c r="P3202">
        <v>3186</v>
      </c>
      <c r="Q3202">
        <v>0.47919862502393606</v>
      </c>
      <c r="R3202">
        <v>3186</v>
      </c>
      <c r="S3202" t="b">
        <v>0</v>
      </c>
    </row>
    <row r="3203" spans="16:19" x14ac:dyDescent="0.25">
      <c r="P3203">
        <v>3187</v>
      </c>
      <c r="Q3203">
        <v>0.91033363456235006</v>
      </c>
      <c r="R3203">
        <v>3187</v>
      </c>
      <c r="S3203" t="b">
        <v>0</v>
      </c>
    </row>
    <row r="3204" spans="16:19" x14ac:dyDescent="0.25">
      <c r="P3204">
        <v>3188</v>
      </c>
      <c r="Q3204">
        <v>0</v>
      </c>
      <c r="R3204">
        <v>3188</v>
      </c>
      <c r="S3204" t="b">
        <v>0</v>
      </c>
    </row>
    <row r="3205" spans="16:19" x14ac:dyDescent="0.25">
      <c r="P3205">
        <v>3189</v>
      </c>
      <c r="Q3205">
        <v>0</v>
      </c>
      <c r="R3205">
        <v>3189</v>
      </c>
      <c r="S3205" t="b">
        <v>0</v>
      </c>
    </row>
    <row r="3206" spans="16:19" x14ac:dyDescent="0.25">
      <c r="P3206">
        <v>3190</v>
      </c>
      <c r="Q3206">
        <v>0</v>
      </c>
      <c r="R3206">
        <v>3190</v>
      </c>
      <c r="S3206" t="b">
        <v>0</v>
      </c>
    </row>
    <row r="3207" spans="16:19" x14ac:dyDescent="0.25">
      <c r="P3207">
        <v>3191</v>
      </c>
      <c r="Q3207">
        <v>0</v>
      </c>
      <c r="R3207">
        <v>3191</v>
      </c>
      <c r="S3207" t="b">
        <v>0</v>
      </c>
    </row>
    <row r="3208" spans="16:19" x14ac:dyDescent="0.25">
      <c r="P3208">
        <v>3192</v>
      </c>
      <c r="Q3208">
        <v>0</v>
      </c>
      <c r="R3208">
        <v>3192</v>
      </c>
      <c r="S3208" t="b">
        <v>0</v>
      </c>
    </row>
    <row r="3209" spans="16:19" x14ac:dyDescent="0.25">
      <c r="P3209">
        <v>3193</v>
      </c>
      <c r="Q3209">
        <v>0</v>
      </c>
      <c r="R3209">
        <v>3193</v>
      </c>
      <c r="S3209" t="b">
        <v>1</v>
      </c>
    </row>
    <row r="3210" spans="16:19" x14ac:dyDescent="0.25">
      <c r="P3210">
        <v>3194</v>
      </c>
      <c r="Q3210">
        <v>-0.6940149189708491</v>
      </c>
      <c r="R3210">
        <v>3194</v>
      </c>
      <c r="S3210" t="b">
        <v>0</v>
      </c>
    </row>
    <row r="3211" spans="16:19" x14ac:dyDescent="0.25">
      <c r="P3211">
        <v>3195</v>
      </c>
      <c r="Q3211">
        <v>0</v>
      </c>
      <c r="R3211">
        <v>3195</v>
      </c>
      <c r="S3211" t="b">
        <v>0</v>
      </c>
    </row>
    <row r="3212" spans="16:19" x14ac:dyDescent="0.25">
      <c r="P3212">
        <v>3196</v>
      </c>
      <c r="Q3212">
        <v>0</v>
      </c>
      <c r="R3212">
        <v>3196</v>
      </c>
      <c r="S3212" t="b">
        <v>0</v>
      </c>
    </row>
    <row r="3213" spans="16:19" x14ac:dyDescent="0.25">
      <c r="P3213">
        <v>3197</v>
      </c>
      <c r="Q3213">
        <v>0</v>
      </c>
      <c r="R3213">
        <v>3197</v>
      </c>
      <c r="S3213" t="b">
        <v>0</v>
      </c>
    </row>
    <row r="3214" spans="16:19" x14ac:dyDescent="0.25">
      <c r="P3214">
        <v>3198</v>
      </c>
      <c r="Q3214">
        <v>0</v>
      </c>
      <c r="R3214">
        <v>3198</v>
      </c>
      <c r="S3214" t="b">
        <v>0</v>
      </c>
    </row>
    <row r="3215" spans="16:19" x14ac:dyDescent="0.25">
      <c r="P3215">
        <v>3199</v>
      </c>
      <c r="Q3215">
        <v>0</v>
      </c>
      <c r="R3215">
        <v>3199</v>
      </c>
      <c r="S3215" t="b">
        <v>0</v>
      </c>
    </row>
    <row r="3216" spans="16:19" x14ac:dyDescent="0.25">
      <c r="P3216">
        <v>3200</v>
      </c>
      <c r="Q3216">
        <v>0</v>
      </c>
      <c r="R3216">
        <v>3200</v>
      </c>
      <c r="S3216" t="b">
        <v>0</v>
      </c>
    </row>
    <row r="3217" spans="16:19" x14ac:dyDescent="0.25">
      <c r="P3217">
        <v>3201</v>
      </c>
      <c r="Q3217">
        <v>0</v>
      </c>
      <c r="R3217">
        <v>3201</v>
      </c>
      <c r="S3217" t="b">
        <v>0</v>
      </c>
    </row>
    <row r="3218" spans="16:19" x14ac:dyDescent="0.25">
      <c r="P3218">
        <v>3202</v>
      </c>
      <c r="Q3218">
        <v>0.4487469458741708</v>
      </c>
      <c r="R3218">
        <v>3202</v>
      </c>
      <c r="S3218" t="b">
        <v>0</v>
      </c>
    </row>
    <row r="3219" spans="16:19" x14ac:dyDescent="0.25">
      <c r="P3219">
        <v>3203</v>
      </c>
      <c r="Q3219">
        <v>0</v>
      </c>
      <c r="R3219">
        <v>3203</v>
      </c>
      <c r="S3219" t="b">
        <v>0</v>
      </c>
    </row>
    <row r="3220" spans="16:19" x14ac:dyDescent="0.25">
      <c r="P3220">
        <v>3204</v>
      </c>
      <c r="Q3220">
        <v>0</v>
      </c>
      <c r="R3220">
        <v>3204</v>
      </c>
      <c r="S3220" t="b">
        <v>0</v>
      </c>
    </row>
    <row r="3221" spans="16:19" x14ac:dyDescent="0.25">
      <c r="P3221">
        <v>3205</v>
      </c>
      <c r="Q3221">
        <v>0</v>
      </c>
      <c r="R3221">
        <v>3205</v>
      </c>
      <c r="S3221" t="b">
        <v>0</v>
      </c>
    </row>
    <row r="3222" spans="16:19" x14ac:dyDescent="0.25">
      <c r="P3222">
        <v>3206</v>
      </c>
      <c r="Q3222">
        <v>0</v>
      </c>
      <c r="R3222">
        <v>3206</v>
      </c>
      <c r="S3222" t="b">
        <v>0</v>
      </c>
    </row>
    <row r="3223" spans="16:19" x14ac:dyDescent="0.25">
      <c r="P3223">
        <v>3207</v>
      </c>
      <c r="Q3223">
        <v>0</v>
      </c>
      <c r="R3223">
        <v>3207</v>
      </c>
      <c r="S3223" t="b">
        <v>0</v>
      </c>
    </row>
    <row r="3224" spans="16:19" x14ac:dyDescent="0.25">
      <c r="P3224">
        <v>3208</v>
      </c>
      <c r="Q3224">
        <v>0</v>
      </c>
      <c r="R3224">
        <v>3208</v>
      </c>
      <c r="S3224" t="b">
        <v>0</v>
      </c>
    </row>
    <row r="3225" spans="16:19" x14ac:dyDescent="0.25">
      <c r="P3225">
        <v>3209</v>
      </c>
      <c r="Q3225">
        <v>0</v>
      </c>
      <c r="R3225">
        <v>3209</v>
      </c>
      <c r="S3225" t="b">
        <v>0</v>
      </c>
    </row>
    <row r="3226" spans="16:19" x14ac:dyDescent="0.25">
      <c r="P3226">
        <v>3210</v>
      </c>
      <c r="Q3226">
        <v>-0.69312624183815585</v>
      </c>
      <c r="R3226">
        <v>3210</v>
      </c>
      <c r="S3226" t="b">
        <v>1</v>
      </c>
    </row>
    <row r="3227" spans="16:19" x14ac:dyDescent="0.25">
      <c r="P3227">
        <v>3211</v>
      </c>
      <c r="Q3227">
        <v>0</v>
      </c>
      <c r="R3227">
        <v>3211</v>
      </c>
      <c r="S3227" t="b">
        <v>0</v>
      </c>
    </row>
    <row r="3228" spans="16:19" x14ac:dyDescent="0.25">
      <c r="P3228">
        <v>3212</v>
      </c>
      <c r="Q3228">
        <v>0</v>
      </c>
      <c r="R3228">
        <v>3212</v>
      </c>
      <c r="S3228" t="b">
        <v>0</v>
      </c>
    </row>
    <row r="3229" spans="16:19" x14ac:dyDescent="0.25">
      <c r="P3229">
        <v>3213</v>
      </c>
      <c r="Q3229">
        <v>-0.67174242948681884</v>
      </c>
      <c r="R3229">
        <v>3213</v>
      </c>
      <c r="S3229" t="b">
        <v>0</v>
      </c>
    </row>
    <row r="3230" spans="16:19" x14ac:dyDescent="0.25">
      <c r="P3230">
        <v>3214</v>
      </c>
      <c r="Q3230">
        <v>0</v>
      </c>
      <c r="R3230">
        <v>3214</v>
      </c>
      <c r="S3230" t="b">
        <v>0</v>
      </c>
    </row>
    <row r="3231" spans="16:19" x14ac:dyDescent="0.25">
      <c r="P3231">
        <v>3215</v>
      </c>
      <c r="Q3231">
        <v>0</v>
      </c>
      <c r="R3231">
        <v>3215</v>
      </c>
      <c r="S3231" t="b">
        <v>0</v>
      </c>
    </row>
    <row r="3232" spans="16:19" x14ac:dyDescent="0.25">
      <c r="P3232">
        <v>3216</v>
      </c>
      <c r="Q3232">
        <v>0</v>
      </c>
      <c r="R3232">
        <v>3216</v>
      </c>
      <c r="S3232" t="b">
        <v>0</v>
      </c>
    </row>
    <row r="3233" spans="16:19" x14ac:dyDescent="0.25">
      <c r="P3233">
        <v>3217</v>
      </c>
      <c r="Q3233">
        <v>0</v>
      </c>
      <c r="R3233">
        <v>3217</v>
      </c>
      <c r="S3233" t="b">
        <v>0</v>
      </c>
    </row>
    <row r="3234" spans="16:19" x14ac:dyDescent="0.25">
      <c r="P3234">
        <v>3218</v>
      </c>
      <c r="Q3234">
        <v>0.43530304123647134</v>
      </c>
      <c r="R3234">
        <v>3218</v>
      </c>
      <c r="S3234" t="b">
        <v>0</v>
      </c>
    </row>
    <row r="3235" spans="16:19" x14ac:dyDescent="0.25">
      <c r="P3235">
        <v>3219</v>
      </c>
      <c r="Q3235">
        <v>-0.24950127671998251</v>
      </c>
      <c r="R3235">
        <v>3219</v>
      </c>
      <c r="S3235" t="b">
        <v>0</v>
      </c>
    </row>
    <row r="3236" spans="16:19" x14ac:dyDescent="0.25">
      <c r="P3236">
        <v>3220</v>
      </c>
      <c r="Q3236">
        <v>0</v>
      </c>
      <c r="R3236">
        <v>3220</v>
      </c>
      <c r="S3236" t="b">
        <v>0</v>
      </c>
    </row>
    <row r="3237" spans="16:19" x14ac:dyDescent="0.25">
      <c r="P3237">
        <v>3221</v>
      </c>
      <c r="Q3237">
        <v>0</v>
      </c>
      <c r="R3237">
        <v>3221</v>
      </c>
      <c r="S3237" t="b">
        <v>0</v>
      </c>
    </row>
    <row r="3238" spans="16:19" x14ac:dyDescent="0.25">
      <c r="P3238">
        <v>3222</v>
      </c>
      <c r="Q3238">
        <v>0</v>
      </c>
      <c r="R3238">
        <v>3222</v>
      </c>
      <c r="S3238" t="b">
        <v>0</v>
      </c>
    </row>
    <row r="3239" spans="16:19" x14ac:dyDescent="0.25">
      <c r="P3239">
        <v>3223</v>
      </c>
      <c r="Q3239">
        <v>0</v>
      </c>
      <c r="R3239">
        <v>3223</v>
      </c>
      <c r="S3239" t="b">
        <v>0</v>
      </c>
    </row>
    <row r="3240" spans="16:19" x14ac:dyDescent="0.25">
      <c r="P3240">
        <v>3224</v>
      </c>
      <c r="Q3240">
        <v>0</v>
      </c>
      <c r="R3240">
        <v>3224</v>
      </c>
      <c r="S3240" t="b">
        <v>0</v>
      </c>
    </row>
    <row r="3241" spans="16:19" x14ac:dyDescent="0.25">
      <c r="P3241">
        <v>3225</v>
      </c>
      <c r="Q3241">
        <v>0</v>
      </c>
      <c r="R3241">
        <v>3225</v>
      </c>
      <c r="S3241" t="b">
        <v>0</v>
      </c>
    </row>
    <row r="3242" spans="16:19" x14ac:dyDescent="0.25">
      <c r="P3242">
        <v>3226</v>
      </c>
      <c r="Q3242">
        <v>0</v>
      </c>
      <c r="R3242">
        <v>3226</v>
      </c>
      <c r="S3242" t="b">
        <v>0</v>
      </c>
    </row>
    <row r="3243" spans="16:19" x14ac:dyDescent="0.25">
      <c r="P3243">
        <v>3227</v>
      </c>
      <c r="Q3243">
        <v>0</v>
      </c>
      <c r="R3243">
        <v>3227</v>
      </c>
      <c r="S3243" t="b">
        <v>1</v>
      </c>
    </row>
    <row r="3244" spans="16:19" x14ac:dyDescent="0.25">
      <c r="P3244">
        <v>3228</v>
      </c>
      <c r="Q3244">
        <v>0</v>
      </c>
      <c r="R3244">
        <v>3228</v>
      </c>
      <c r="S3244" t="b">
        <v>0</v>
      </c>
    </row>
    <row r="3245" spans="16:19" x14ac:dyDescent="0.25">
      <c r="P3245">
        <v>3229</v>
      </c>
      <c r="Q3245">
        <v>0</v>
      </c>
      <c r="R3245">
        <v>3229</v>
      </c>
      <c r="S3245" t="b">
        <v>0</v>
      </c>
    </row>
    <row r="3246" spans="16:19" x14ac:dyDescent="0.25">
      <c r="P3246">
        <v>3230</v>
      </c>
      <c r="Q3246">
        <v>-0.66739819862135918</v>
      </c>
      <c r="R3246">
        <v>3230</v>
      </c>
      <c r="S3246" t="b">
        <v>0</v>
      </c>
    </row>
    <row r="3247" spans="16:19" x14ac:dyDescent="0.25">
      <c r="P3247">
        <v>3231</v>
      </c>
      <c r="Q3247">
        <v>0</v>
      </c>
      <c r="R3247">
        <v>3231</v>
      </c>
      <c r="S3247" t="b">
        <v>0</v>
      </c>
    </row>
    <row r="3248" spans="16:19" x14ac:dyDescent="0.25">
      <c r="P3248">
        <v>3232</v>
      </c>
      <c r="Q3248">
        <v>0</v>
      </c>
      <c r="R3248">
        <v>3232</v>
      </c>
      <c r="S3248" t="b">
        <v>0</v>
      </c>
    </row>
    <row r="3249" spans="16:19" x14ac:dyDescent="0.25">
      <c r="P3249">
        <v>3233</v>
      </c>
      <c r="Q3249">
        <v>0</v>
      </c>
      <c r="R3249">
        <v>3233</v>
      </c>
      <c r="S3249" t="b">
        <v>1</v>
      </c>
    </row>
    <row r="3250" spans="16:19" x14ac:dyDescent="0.25">
      <c r="P3250">
        <v>3234</v>
      </c>
      <c r="Q3250">
        <v>0.48315070555687312</v>
      </c>
      <c r="R3250">
        <v>3234</v>
      </c>
      <c r="S3250" t="b">
        <v>0</v>
      </c>
    </row>
    <row r="3251" spans="16:19" x14ac:dyDescent="0.25">
      <c r="P3251">
        <v>3235</v>
      </c>
      <c r="Q3251">
        <v>0</v>
      </c>
      <c r="R3251">
        <v>3235</v>
      </c>
      <c r="S3251" t="b">
        <v>0</v>
      </c>
    </row>
    <row r="3252" spans="16:19" x14ac:dyDescent="0.25">
      <c r="P3252">
        <v>3236</v>
      </c>
      <c r="Q3252">
        <v>0</v>
      </c>
      <c r="R3252">
        <v>3236</v>
      </c>
      <c r="S3252" t="b">
        <v>0</v>
      </c>
    </row>
    <row r="3253" spans="16:19" x14ac:dyDescent="0.25">
      <c r="P3253">
        <v>3237</v>
      </c>
      <c r="Q3253">
        <v>0</v>
      </c>
      <c r="R3253">
        <v>3237</v>
      </c>
      <c r="S3253" t="b">
        <v>0</v>
      </c>
    </row>
    <row r="3254" spans="16:19" x14ac:dyDescent="0.25">
      <c r="P3254">
        <v>3238</v>
      </c>
      <c r="Q3254">
        <v>0</v>
      </c>
      <c r="R3254">
        <v>3238</v>
      </c>
      <c r="S3254" t="b">
        <v>0</v>
      </c>
    </row>
    <row r="3255" spans="16:19" x14ac:dyDescent="0.25">
      <c r="P3255">
        <v>3239</v>
      </c>
      <c r="Q3255">
        <v>0.44384572426698377</v>
      </c>
      <c r="R3255">
        <v>3239</v>
      </c>
      <c r="S3255" t="b">
        <v>0</v>
      </c>
    </row>
    <row r="3256" spans="16:19" x14ac:dyDescent="0.25">
      <c r="P3256">
        <v>3240</v>
      </c>
      <c r="Q3256">
        <v>0</v>
      </c>
      <c r="R3256">
        <v>3240</v>
      </c>
      <c r="S3256" t="b">
        <v>0</v>
      </c>
    </row>
    <row r="3257" spans="16:19" x14ac:dyDescent="0.25">
      <c r="P3257">
        <v>3241</v>
      </c>
      <c r="Q3257">
        <v>0</v>
      </c>
      <c r="R3257">
        <v>3241</v>
      </c>
      <c r="S3257" t="b">
        <v>0</v>
      </c>
    </row>
    <row r="3258" spans="16:19" x14ac:dyDescent="0.25">
      <c r="P3258">
        <v>3242</v>
      </c>
      <c r="Q3258">
        <v>-0.68624344938731374</v>
      </c>
      <c r="R3258">
        <v>3242</v>
      </c>
      <c r="S3258" t="b">
        <v>0</v>
      </c>
    </row>
    <row r="3259" spans="16:19" x14ac:dyDescent="0.25">
      <c r="P3259">
        <v>3243</v>
      </c>
      <c r="Q3259">
        <v>0</v>
      </c>
      <c r="R3259">
        <v>3243</v>
      </c>
      <c r="S3259" t="b">
        <v>0</v>
      </c>
    </row>
    <row r="3260" spans="16:19" x14ac:dyDescent="0.25">
      <c r="P3260">
        <v>3244</v>
      </c>
      <c r="Q3260">
        <v>-0.19554676253726611</v>
      </c>
      <c r="R3260">
        <v>3244</v>
      </c>
      <c r="S3260" t="b">
        <v>0</v>
      </c>
    </row>
    <row r="3261" spans="16:19" x14ac:dyDescent="0.25">
      <c r="P3261">
        <v>3245</v>
      </c>
      <c r="Q3261">
        <v>0</v>
      </c>
      <c r="R3261">
        <v>3245</v>
      </c>
      <c r="S3261" t="b">
        <v>0</v>
      </c>
    </row>
    <row r="3262" spans="16:19" x14ac:dyDescent="0.25">
      <c r="P3262">
        <v>3246</v>
      </c>
      <c r="Q3262">
        <v>0</v>
      </c>
      <c r="R3262">
        <v>3246</v>
      </c>
      <c r="S3262" t="b">
        <v>1</v>
      </c>
    </row>
    <row r="3263" spans="16:19" x14ac:dyDescent="0.25">
      <c r="P3263">
        <v>3247</v>
      </c>
      <c r="Q3263">
        <v>0</v>
      </c>
      <c r="R3263">
        <v>3247</v>
      </c>
      <c r="S3263" t="b">
        <v>0</v>
      </c>
    </row>
    <row r="3264" spans="16:19" x14ac:dyDescent="0.25">
      <c r="P3264">
        <v>3248</v>
      </c>
      <c r="Q3264">
        <v>0</v>
      </c>
      <c r="R3264">
        <v>3248</v>
      </c>
      <c r="S3264" t="b">
        <v>0</v>
      </c>
    </row>
    <row r="3265" spans="16:19" x14ac:dyDescent="0.25">
      <c r="P3265">
        <v>3249</v>
      </c>
      <c r="Q3265">
        <v>0</v>
      </c>
      <c r="R3265">
        <v>3249</v>
      </c>
      <c r="S3265" t="b">
        <v>0</v>
      </c>
    </row>
    <row r="3266" spans="16:19" x14ac:dyDescent="0.25">
      <c r="P3266">
        <v>3250</v>
      </c>
      <c r="Q3266">
        <v>0</v>
      </c>
      <c r="R3266">
        <v>3250</v>
      </c>
      <c r="S3266" t="b">
        <v>0</v>
      </c>
    </row>
    <row r="3267" spans="16:19" x14ac:dyDescent="0.25">
      <c r="P3267">
        <v>3251</v>
      </c>
      <c r="Q3267">
        <v>0.44557117827976422</v>
      </c>
      <c r="R3267">
        <v>3251</v>
      </c>
      <c r="S3267" t="b">
        <v>0</v>
      </c>
    </row>
    <row r="3268" spans="16:19" x14ac:dyDescent="0.25">
      <c r="P3268">
        <v>3252</v>
      </c>
      <c r="Q3268">
        <v>0</v>
      </c>
      <c r="R3268">
        <v>3252</v>
      </c>
      <c r="S3268" t="b">
        <v>0</v>
      </c>
    </row>
    <row r="3269" spans="16:19" x14ac:dyDescent="0.25">
      <c r="P3269">
        <v>3253</v>
      </c>
      <c r="Q3269">
        <v>0</v>
      </c>
      <c r="R3269">
        <v>3253</v>
      </c>
      <c r="S3269" t="b">
        <v>0</v>
      </c>
    </row>
    <row r="3270" spans="16:19" x14ac:dyDescent="0.25">
      <c r="P3270">
        <v>3254</v>
      </c>
      <c r="Q3270">
        <v>0</v>
      </c>
      <c r="R3270">
        <v>3254</v>
      </c>
      <c r="S3270" t="b">
        <v>0</v>
      </c>
    </row>
    <row r="3271" spans="16:19" x14ac:dyDescent="0.25">
      <c r="P3271">
        <v>3255</v>
      </c>
      <c r="Q3271">
        <v>0</v>
      </c>
      <c r="R3271">
        <v>3255</v>
      </c>
      <c r="S3271" t="b">
        <v>0</v>
      </c>
    </row>
    <row r="3272" spans="16:19" x14ac:dyDescent="0.25">
      <c r="P3272">
        <v>3256</v>
      </c>
      <c r="Q3272">
        <v>0</v>
      </c>
      <c r="R3272">
        <v>3256</v>
      </c>
      <c r="S3272" t="b">
        <v>0</v>
      </c>
    </row>
    <row r="3273" spans="16:19" x14ac:dyDescent="0.25">
      <c r="P3273">
        <v>3257</v>
      </c>
      <c r="Q3273">
        <v>0</v>
      </c>
      <c r="R3273">
        <v>3257</v>
      </c>
      <c r="S3273" t="b">
        <v>0</v>
      </c>
    </row>
    <row r="3274" spans="16:19" x14ac:dyDescent="0.25">
      <c r="P3274">
        <v>3258</v>
      </c>
      <c r="Q3274">
        <v>0</v>
      </c>
      <c r="R3274">
        <v>3258</v>
      </c>
      <c r="S3274" t="b">
        <v>0</v>
      </c>
    </row>
    <row r="3275" spans="16:19" x14ac:dyDescent="0.25">
      <c r="P3275">
        <v>3259</v>
      </c>
      <c r="Q3275">
        <v>0</v>
      </c>
      <c r="R3275">
        <v>3259</v>
      </c>
      <c r="S3275" t="b">
        <v>0</v>
      </c>
    </row>
    <row r="3276" spans="16:19" x14ac:dyDescent="0.25">
      <c r="P3276">
        <v>3260</v>
      </c>
      <c r="Q3276">
        <v>0</v>
      </c>
      <c r="R3276">
        <v>3260</v>
      </c>
      <c r="S3276" t="b">
        <v>0</v>
      </c>
    </row>
    <row r="3277" spans="16:19" x14ac:dyDescent="0.25">
      <c r="P3277">
        <v>3261</v>
      </c>
      <c r="Q3277">
        <v>0</v>
      </c>
      <c r="R3277">
        <v>3261</v>
      </c>
      <c r="S3277" t="b">
        <v>0</v>
      </c>
    </row>
    <row r="3278" spans="16:19" x14ac:dyDescent="0.25">
      <c r="P3278">
        <v>3262</v>
      </c>
      <c r="Q3278">
        <v>0</v>
      </c>
      <c r="R3278">
        <v>3262</v>
      </c>
      <c r="S3278" t="b">
        <v>0</v>
      </c>
    </row>
    <row r="3279" spans="16:19" x14ac:dyDescent="0.25">
      <c r="P3279">
        <v>3263</v>
      </c>
      <c r="Q3279">
        <v>-0.24881313802047345</v>
      </c>
      <c r="R3279">
        <v>3263</v>
      </c>
      <c r="S3279" t="b">
        <v>0</v>
      </c>
    </row>
    <row r="3280" spans="16:19" x14ac:dyDescent="0.25">
      <c r="P3280">
        <v>3264</v>
      </c>
      <c r="Q3280">
        <v>0</v>
      </c>
      <c r="R3280">
        <v>3264</v>
      </c>
      <c r="S3280" t="b">
        <v>0</v>
      </c>
    </row>
    <row r="3281" spans="16:19" x14ac:dyDescent="0.25">
      <c r="P3281">
        <v>3265</v>
      </c>
      <c r="Q3281">
        <v>0</v>
      </c>
      <c r="R3281">
        <v>3265</v>
      </c>
      <c r="S3281" t="b">
        <v>0</v>
      </c>
    </row>
    <row r="3282" spans="16:19" x14ac:dyDescent="0.25">
      <c r="P3282">
        <v>3266</v>
      </c>
      <c r="Q3282">
        <v>0</v>
      </c>
      <c r="R3282">
        <v>3266</v>
      </c>
      <c r="S3282" t="b">
        <v>0</v>
      </c>
    </row>
    <row r="3283" spans="16:19" x14ac:dyDescent="0.25">
      <c r="P3283">
        <v>3267</v>
      </c>
      <c r="Q3283">
        <v>0</v>
      </c>
      <c r="R3283">
        <v>3267</v>
      </c>
      <c r="S3283" t="b">
        <v>1</v>
      </c>
    </row>
    <row r="3284" spans="16:19" x14ac:dyDescent="0.25">
      <c r="P3284">
        <v>3268</v>
      </c>
      <c r="Q3284">
        <v>0</v>
      </c>
      <c r="R3284">
        <v>3268</v>
      </c>
      <c r="S3284" t="b">
        <v>0</v>
      </c>
    </row>
    <row r="3285" spans="16:19" x14ac:dyDescent="0.25">
      <c r="P3285">
        <v>3269</v>
      </c>
      <c r="Q3285">
        <v>-0.69645648000947047</v>
      </c>
      <c r="R3285">
        <v>3269</v>
      </c>
      <c r="S3285" t="b">
        <v>0</v>
      </c>
    </row>
    <row r="3286" spans="16:19" x14ac:dyDescent="0.25">
      <c r="P3286">
        <v>3270</v>
      </c>
      <c r="Q3286">
        <v>0</v>
      </c>
      <c r="R3286">
        <v>3270</v>
      </c>
      <c r="S3286" t="b">
        <v>0</v>
      </c>
    </row>
    <row r="3287" spans="16:19" x14ac:dyDescent="0.25">
      <c r="P3287">
        <v>3271</v>
      </c>
      <c r="Q3287">
        <v>0</v>
      </c>
      <c r="R3287">
        <v>3271</v>
      </c>
      <c r="S3287" t="b">
        <v>0</v>
      </c>
    </row>
    <row r="3288" spans="16:19" x14ac:dyDescent="0.25">
      <c r="P3288">
        <v>3272</v>
      </c>
      <c r="Q3288">
        <v>0</v>
      </c>
      <c r="R3288">
        <v>3272</v>
      </c>
      <c r="S3288" t="b">
        <v>1</v>
      </c>
    </row>
    <row r="3289" spans="16:19" x14ac:dyDescent="0.25">
      <c r="P3289">
        <v>3273</v>
      </c>
      <c r="Q3289">
        <v>0</v>
      </c>
      <c r="R3289">
        <v>3273</v>
      </c>
      <c r="S3289" t="b">
        <v>0</v>
      </c>
    </row>
    <row r="3290" spans="16:19" x14ac:dyDescent="0.25">
      <c r="P3290">
        <v>3274</v>
      </c>
      <c r="Q3290">
        <v>0</v>
      </c>
      <c r="R3290">
        <v>3274</v>
      </c>
      <c r="S3290" t="b">
        <v>0</v>
      </c>
    </row>
    <row r="3291" spans="16:19" x14ac:dyDescent="0.25">
      <c r="P3291">
        <v>3275</v>
      </c>
      <c r="Q3291">
        <v>-0.69690200686369652</v>
      </c>
      <c r="R3291">
        <v>3275</v>
      </c>
      <c r="S3291" t="b">
        <v>0</v>
      </c>
    </row>
    <row r="3292" spans="16:19" x14ac:dyDescent="0.25">
      <c r="P3292">
        <v>3276</v>
      </c>
      <c r="Q3292">
        <v>-0.67096466656354581</v>
      </c>
      <c r="R3292">
        <v>3276</v>
      </c>
      <c r="S3292" t="b">
        <v>0</v>
      </c>
    </row>
    <row r="3293" spans="16:19" x14ac:dyDescent="0.25">
      <c r="P3293">
        <v>3277</v>
      </c>
      <c r="Q3293">
        <v>0</v>
      </c>
      <c r="R3293">
        <v>3277</v>
      </c>
      <c r="S3293" t="b">
        <v>0</v>
      </c>
    </row>
    <row r="3294" spans="16:19" x14ac:dyDescent="0.25">
      <c r="P3294">
        <v>3278</v>
      </c>
      <c r="Q3294">
        <v>0</v>
      </c>
      <c r="R3294">
        <v>3278</v>
      </c>
      <c r="S3294" t="b">
        <v>0</v>
      </c>
    </row>
    <row r="3295" spans="16:19" x14ac:dyDescent="0.25">
      <c r="P3295">
        <v>3279</v>
      </c>
      <c r="Q3295">
        <v>0</v>
      </c>
      <c r="R3295">
        <v>3279</v>
      </c>
      <c r="S3295" t="b">
        <v>0</v>
      </c>
    </row>
    <row r="3296" spans="16:19" x14ac:dyDescent="0.25">
      <c r="P3296">
        <v>3280</v>
      </c>
      <c r="Q3296">
        <v>0</v>
      </c>
      <c r="R3296">
        <v>3280</v>
      </c>
      <c r="S3296" t="b">
        <v>0</v>
      </c>
    </row>
    <row r="3297" spans="16:19" x14ac:dyDescent="0.25">
      <c r="P3297">
        <v>3281</v>
      </c>
      <c r="Q3297">
        <v>0</v>
      </c>
      <c r="R3297">
        <v>3281</v>
      </c>
      <c r="S3297" t="b">
        <v>0</v>
      </c>
    </row>
    <row r="3298" spans="16:19" x14ac:dyDescent="0.25">
      <c r="P3298">
        <v>3282</v>
      </c>
      <c r="Q3298">
        <v>-0.66670511270698518</v>
      </c>
      <c r="R3298">
        <v>3282</v>
      </c>
      <c r="S3298" t="b">
        <v>0</v>
      </c>
    </row>
    <row r="3299" spans="16:19" x14ac:dyDescent="0.25">
      <c r="P3299">
        <v>3283</v>
      </c>
      <c r="Q3299">
        <v>0</v>
      </c>
      <c r="R3299">
        <v>3283</v>
      </c>
      <c r="S3299" t="b">
        <v>0</v>
      </c>
    </row>
    <row r="3300" spans="16:19" x14ac:dyDescent="0.25">
      <c r="P3300">
        <v>3284</v>
      </c>
      <c r="Q3300">
        <v>0</v>
      </c>
      <c r="R3300">
        <v>3284</v>
      </c>
      <c r="S3300" t="b">
        <v>0</v>
      </c>
    </row>
    <row r="3301" spans="16:19" x14ac:dyDescent="0.25">
      <c r="P3301">
        <v>3285</v>
      </c>
      <c r="Q3301">
        <v>0</v>
      </c>
      <c r="R3301">
        <v>3285</v>
      </c>
      <c r="S3301" t="b">
        <v>1</v>
      </c>
    </row>
    <row r="3302" spans="16:19" x14ac:dyDescent="0.25">
      <c r="P3302">
        <v>3286</v>
      </c>
      <c r="Q3302">
        <v>0</v>
      </c>
      <c r="R3302">
        <v>3286</v>
      </c>
      <c r="S3302" t="b">
        <v>0</v>
      </c>
    </row>
    <row r="3303" spans="16:19" x14ac:dyDescent="0.25">
      <c r="P3303">
        <v>3287</v>
      </c>
      <c r="Q3303">
        <v>0</v>
      </c>
      <c r="R3303">
        <v>3287</v>
      </c>
      <c r="S3303" t="b">
        <v>0</v>
      </c>
    </row>
    <row r="3304" spans="16:19" x14ac:dyDescent="0.25">
      <c r="P3304">
        <v>3288</v>
      </c>
      <c r="Q3304">
        <v>0</v>
      </c>
      <c r="R3304">
        <v>3288</v>
      </c>
      <c r="S3304" t="b">
        <v>0</v>
      </c>
    </row>
    <row r="3305" spans="16:19" x14ac:dyDescent="0.25">
      <c r="P3305">
        <v>3289</v>
      </c>
      <c r="Q3305">
        <v>0</v>
      </c>
      <c r="R3305">
        <v>3289</v>
      </c>
      <c r="S3305" t="b">
        <v>0</v>
      </c>
    </row>
    <row r="3306" spans="16:19" x14ac:dyDescent="0.25">
      <c r="P3306">
        <v>3290</v>
      </c>
      <c r="Q3306">
        <v>0</v>
      </c>
      <c r="R3306">
        <v>3290</v>
      </c>
      <c r="S3306" t="b">
        <v>0</v>
      </c>
    </row>
    <row r="3307" spans="16:19" x14ac:dyDescent="0.25">
      <c r="P3307">
        <v>3291</v>
      </c>
      <c r="Q3307">
        <v>-0.68424567952132387</v>
      </c>
      <c r="R3307">
        <v>3291</v>
      </c>
      <c r="S3307" t="b">
        <v>0</v>
      </c>
    </row>
    <row r="3308" spans="16:19" x14ac:dyDescent="0.25">
      <c r="P3308">
        <v>3292</v>
      </c>
      <c r="Q3308">
        <v>0</v>
      </c>
      <c r="R3308">
        <v>3292</v>
      </c>
      <c r="S3308" t="b">
        <v>0</v>
      </c>
    </row>
    <row r="3309" spans="16:19" x14ac:dyDescent="0.25">
      <c r="P3309">
        <v>3293</v>
      </c>
      <c r="Q3309">
        <v>0</v>
      </c>
      <c r="R3309">
        <v>3293</v>
      </c>
      <c r="S3309" t="b">
        <v>0</v>
      </c>
    </row>
    <row r="3310" spans="16:19" x14ac:dyDescent="0.25">
      <c r="P3310">
        <v>3294</v>
      </c>
      <c r="Q3310">
        <v>0</v>
      </c>
      <c r="R3310">
        <v>3294</v>
      </c>
      <c r="S3310" t="b">
        <v>0</v>
      </c>
    </row>
    <row r="3311" spans="16:19" x14ac:dyDescent="0.25">
      <c r="P3311">
        <v>3295</v>
      </c>
      <c r="Q3311">
        <v>0</v>
      </c>
      <c r="R3311">
        <v>3295</v>
      </c>
      <c r="S3311" t="b">
        <v>0</v>
      </c>
    </row>
    <row r="3312" spans="16:19" x14ac:dyDescent="0.25">
      <c r="P3312">
        <v>3296</v>
      </c>
      <c r="Q3312">
        <v>0</v>
      </c>
      <c r="R3312">
        <v>3296</v>
      </c>
      <c r="S3312" t="b">
        <v>0</v>
      </c>
    </row>
    <row r="3313" spans="16:19" x14ac:dyDescent="0.25">
      <c r="P3313">
        <v>3297</v>
      </c>
      <c r="Q3313">
        <v>0</v>
      </c>
      <c r="R3313">
        <v>3297</v>
      </c>
      <c r="S3313" t="b">
        <v>0</v>
      </c>
    </row>
    <row r="3314" spans="16:19" x14ac:dyDescent="0.25">
      <c r="P3314">
        <v>3298</v>
      </c>
      <c r="Q3314">
        <v>0</v>
      </c>
      <c r="R3314">
        <v>3298</v>
      </c>
      <c r="S3314" t="b">
        <v>0</v>
      </c>
    </row>
    <row r="3315" spans="16:19" x14ac:dyDescent="0.25">
      <c r="P3315">
        <v>3299</v>
      </c>
      <c r="Q3315">
        <v>0</v>
      </c>
      <c r="R3315">
        <v>3299</v>
      </c>
      <c r="S3315" t="b">
        <v>0</v>
      </c>
    </row>
    <row r="3316" spans="16:19" x14ac:dyDescent="0.25">
      <c r="P3316">
        <v>3300</v>
      </c>
      <c r="Q3316">
        <v>-0.66595886505936253</v>
      </c>
      <c r="R3316">
        <v>3300</v>
      </c>
      <c r="S3316" t="b">
        <v>0</v>
      </c>
    </row>
    <row r="3317" spans="16:19" x14ac:dyDescent="0.25">
      <c r="P3317">
        <v>3301</v>
      </c>
      <c r="Q3317">
        <v>-0.69839504490143223</v>
      </c>
      <c r="R3317">
        <v>3301</v>
      </c>
      <c r="S3317" t="b">
        <v>0</v>
      </c>
    </row>
    <row r="3318" spans="16:19" x14ac:dyDescent="0.25">
      <c r="P3318">
        <v>3302</v>
      </c>
      <c r="Q3318">
        <v>0</v>
      </c>
      <c r="R3318">
        <v>3302</v>
      </c>
      <c r="S3318" t="b">
        <v>0</v>
      </c>
    </row>
    <row r="3319" spans="16:19" x14ac:dyDescent="0.25">
      <c r="P3319">
        <v>3303</v>
      </c>
      <c r="Q3319">
        <v>0</v>
      </c>
      <c r="R3319">
        <v>3303</v>
      </c>
      <c r="S3319" t="b">
        <v>0</v>
      </c>
    </row>
    <row r="3320" spans="16:19" x14ac:dyDescent="0.25">
      <c r="P3320">
        <v>3304</v>
      </c>
      <c r="Q3320">
        <v>-0.69818518559195597</v>
      </c>
      <c r="R3320">
        <v>3304</v>
      </c>
      <c r="S3320" t="b">
        <v>0</v>
      </c>
    </row>
    <row r="3321" spans="16:19" x14ac:dyDescent="0.25">
      <c r="P3321">
        <v>3305</v>
      </c>
      <c r="Q3321">
        <v>0</v>
      </c>
      <c r="R3321">
        <v>3305</v>
      </c>
      <c r="S3321" t="b">
        <v>0</v>
      </c>
    </row>
    <row r="3322" spans="16:19" x14ac:dyDescent="0.25">
      <c r="P3322">
        <v>3306</v>
      </c>
      <c r="Q3322">
        <v>0</v>
      </c>
      <c r="R3322">
        <v>3306</v>
      </c>
      <c r="S3322" t="b">
        <v>0</v>
      </c>
    </row>
    <row r="3323" spans="16:19" x14ac:dyDescent="0.25">
      <c r="P3323">
        <v>3307</v>
      </c>
      <c r="Q3323">
        <v>0</v>
      </c>
      <c r="R3323">
        <v>3307</v>
      </c>
      <c r="S3323" t="b">
        <v>0</v>
      </c>
    </row>
    <row r="3324" spans="16:19" x14ac:dyDescent="0.25">
      <c r="P3324">
        <v>3308</v>
      </c>
      <c r="Q3324">
        <v>0</v>
      </c>
      <c r="R3324">
        <v>3308</v>
      </c>
      <c r="S3324" t="b">
        <v>0</v>
      </c>
    </row>
    <row r="3325" spans="16:19" x14ac:dyDescent="0.25">
      <c r="P3325">
        <v>3309</v>
      </c>
      <c r="Q3325">
        <v>0</v>
      </c>
      <c r="R3325">
        <v>3309</v>
      </c>
      <c r="S3325" t="b">
        <v>0</v>
      </c>
    </row>
    <row r="3326" spans="16:19" x14ac:dyDescent="0.25">
      <c r="P3326">
        <v>3310</v>
      </c>
      <c r="Q3326">
        <v>0</v>
      </c>
      <c r="R3326">
        <v>3310</v>
      </c>
      <c r="S3326" t="b">
        <v>0</v>
      </c>
    </row>
    <row r="3327" spans="16:19" x14ac:dyDescent="0.25">
      <c r="P3327">
        <v>3311</v>
      </c>
      <c r="Q3327">
        <v>-0.67105263011436667</v>
      </c>
      <c r="R3327">
        <v>3311</v>
      </c>
      <c r="S3327" t="b">
        <v>0</v>
      </c>
    </row>
    <row r="3328" spans="16:19" x14ac:dyDescent="0.25">
      <c r="P3328">
        <v>3312</v>
      </c>
      <c r="Q3328">
        <v>0</v>
      </c>
      <c r="R3328">
        <v>3312</v>
      </c>
      <c r="S3328" t="b">
        <v>0</v>
      </c>
    </row>
    <row r="3329" spans="16:19" x14ac:dyDescent="0.25">
      <c r="P3329">
        <v>3313</v>
      </c>
      <c r="Q3329">
        <v>0</v>
      </c>
      <c r="R3329">
        <v>3313</v>
      </c>
      <c r="S3329" t="b">
        <v>1</v>
      </c>
    </row>
    <row r="3330" spans="16:19" x14ac:dyDescent="0.25">
      <c r="P3330">
        <v>3314</v>
      </c>
      <c r="Q3330">
        <v>0</v>
      </c>
      <c r="R3330">
        <v>3314</v>
      </c>
      <c r="S3330" t="b">
        <v>0</v>
      </c>
    </row>
    <row r="3331" spans="16:19" x14ac:dyDescent="0.25">
      <c r="P3331">
        <v>3315</v>
      </c>
      <c r="Q3331">
        <v>0</v>
      </c>
      <c r="R3331">
        <v>3315</v>
      </c>
      <c r="S3331" t="b">
        <v>0</v>
      </c>
    </row>
    <row r="3332" spans="16:19" x14ac:dyDescent="0.25">
      <c r="P3332">
        <v>3316</v>
      </c>
      <c r="Q3332">
        <v>0</v>
      </c>
      <c r="R3332">
        <v>3316</v>
      </c>
      <c r="S3332" t="b">
        <v>0</v>
      </c>
    </row>
    <row r="3333" spans="16:19" x14ac:dyDescent="0.25">
      <c r="P3333">
        <v>3317</v>
      </c>
      <c r="Q3333">
        <v>0</v>
      </c>
      <c r="R3333">
        <v>3317</v>
      </c>
      <c r="S3333" t="b">
        <v>0</v>
      </c>
    </row>
    <row r="3334" spans="16:19" x14ac:dyDescent="0.25">
      <c r="P3334">
        <v>3318</v>
      </c>
      <c r="Q3334">
        <v>0</v>
      </c>
      <c r="R3334">
        <v>3318</v>
      </c>
      <c r="S3334" t="b">
        <v>0</v>
      </c>
    </row>
    <row r="3335" spans="16:19" x14ac:dyDescent="0.25">
      <c r="P3335">
        <v>3319</v>
      </c>
      <c r="Q3335">
        <v>0</v>
      </c>
      <c r="R3335">
        <v>3319</v>
      </c>
      <c r="S3335" t="b">
        <v>0</v>
      </c>
    </row>
    <row r="3336" spans="16:19" x14ac:dyDescent="0.25">
      <c r="P3336">
        <v>3320</v>
      </c>
      <c r="Q3336">
        <v>-0.683681073608149</v>
      </c>
      <c r="R3336">
        <v>3320</v>
      </c>
      <c r="S3336" t="b">
        <v>0</v>
      </c>
    </row>
    <row r="3337" spans="16:19" x14ac:dyDescent="0.25">
      <c r="P3337">
        <v>3321</v>
      </c>
      <c r="Q3337">
        <v>0</v>
      </c>
      <c r="R3337">
        <v>3321</v>
      </c>
      <c r="S3337" t="b">
        <v>0</v>
      </c>
    </row>
    <row r="3338" spans="16:19" x14ac:dyDescent="0.25">
      <c r="P3338">
        <v>3322</v>
      </c>
      <c r="Q3338">
        <v>-0.68738755686974962</v>
      </c>
      <c r="R3338">
        <v>3322</v>
      </c>
      <c r="S3338" t="b">
        <v>1</v>
      </c>
    </row>
    <row r="3339" spans="16:19" x14ac:dyDescent="0.25">
      <c r="P3339">
        <v>3323</v>
      </c>
      <c r="Q3339">
        <v>0</v>
      </c>
      <c r="R3339">
        <v>3323</v>
      </c>
      <c r="S3339" t="b">
        <v>0</v>
      </c>
    </row>
    <row r="3340" spans="16:19" x14ac:dyDescent="0.25">
      <c r="P3340">
        <v>3324</v>
      </c>
      <c r="Q3340">
        <v>0</v>
      </c>
      <c r="R3340">
        <v>3324</v>
      </c>
      <c r="S3340" t="b">
        <v>0</v>
      </c>
    </row>
    <row r="3341" spans="16:19" x14ac:dyDescent="0.25">
      <c r="P3341">
        <v>3325</v>
      </c>
      <c r="Q3341">
        <v>0</v>
      </c>
      <c r="R3341">
        <v>3325</v>
      </c>
      <c r="S3341" t="b">
        <v>0</v>
      </c>
    </row>
    <row r="3342" spans="16:19" x14ac:dyDescent="0.25">
      <c r="P3342">
        <v>3326</v>
      </c>
      <c r="Q3342">
        <v>0</v>
      </c>
      <c r="R3342">
        <v>3326</v>
      </c>
      <c r="S3342" t="b">
        <v>0</v>
      </c>
    </row>
    <row r="3343" spans="16:19" x14ac:dyDescent="0.25">
      <c r="P3343">
        <v>3327</v>
      </c>
      <c r="Q3343">
        <v>0</v>
      </c>
      <c r="R3343">
        <v>3327</v>
      </c>
      <c r="S3343" t="b">
        <v>0</v>
      </c>
    </row>
    <row r="3344" spans="16:19" x14ac:dyDescent="0.25">
      <c r="P3344">
        <v>3328</v>
      </c>
      <c r="Q3344">
        <v>0</v>
      </c>
      <c r="R3344">
        <v>3328</v>
      </c>
      <c r="S3344" t="b">
        <v>0</v>
      </c>
    </row>
    <row r="3345" spans="16:19" x14ac:dyDescent="0.25">
      <c r="P3345">
        <v>3329</v>
      </c>
      <c r="Q3345">
        <v>0</v>
      </c>
      <c r="R3345">
        <v>3329</v>
      </c>
      <c r="S3345" t="b">
        <v>0</v>
      </c>
    </row>
    <row r="3346" spans="16:19" x14ac:dyDescent="0.25">
      <c r="P3346">
        <v>3330</v>
      </c>
      <c r="Q3346">
        <v>-0.68032952869470065</v>
      </c>
      <c r="R3346">
        <v>3330</v>
      </c>
      <c r="S3346" t="b">
        <v>0</v>
      </c>
    </row>
    <row r="3347" spans="16:19" x14ac:dyDescent="0.25">
      <c r="P3347">
        <v>3331</v>
      </c>
      <c r="Q3347">
        <v>0</v>
      </c>
      <c r="R3347">
        <v>3331</v>
      </c>
      <c r="S3347" t="b">
        <v>0</v>
      </c>
    </row>
    <row r="3348" spans="16:19" x14ac:dyDescent="0.25">
      <c r="P3348">
        <v>3332</v>
      </c>
      <c r="Q3348">
        <v>-0.67584846178423119</v>
      </c>
      <c r="R3348">
        <v>3332</v>
      </c>
      <c r="S3348" t="b">
        <v>0</v>
      </c>
    </row>
    <row r="3349" spans="16:19" x14ac:dyDescent="0.25">
      <c r="P3349">
        <v>3333</v>
      </c>
      <c r="Q3349">
        <v>0</v>
      </c>
      <c r="R3349">
        <v>3333</v>
      </c>
      <c r="S3349" t="b">
        <v>0</v>
      </c>
    </row>
    <row r="3350" spans="16:19" x14ac:dyDescent="0.25">
      <c r="P3350">
        <v>3334</v>
      </c>
      <c r="Q3350">
        <v>0.90712901329559137</v>
      </c>
      <c r="R3350">
        <v>3334</v>
      </c>
      <c r="S3350" t="b">
        <v>0</v>
      </c>
    </row>
    <row r="3351" spans="16:19" x14ac:dyDescent="0.25">
      <c r="P3351">
        <v>3335</v>
      </c>
      <c r="Q3351">
        <v>0.43801393798927191</v>
      </c>
      <c r="R3351">
        <v>3335</v>
      </c>
      <c r="S3351" t="b">
        <v>0</v>
      </c>
    </row>
    <row r="3352" spans="16:19" x14ac:dyDescent="0.25">
      <c r="P3352">
        <v>3336</v>
      </c>
      <c r="Q3352">
        <v>-0.69091840363097257</v>
      </c>
      <c r="R3352">
        <v>3336</v>
      </c>
      <c r="S3352" t="b">
        <v>0</v>
      </c>
    </row>
    <row r="3353" spans="16:19" x14ac:dyDescent="0.25">
      <c r="P3353">
        <v>3337</v>
      </c>
      <c r="Q3353">
        <v>0</v>
      </c>
      <c r="R3353">
        <v>3337</v>
      </c>
      <c r="S3353" t="b">
        <v>0</v>
      </c>
    </row>
    <row r="3354" spans="16:19" x14ac:dyDescent="0.25">
      <c r="P3354">
        <v>3338</v>
      </c>
      <c r="Q3354">
        <v>0</v>
      </c>
      <c r="R3354">
        <v>3338</v>
      </c>
      <c r="S3354" t="b">
        <v>0</v>
      </c>
    </row>
    <row r="3355" spans="16:19" x14ac:dyDescent="0.25">
      <c r="P3355">
        <v>3339</v>
      </c>
      <c r="Q3355">
        <v>0</v>
      </c>
      <c r="R3355">
        <v>3339</v>
      </c>
      <c r="S3355" t="b">
        <v>0</v>
      </c>
    </row>
    <row r="3356" spans="16:19" x14ac:dyDescent="0.25">
      <c r="P3356">
        <v>3340</v>
      </c>
      <c r="Q3356">
        <v>0</v>
      </c>
      <c r="R3356">
        <v>3340</v>
      </c>
      <c r="S3356" t="b">
        <v>0</v>
      </c>
    </row>
    <row r="3357" spans="16:19" x14ac:dyDescent="0.25">
      <c r="P3357">
        <v>3341</v>
      </c>
      <c r="Q3357">
        <v>-0.68189777596321832</v>
      </c>
      <c r="R3357">
        <v>3341</v>
      </c>
      <c r="S3357" t="b">
        <v>1</v>
      </c>
    </row>
    <row r="3358" spans="16:19" x14ac:dyDescent="0.25">
      <c r="P3358">
        <v>3342</v>
      </c>
      <c r="Q3358">
        <v>0</v>
      </c>
      <c r="R3358">
        <v>3342</v>
      </c>
      <c r="S3358" t="b">
        <v>0</v>
      </c>
    </row>
    <row r="3359" spans="16:19" x14ac:dyDescent="0.25">
      <c r="P3359">
        <v>3343</v>
      </c>
      <c r="Q3359">
        <v>0</v>
      </c>
      <c r="R3359">
        <v>3343</v>
      </c>
      <c r="S3359" t="b">
        <v>0</v>
      </c>
    </row>
    <row r="3360" spans="16:19" x14ac:dyDescent="0.25">
      <c r="P3360">
        <v>3344</v>
      </c>
      <c r="Q3360">
        <v>0</v>
      </c>
      <c r="R3360">
        <v>3344</v>
      </c>
      <c r="S3360" t="b">
        <v>0</v>
      </c>
    </row>
    <row r="3361" spans="16:19" x14ac:dyDescent="0.25">
      <c r="P3361">
        <v>3345</v>
      </c>
      <c r="Q3361">
        <v>0</v>
      </c>
      <c r="R3361">
        <v>3345</v>
      </c>
      <c r="S3361" t="b">
        <v>0</v>
      </c>
    </row>
    <row r="3362" spans="16:19" x14ac:dyDescent="0.25">
      <c r="P3362">
        <v>3346</v>
      </c>
      <c r="Q3362">
        <v>-0.6849509295523134</v>
      </c>
      <c r="R3362">
        <v>3346</v>
      </c>
      <c r="S3362" t="b">
        <v>0</v>
      </c>
    </row>
    <row r="3363" spans="16:19" x14ac:dyDescent="0.25">
      <c r="P3363">
        <v>3347</v>
      </c>
      <c r="Q3363">
        <v>-0.24427826276297565</v>
      </c>
      <c r="R3363">
        <v>3347</v>
      </c>
      <c r="S3363" t="b">
        <v>0</v>
      </c>
    </row>
    <row r="3364" spans="16:19" x14ac:dyDescent="0.25">
      <c r="P3364">
        <v>3348</v>
      </c>
      <c r="Q3364">
        <v>0</v>
      </c>
      <c r="R3364">
        <v>3348</v>
      </c>
      <c r="S3364" t="b">
        <v>0</v>
      </c>
    </row>
    <row r="3365" spans="16:19" x14ac:dyDescent="0.25">
      <c r="P3365">
        <v>3349</v>
      </c>
      <c r="Q3365">
        <v>0</v>
      </c>
      <c r="R3365">
        <v>3349</v>
      </c>
      <c r="S3365" t="b">
        <v>0</v>
      </c>
    </row>
    <row r="3366" spans="16:19" x14ac:dyDescent="0.25">
      <c r="P3366">
        <v>3350</v>
      </c>
      <c r="Q3366">
        <v>0</v>
      </c>
      <c r="R3366">
        <v>3350</v>
      </c>
      <c r="S3366" t="b">
        <v>0</v>
      </c>
    </row>
    <row r="3367" spans="16:19" x14ac:dyDescent="0.25">
      <c r="P3367">
        <v>3351</v>
      </c>
      <c r="Q3367">
        <v>0</v>
      </c>
      <c r="R3367">
        <v>3351</v>
      </c>
      <c r="S3367" t="b">
        <v>0</v>
      </c>
    </row>
    <row r="3368" spans="16:19" x14ac:dyDescent="0.25">
      <c r="P3368">
        <v>3352</v>
      </c>
      <c r="Q3368">
        <v>0</v>
      </c>
      <c r="R3368">
        <v>3352</v>
      </c>
      <c r="S3368" t="b">
        <v>0</v>
      </c>
    </row>
    <row r="3369" spans="16:19" x14ac:dyDescent="0.25">
      <c r="P3369">
        <v>3353</v>
      </c>
      <c r="Q3369">
        <v>-0.21145887289226911</v>
      </c>
      <c r="R3369">
        <v>3353</v>
      </c>
      <c r="S3369" t="b">
        <v>0</v>
      </c>
    </row>
    <row r="3370" spans="16:19" x14ac:dyDescent="0.25">
      <c r="P3370">
        <v>3354</v>
      </c>
      <c r="Q3370">
        <v>0</v>
      </c>
      <c r="R3370">
        <v>3354</v>
      </c>
      <c r="S3370" t="b">
        <v>0</v>
      </c>
    </row>
    <row r="3371" spans="16:19" x14ac:dyDescent="0.25">
      <c r="P3371">
        <v>3355</v>
      </c>
      <c r="Q3371">
        <v>0</v>
      </c>
      <c r="R3371">
        <v>3355</v>
      </c>
      <c r="S3371" t="b">
        <v>0</v>
      </c>
    </row>
    <row r="3372" spans="16:19" x14ac:dyDescent="0.25">
      <c r="P3372">
        <v>3356</v>
      </c>
      <c r="Q3372">
        <v>0</v>
      </c>
      <c r="R3372">
        <v>3356</v>
      </c>
      <c r="S3372" t="b">
        <v>0</v>
      </c>
    </row>
    <row r="3373" spans="16:19" x14ac:dyDescent="0.25">
      <c r="P3373">
        <v>3357</v>
      </c>
      <c r="Q3373">
        <v>0.48234610519325632</v>
      </c>
      <c r="R3373">
        <v>3357</v>
      </c>
      <c r="S3373" t="b">
        <v>0</v>
      </c>
    </row>
    <row r="3374" spans="16:19" x14ac:dyDescent="0.25">
      <c r="P3374">
        <v>3358</v>
      </c>
      <c r="Q3374">
        <v>0</v>
      </c>
      <c r="R3374">
        <v>3358</v>
      </c>
      <c r="S3374" t="b">
        <v>0</v>
      </c>
    </row>
    <row r="3375" spans="16:19" x14ac:dyDescent="0.25">
      <c r="P3375">
        <v>3359</v>
      </c>
      <c r="Q3375">
        <v>0.4316437524356983</v>
      </c>
      <c r="R3375">
        <v>3359</v>
      </c>
      <c r="S3375" t="b">
        <v>0</v>
      </c>
    </row>
    <row r="3376" spans="16:19" x14ac:dyDescent="0.25">
      <c r="P3376">
        <v>3360</v>
      </c>
      <c r="Q3376">
        <v>0</v>
      </c>
      <c r="R3376">
        <v>3360</v>
      </c>
      <c r="S3376" t="b">
        <v>0</v>
      </c>
    </row>
    <row r="3377" spans="16:19" x14ac:dyDescent="0.25">
      <c r="P3377">
        <v>3361</v>
      </c>
      <c r="Q3377">
        <v>0</v>
      </c>
      <c r="R3377">
        <v>3361</v>
      </c>
      <c r="S3377" t="b">
        <v>0</v>
      </c>
    </row>
    <row r="3378" spans="16:19" x14ac:dyDescent="0.25">
      <c r="P3378">
        <v>3362</v>
      </c>
      <c r="Q3378">
        <v>0</v>
      </c>
      <c r="R3378">
        <v>3362</v>
      </c>
      <c r="S3378" t="b">
        <v>0</v>
      </c>
    </row>
    <row r="3379" spans="16:19" x14ac:dyDescent="0.25">
      <c r="P3379">
        <v>3363</v>
      </c>
      <c r="Q3379">
        <v>0.44633431454993588</v>
      </c>
      <c r="R3379">
        <v>3363</v>
      </c>
      <c r="S3379" t="b">
        <v>0</v>
      </c>
    </row>
    <row r="3380" spans="16:19" x14ac:dyDescent="0.25">
      <c r="P3380">
        <v>3364</v>
      </c>
      <c r="Q3380">
        <v>0</v>
      </c>
      <c r="R3380">
        <v>3364</v>
      </c>
      <c r="S3380" t="b">
        <v>1</v>
      </c>
    </row>
    <row r="3381" spans="16:19" x14ac:dyDescent="0.25">
      <c r="P3381">
        <v>3365</v>
      </c>
      <c r="Q3381">
        <v>0</v>
      </c>
      <c r="R3381">
        <v>3365</v>
      </c>
      <c r="S3381" t="b">
        <v>0</v>
      </c>
    </row>
    <row r="3382" spans="16:19" x14ac:dyDescent="0.25">
      <c r="P3382">
        <v>3366</v>
      </c>
      <c r="Q3382">
        <v>-0.66653017468305409</v>
      </c>
      <c r="R3382">
        <v>3366</v>
      </c>
      <c r="S3382" t="b">
        <v>0</v>
      </c>
    </row>
    <row r="3383" spans="16:19" x14ac:dyDescent="0.25">
      <c r="P3383">
        <v>3367</v>
      </c>
      <c r="Q3383">
        <v>0.43728203418033523</v>
      </c>
      <c r="R3383">
        <v>3367</v>
      </c>
      <c r="S3383" t="b">
        <v>0</v>
      </c>
    </row>
    <row r="3384" spans="16:19" x14ac:dyDescent="0.25">
      <c r="P3384">
        <v>3368</v>
      </c>
      <c r="Q3384">
        <v>0</v>
      </c>
      <c r="R3384">
        <v>3368</v>
      </c>
      <c r="S3384" t="b">
        <v>0</v>
      </c>
    </row>
    <row r="3385" spans="16:19" x14ac:dyDescent="0.25">
      <c r="P3385">
        <v>3369</v>
      </c>
      <c r="Q3385">
        <v>0</v>
      </c>
      <c r="R3385">
        <v>3369</v>
      </c>
      <c r="S3385" t="b">
        <v>0</v>
      </c>
    </row>
    <row r="3386" spans="16:19" x14ac:dyDescent="0.25">
      <c r="P3386">
        <v>3370</v>
      </c>
      <c r="Q3386">
        <v>0.4832525318743221</v>
      </c>
      <c r="R3386">
        <v>3370</v>
      </c>
      <c r="S3386" t="b">
        <v>0</v>
      </c>
    </row>
    <row r="3387" spans="16:19" x14ac:dyDescent="0.25">
      <c r="P3387">
        <v>3371</v>
      </c>
      <c r="Q3387">
        <v>0</v>
      </c>
      <c r="R3387">
        <v>3371</v>
      </c>
      <c r="S3387" t="b">
        <v>0</v>
      </c>
    </row>
    <row r="3388" spans="16:19" x14ac:dyDescent="0.25">
      <c r="P3388">
        <v>3372</v>
      </c>
      <c r="Q3388">
        <v>0.43135389625066684</v>
      </c>
      <c r="R3388">
        <v>3372</v>
      </c>
      <c r="S3388" t="b">
        <v>0</v>
      </c>
    </row>
    <row r="3389" spans="16:19" x14ac:dyDescent="0.25">
      <c r="P3389">
        <v>3373</v>
      </c>
      <c r="Q3389">
        <v>0</v>
      </c>
      <c r="R3389">
        <v>3373</v>
      </c>
      <c r="S3389" t="b">
        <v>0</v>
      </c>
    </row>
    <row r="3390" spans="16:19" x14ac:dyDescent="0.25">
      <c r="P3390">
        <v>3374</v>
      </c>
      <c r="Q3390">
        <v>0</v>
      </c>
      <c r="R3390">
        <v>3374</v>
      </c>
      <c r="S3390" t="b">
        <v>0</v>
      </c>
    </row>
    <row r="3391" spans="16:19" x14ac:dyDescent="0.25">
      <c r="P3391">
        <v>3375</v>
      </c>
      <c r="Q3391">
        <v>0</v>
      </c>
      <c r="R3391">
        <v>3375</v>
      </c>
      <c r="S3391" t="b">
        <v>1</v>
      </c>
    </row>
    <row r="3392" spans="16:19" x14ac:dyDescent="0.25">
      <c r="P3392">
        <v>3376</v>
      </c>
      <c r="Q3392">
        <v>0</v>
      </c>
      <c r="R3392">
        <v>3376</v>
      </c>
      <c r="S3392" t="b">
        <v>0</v>
      </c>
    </row>
    <row r="3393" spans="16:19" x14ac:dyDescent="0.25">
      <c r="P3393">
        <v>3377</v>
      </c>
      <c r="Q3393">
        <v>-0.68925673929424802</v>
      </c>
      <c r="R3393">
        <v>3377</v>
      </c>
      <c r="S3393" t="b">
        <v>0</v>
      </c>
    </row>
    <row r="3394" spans="16:19" x14ac:dyDescent="0.25">
      <c r="P3394">
        <v>3378</v>
      </c>
      <c r="Q3394">
        <v>0</v>
      </c>
      <c r="R3394">
        <v>3378</v>
      </c>
      <c r="S3394" t="b">
        <v>0</v>
      </c>
    </row>
    <row r="3395" spans="16:19" x14ac:dyDescent="0.25">
      <c r="P3395">
        <v>3379</v>
      </c>
      <c r="Q3395">
        <v>0</v>
      </c>
      <c r="R3395">
        <v>3379</v>
      </c>
      <c r="S3395" t="b">
        <v>1</v>
      </c>
    </row>
    <row r="3396" spans="16:19" x14ac:dyDescent="0.25">
      <c r="P3396">
        <v>3380</v>
      </c>
      <c r="Q3396">
        <v>0</v>
      </c>
      <c r="R3396">
        <v>3380</v>
      </c>
      <c r="S3396" t="b">
        <v>0</v>
      </c>
    </row>
    <row r="3397" spans="16:19" x14ac:dyDescent="0.25">
      <c r="P3397">
        <v>3381</v>
      </c>
      <c r="Q3397">
        <v>0</v>
      </c>
      <c r="R3397">
        <v>3381</v>
      </c>
      <c r="S3397" t="b">
        <v>0</v>
      </c>
    </row>
    <row r="3398" spans="16:19" x14ac:dyDescent="0.25">
      <c r="P3398">
        <v>3382</v>
      </c>
      <c r="Q3398">
        <v>0.48896434480174211</v>
      </c>
      <c r="R3398">
        <v>3382</v>
      </c>
      <c r="S3398" t="b">
        <v>0</v>
      </c>
    </row>
    <row r="3399" spans="16:19" x14ac:dyDescent="0.25">
      <c r="P3399">
        <v>3383</v>
      </c>
      <c r="Q3399">
        <v>0.46740660434958492</v>
      </c>
      <c r="R3399">
        <v>3383</v>
      </c>
      <c r="S3399" t="b">
        <v>0</v>
      </c>
    </row>
    <row r="3400" spans="16:19" x14ac:dyDescent="0.25">
      <c r="P3400">
        <v>3384</v>
      </c>
      <c r="Q3400">
        <v>0</v>
      </c>
      <c r="R3400">
        <v>3384</v>
      </c>
      <c r="S3400" t="b">
        <v>1</v>
      </c>
    </row>
    <row r="3401" spans="16:19" x14ac:dyDescent="0.25">
      <c r="P3401">
        <v>3385</v>
      </c>
      <c r="Q3401">
        <v>0</v>
      </c>
      <c r="R3401">
        <v>3385</v>
      </c>
      <c r="S3401" t="b">
        <v>0</v>
      </c>
    </row>
    <row r="3402" spans="16:19" x14ac:dyDescent="0.25">
      <c r="P3402">
        <v>3386</v>
      </c>
      <c r="Q3402">
        <v>0</v>
      </c>
      <c r="R3402">
        <v>3386</v>
      </c>
      <c r="S3402" t="b">
        <v>0</v>
      </c>
    </row>
    <row r="3403" spans="16:19" x14ac:dyDescent="0.25">
      <c r="P3403">
        <v>3387</v>
      </c>
      <c r="Q3403">
        <v>0</v>
      </c>
      <c r="R3403">
        <v>3387</v>
      </c>
      <c r="S3403" t="b">
        <v>0</v>
      </c>
    </row>
    <row r="3404" spans="16:19" x14ac:dyDescent="0.25">
      <c r="P3404">
        <v>3388</v>
      </c>
      <c r="Q3404">
        <v>0</v>
      </c>
      <c r="R3404">
        <v>3388</v>
      </c>
      <c r="S3404" t="b">
        <v>0</v>
      </c>
    </row>
    <row r="3405" spans="16:19" x14ac:dyDescent="0.25">
      <c r="P3405">
        <v>3389</v>
      </c>
      <c r="Q3405">
        <v>0</v>
      </c>
      <c r="R3405">
        <v>3389</v>
      </c>
      <c r="S3405" t="b">
        <v>0</v>
      </c>
    </row>
    <row r="3406" spans="16:19" x14ac:dyDescent="0.25">
      <c r="P3406">
        <v>3390</v>
      </c>
      <c r="Q3406">
        <v>0</v>
      </c>
      <c r="R3406">
        <v>3390</v>
      </c>
      <c r="S3406" t="b">
        <v>0</v>
      </c>
    </row>
    <row r="3407" spans="16:19" x14ac:dyDescent="0.25">
      <c r="P3407">
        <v>3391</v>
      </c>
      <c r="Q3407">
        <v>0</v>
      </c>
      <c r="R3407">
        <v>3391</v>
      </c>
      <c r="S3407" t="b">
        <v>0</v>
      </c>
    </row>
    <row r="3408" spans="16:19" x14ac:dyDescent="0.25">
      <c r="P3408">
        <v>3392</v>
      </c>
      <c r="Q3408">
        <v>0</v>
      </c>
      <c r="R3408">
        <v>3392</v>
      </c>
      <c r="S3408" t="b">
        <v>0</v>
      </c>
    </row>
    <row r="3409" spans="16:19" x14ac:dyDescent="0.25">
      <c r="P3409">
        <v>3393</v>
      </c>
      <c r="Q3409">
        <v>0</v>
      </c>
      <c r="R3409">
        <v>3393</v>
      </c>
      <c r="S3409" t="b">
        <v>0</v>
      </c>
    </row>
    <row r="3410" spans="16:19" x14ac:dyDescent="0.25">
      <c r="P3410">
        <v>3394</v>
      </c>
      <c r="Q3410">
        <v>0</v>
      </c>
      <c r="R3410">
        <v>3394</v>
      </c>
      <c r="S3410" t="b">
        <v>0</v>
      </c>
    </row>
    <row r="3411" spans="16:19" x14ac:dyDescent="0.25">
      <c r="P3411">
        <v>3395</v>
      </c>
      <c r="Q3411">
        <v>0</v>
      </c>
      <c r="R3411">
        <v>3395</v>
      </c>
      <c r="S3411" t="b">
        <v>0</v>
      </c>
    </row>
    <row r="3412" spans="16:19" x14ac:dyDescent="0.25">
      <c r="P3412">
        <v>3396</v>
      </c>
      <c r="Q3412">
        <v>0</v>
      </c>
      <c r="R3412">
        <v>3396</v>
      </c>
      <c r="S3412" t="b">
        <v>1</v>
      </c>
    </row>
    <row r="3413" spans="16:19" x14ac:dyDescent="0.25">
      <c r="P3413">
        <v>3397</v>
      </c>
      <c r="Q3413">
        <v>0</v>
      </c>
      <c r="R3413">
        <v>3397</v>
      </c>
      <c r="S3413" t="b">
        <v>0</v>
      </c>
    </row>
    <row r="3414" spans="16:19" x14ac:dyDescent="0.25">
      <c r="P3414">
        <v>3398</v>
      </c>
      <c r="Q3414">
        <v>0</v>
      </c>
      <c r="R3414">
        <v>3398</v>
      </c>
      <c r="S3414" t="b">
        <v>0</v>
      </c>
    </row>
    <row r="3415" spans="16:19" x14ac:dyDescent="0.25">
      <c r="P3415">
        <v>3399</v>
      </c>
      <c r="Q3415">
        <v>0</v>
      </c>
      <c r="R3415">
        <v>3399</v>
      </c>
      <c r="S3415" t="b">
        <v>0</v>
      </c>
    </row>
    <row r="3416" spans="16:19" x14ac:dyDescent="0.25">
      <c r="P3416">
        <v>3400</v>
      </c>
      <c r="Q3416">
        <v>0</v>
      </c>
      <c r="R3416">
        <v>3400</v>
      </c>
      <c r="S3416" t="b">
        <v>0</v>
      </c>
    </row>
    <row r="3417" spans="16:19" x14ac:dyDescent="0.25">
      <c r="P3417">
        <v>3401</v>
      </c>
      <c r="Q3417">
        <v>0</v>
      </c>
      <c r="R3417">
        <v>3401</v>
      </c>
      <c r="S3417" t="b">
        <v>0</v>
      </c>
    </row>
    <row r="3418" spans="16:19" x14ac:dyDescent="0.25">
      <c r="P3418">
        <v>3402</v>
      </c>
      <c r="Q3418">
        <v>0</v>
      </c>
      <c r="R3418">
        <v>3402</v>
      </c>
      <c r="S3418" t="b">
        <v>0</v>
      </c>
    </row>
    <row r="3419" spans="16:19" x14ac:dyDescent="0.25">
      <c r="P3419">
        <v>3403</v>
      </c>
      <c r="Q3419">
        <v>0.47940809524255917</v>
      </c>
      <c r="R3419">
        <v>3403</v>
      </c>
      <c r="S3419" t="b">
        <v>0</v>
      </c>
    </row>
    <row r="3420" spans="16:19" x14ac:dyDescent="0.25">
      <c r="P3420">
        <v>3404</v>
      </c>
      <c r="Q3420">
        <v>0</v>
      </c>
      <c r="R3420">
        <v>3404</v>
      </c>
      <c r="S3420" t="b">
        <v>0</v>
      </c>
    </row>
    <row r="3421" spans="16:19" x14ac:dyDescent="0.25">
      <c r="P3421">
        <v>3405</v>
      </c>
      <c r="Q3421">
        <v>-0.23868390162025133</v>
      </c>
      <c r="R3421">
        <v>3405</v>
      </c>
      <c r="S3421" t="b">
        <v>0</v>
      </c>
    </row>
    <row r="3422" spans="16:19" x14ac:dyDescent="0.25">
      <c r="P3422">
        <v>3406</v>
      </c>
      <c r="Q3422">
        <v>0</v>
      </c>
      <c r="R3422">
        <v>3406</v>
      </c>
      <c r="S3422" t="b">
        <v>0</v>
      </c>
    </row>
    <row r="3423" spans="16:19" x14ac:dyDescent="0.25">
      <c r="P3423">
        <v>3407</v>
      </c>
      <c r="Q3423">
        <v>-0.68811001296851682</v>
      </c>
      <c r="R3423">
        <v>3407</v>
      </c>
      <c r="S3423" t="b">
        <v>1</v>
      </c>
    </row>
    <row r="3424" spans="16:19" x14ac:dyDescent="0.25">
      <c r="P3424">
        <v>3408</v>
      </c>
      <c r="Q3424">
        <v>0</v>
      </c>
      <c r="R3424">
        <v>3408</v>
      </c>
      <c r="S3424" t="b">
        <v>0</v>
      </c>
    </row>
    <row r="3425" spans="16:19" x14ac:dyDescent="0.25">
      <c r="P3425">
        <v>3409</v>
      </c>
      <c r="Q3425">
        <v>0</v>
      </c>
      <c r="R3425">
        <v>3409</v>
      </c>
      <c r="S3425" t="b">
        <v>0</v>
      </c>
    </row>
    <row r="3426" spans="16:19" x14ac:dyDescent="0.25">
      <c r="P3426">
        <v>3410</v>
      </c>
      <c r="Q3426">
        <v>0</v>
      </c>
      <c r="R3426">
        <v>3410</v>
      </c>
      <c r="S3426" t="b">
        <v>0</v>
      </c>
    </row>
    <row r="3427" spans="16:19" x14ac:dyDescent="0.25">
      <c r="P3427">
        <v>3411</v>
      </c>
      <c r="Q3427">
        <v>0</v>
      </c>
      <c r="R3427">
        <v>3411</v>
      </c>
      <c r="S3427" t="b">
        <v>0</v>
      </c>
    </row>
    <row r="3428" spans="16:19" x14ac:dyDescent="0.25">
      <c r="P3428">
        <v>3412</v>
      </c>
      <c r="Q3428">
        <v>0</v>
      </c>
      <c r="R3428">
        <v>3412</v>
      </c>
      <c r="S3428" t="b">
        <v>0</v>
      </c>
    </row>
    <row r="3429" spans="16:19" x14ac:dyDescent="0.25">
      <c r="P3429">
        <v>3413</v>
      </c>
      <c r="Q3429">
        <v>0</v>
      </c>
      <c r="R3429">
        <v>3413</v>
      </c>
      <c r="S3429" t="b">
        <v>0</v>
      </c>
    </row>
    <row r="3430" spans="16:19" x14ac:dyDescent="0.25">
      <c r="P3430">
        <v>3414</v>
      </c>
      <c r="Q3430">
        <v>0.44453714202806532</v>
      </c>
      <c r="R3430">
        <v>3414</v>
      </c>
      <c r="S3430" t="b">
        <v>0</v>
      </c>
    </row>
    <row r="3431" spans="16:19" x14ac:dyDescent="0.25">
      <c r="P3431">
        <v>3415</v>
      </c>
      <c r="Q3431">
        <v>0</v>
      </c>
      <c r="R3431">
        <v>3415</v>
      </c>
      <c r="S3431" t="b">
        <v>0</v>
      </c>
    </row>
    <row r="3432" spans="16:19" x14ac:dyDescent="0.25">
      <c r="P3432">
        <v>3416</v>
      </c>
      <c r="Q3432">
        <v>0</v>
      </c>
      <c r="R3432">
        <v>3416</v>
      </c>
      <c r="S3432" t="b">
        <v>0</v>
      </c>
    </row>
    <row r="3433" spans="16:19" x14ac:dyDescent="0.25">
      <c r="P3433">
        <v>3417</v>
      </c>
      <c r="Q3433">
        <v>0</v>
      </c>
      <c r="R3433">
        <v>3417</v>
      </c>
      <c r="S3433" t="b">
        <v>0</v>
      </c>
    </row>
    <row r="3434" spans="16:19" x14ac:dyDescent="0.25">
      <c r="P3434">
        <v>3418</v>
      </c>
      <c r="Q3434">
        <v>0</v>
      </c>
      <c r="R3434">
        <v>3418</v>
      </c>
      <c r="S3434" t="b">
        <v>0</v>
      </c>
    </row>
    <row r="3435" spans="16:19" x14ac:dyDescent="0.25">
      <c r="P3435">
        <v>3419</v>
      </c>
      <c r="Q3435">
        <v>0</v>
      </c>
      <c r="R3435">
        <v>3419</v>
      </c>
      <c r="S3435" t="b">
        <v>0</v>
      </c>
    </row>
    <row r="3436" spans="16:19" x14ac:dyDescent="0.25">
      <c r="P3436">
        <v>3420</v>
      </c>
      <c r="Q3436">
        <v>0</v>
      </c>
      <c r="R3436">
        <v>3420</v>
      </c>
      <c r="S3436" t="b">
        <v>0</v>
      </c>
    </row>
    <row r="3437" spans="16:19" x14ac:dyDescent="0.25">
      <c r="P3437">
        <v>3421</v>
      </c>
      <c r="Q3437">
        <v>0</v>
      </c>
      <c r="R3437">
        <v>3421</v>
      </c>
      <c r="S3437" t="b">
        <v>0</v>
      </c>
    </row>
    <row r="3438" spans="16:19" x14ac:dyDescent="0.25">
      <c r="P3438">
        <v>3422</v>
      </c>
      <c r="Q3438">
        <v>0</v>
      </c>
      <c r="R3438">
        <v>3422</v>
      </c>
      <c r="S3438" t="b">
        <v>0</v>
      </c>
    </row>
    <row r="3439" spans="16:19" x14ac:dyDescent="0.25">
      <c r="P3439">
        <v>3423</v>
      </c>
      <c r="Q3439">
        <v>0</v>
      </c>
      <c r="R3439">
        <v>3423</v>
      </c>
      <c r="S3439" t="b">
        <v>0</v>
      </c>
    </row>
    <row r="3440" spans="16:19" x14ac:dyDescent="0.25">
      <c r="P3440">
        <v>3424</v>
      </c>
      <c r="Q3440">
        <v>0</v>
      </c>
      <c r="R3440">
        <v>3424</v>
      </c>
      <c r="S3440" t="b">
        <v>0</v>
      </c>
    </row>
    <row r="3441" spans="16:19" x14ac:dyDescent="0.25">
      <c r="P3441">
        <v>3425</v>
      </c>
      <c r="Q3441">
        <v>0</v>
      </c>
      <c r="R3441">
        <v>3425</v>
      </c>
      <c r="S3441" t="b">
        <v>0</v>
      </c>
    </row>
    <row r="3442" spans="16:19" x14ac:dyDescent="0.25">
      <c r="P3442">
        <v>3426</v>
      </c>
      <c r="Q3442">
        <v>-0.6796616768625322</v>
      </c>
      <c r="R3442">
        <v>3426</v>
      </c>
      <c r="S3442" t="b">
        <v>0</v>
      </c>
    </row>
    <row r="3443" spans="16:19" x14ac:dyDescent="0.25">
      <c r="P3443">
        <v>3427</v>
      </c>
      <c r="Q3443">
        <v>0.46921842444854012</v>
      </c>
      <c r="R3443">
        <v>3427</v>
      </c>
      <c r="S3443" t="b">
        <v>0</v>
      </c>
    </row>
    <row r="3444" spans="16:19" x14ac:dyDescent="0.25">
      <c r="P3444">
        <v>3428</v>
      </c>
      <c r="Q3444">
        <v>0</v>
      </c>
      <c r="R3444">
        <v>3428</v>
      </c>
      <c r="S3444" t="b">
        <v>0</v>
      </c>
    </row>
    <row r="3445" spans="16:19" x14ac:dyDescent="0.25">
      <c r="P3445">
        <v>3429</v>
      </c>
      <c r="Q3445">
        <v>0</v>
      </c>
      <c r="R3445">
        <v>3429</v>
      </c>
      <c r="S3445" t="b">
        <v>0</v>
      </c>
    </row>
    <row r="3446" spans="16:19" x14ac:dyDescent="0.25">
      <c r="P3446">
        <v>3430</v>
      </c>
      <c r="Q3446">
        <v>0</v>
      </c>
      <c r="R3446">
        <v>3430</v>
      </c>
      <c r="S3446" t="b">
        <v>0</v>
      </c>
    </row>
    <row r="3447" spans="16:19" x14ac:dyDescent="0.25">
      <c r="P3447">
        <v>3431</v>
      </c>
      <c r="Q3447">
        <v>-0.67740034291970885</v>
      </c>
      <c r="R3447">
        <v>3431</v>
      </c>
      <c r="S3447" t="b">
        <v>0</v>
      </c>
    </row>
    <row r="3448" spans="16:19" x14ac:dyDescent="0.25">
      <c r="P3448">
        <v>3432</v>
      </c>
      <c r="Q3448">
        <v>-0.24443467302379696</v>
      </c>
      <c r="R3448">
        <v>3432</v>
      </c>
      <c r="S3448" t="b">
        <v>0</v>
      </c>
    </row>
    <row r="3449" spans="16:19" x14ac:dyDescent="0.25">
      <c r="P3449">
        <v>3433</v>
      </c>
      <c r="Q3449">
        <v>-0.67418055294658008</v>
      </c>
      <c r="R3449">
        <v>3433</v>
      </c>
      <c r="S3449" t="b">
        <v>0</v>
      </c>
    </row>
    <row r="3450" spans="16:19" x14ac:dyDescent="0.25">
      <c r="P3450">
        <v>3434</v>
      </c>
      <c r="Q3450">
        <v>0.44043380369623353</v>
      </c>
      <c r="R3450">
        <v>3434</v>
      </c>
      <c r="S3450" t="b">
        <v>0</v>
      </c>
    </row>
    <row r="3451" spans="16:19" x14ac:dyDescent="0.25">
      <c r="P3451">
        <v>3435</v>
      </c>
      <c r="Q3451">
        <v>-0.67957382671930966</v>
      </c>
      <c r="R3451">
        <v>3435</v>
      </c>
      <c r="S3451" t="b">
        <v>0</v>
      </c>
    </row>
    <row r="3452" spans="16:19" x14ac:dyDescent="0.25">
      <c r="P3452">
        <v>3436</v>
      </c>
      <c r="Q3452">
        <v>0.4427698877395429</v>
      </c>
      <c r="R3452">
        <v>3436</v>
      </c>
      <c r="S3452" t="b">
        <v>0</v>
      </c>
    </row>
    <row r="3453" spans="16:19" x14ac:dyDescent="0.25">
      <c r="P3453">
        <v>3437</v>
      </c>
      <c r="Q3453">
        <v>0</v>
      </c>
      <c r="R3453">
        <v>3437</v>
      </c>
      <c r="S3453" t="b">
        <v>0</v>
      </c>
    </row>
    <row r="3454" spans="16:19" x14ac:dyDescent="0.25">
      <c r="P3454">
        <v>3438</v>
      </c>
      <c r="Q3454">
        <v>0.48074255540957062</v>
      </c>
      <c r="R3454">
        <v>3438</v>
      </c>
      <c r="S3454" t="b">
        <v>0</v>
      </c>
    </row>
    <row r="3455" spans="16:19" x14ac:dyDescent="0.25">
      <c r="P3455">
        <v>3439</v>
      </c>
      <c r="Q3455">
        <v>-0.69981633536273524</v>
      </c>
      <c r="R3455">
        <v>3439</v>
      </c>
      <c r="S3455" t="b">
        <v>0</v>
      </c>
    </row>
    <row r="3456" spans="16:19" x14ac:dyDescent="0.25">
      <c r="P3456">
        <v>3440</v>
      </c>
      <c r="Q3456">
        <v>0</v>
      </c>
      <c r="R3456">
        <v>3440</v>
      </c>
      <c r="S3456" t="b">
        <v>0</v>
      </c>
    </row>
    <row r="3457" spans="16:19" x14ac:dyDescent="0.25">
      <c r="P3457">
        <v>3441</v>
      </c>
      <c r="Q3457">
        <v>-0.19319348604893627</v>
      </c>
      <c r="R3457">
        <v>3441</v>
      </c>
      <c r="S3457" t="b">
        <v>0</v>
      </c>
    </row>
    <row r="3458" spans="16:19" x14ac:dyDescent="0.25">
      <c r="P3458">
        <v>3442</v>
      </c>
      <c r="Q3458">
        <v>0</v>
      </c>
      <c r="R3458">
        <v>3442</v>
      </c>
      <c r="S3458" t="b">
        <v>0</v>
      </c>
    </row>
    <row r="3459" spans="16:19" x14ac:dyDescent="0.25">
      <c r="P3459">
        <v>3443</v>
      </c>
      <c r="Q3459">
        <v>-0.68594426237570127</v>
      </c>
      <c r="R3459">
        <v>3443</v>
      </c>
      <c r="S3459" t="b">
        <v>0</v>
      </c>
    </row>
    <row r="3460" spans="16:19" x14ac:dyDescent="0.25">
      <c r="P3460">
        <v>3444</v>
      </c>
      <c r="Q3460">
        <v>0</v>
      </c>
      <c r="R3460">
        <v>3444</v>
      </c>
      <c r="S3460" t="b">
        <v>0</v>
      </c>
    </row>
    <row r="3461" spans="16:19" x14ac:dyDescent="0.25">
      <c r="P3461">
        <v>3445</v>
      </c>
      <c r="Q3461">
        <v>0</v>
      </c>
      <c r="R3461">
        <v>3445</v>
      </c>
      <c r="S3461" t="b">
        <v>0</v>
      </c>
    </row>
    <row r="3462" spans="16:19" x14ac:dyDescent="0.25">
      <c r="P3462">
        <v>3446</v>
      </c>
      <c r="Q3462">
        <v>0</v>
      </c>
      <c r="R3462">
        <v>3446</v>
      </c>
      <c r="S3462" t="b">
        <v>0</v>
      </c>
    </row>
    <row r="3463" spans="16:19" x14ac:dyDescent="0.25">
      <c r="P3463">
        <v>3447</v>
      </c>
      <c r="Q3463">
        <v>0</v>
      </c>
      <c r="R3463">
        <v>3447</v>
      </c>
      <c r="S3463" t="b">
        <v>0</v>
      </c>
    </row>
    <row r="3464" spans="16:19" x14ac:dyDescent="0.25">
      <c r="P3464">
        <v>3448</v>
      </c>
      <c r="Q3464">
        <v>0</v>
      </c>
      <c r="R3464">
        <v>3448</v>
      </c>
      <c r="S3464" t="b">
        <v>0</v>
      </c>
    </row>
    <row r="3465" spans="16:19" x14ac:dyDescent="0.25">
      <c r="P3465">
        <v>3449</v>
      </c>
      <c r="Q3465">
        <v>0</v>
      </c>
      <c r="R3465">
        <v>3449</v>
      </c>
      <c r="S3465" t="b">
        <v>0</v>
      </c>
    </row>
    <row r="3466" spans="16:19" x14ac:dyDescent="0.25">
      <c r="P3466">
        <v>3450</v>
      </c>
      <c r="Q3466">
        <v>0</v>
      </c>
      <c r="R3466">
        <v>3450</v>
      </c>
      <c r="S3466" t="b">
        <v>0</v>
      </c>
    </row>
    <row r="3467" spans="16:19" x14ac:dyDescent="0.25">
      <c r="P3467">
        <v>3451</v>
      </c>
      <c r="Q3467">
        <v>0</v>
      </c>
      <c r="R3467">
        <v>3451</v>
      </c>
      <c r="S3467" t="b">
        <v>0</v>
      </c>
    </row>
    <row r="3468" spans="16:19" x14ac:dyDescent="0.25">
      <c r="P3468">
        <v>3452</v>
      </c>
      <c r="Q3468">
        <v>0</v>
      </c>
      <c r="R3468">
        <v>3452</v>
      </c>
      <c r="S3468" t="b">
        <v>0</v>
      </c>
    </row>
    <row r="3469" spans="16:19" x14ac:dyDescent="0.25">
      <c r="P3469">
        <v>3453</v>
      </c>
      <c r="Q3469">
        <v>0</v>
      </c>
      <c r="R3469">
        <v>3453</v>
      </c>
      <c r="S3469" t="b">
        <v>0</v>
      </c>
    </row>
    <row r="3470" spans="16:19" x14ac:dyDescent="0.25">
      <c r="P3470">
        <v>3454</v>
      </c>
      <c r="Q3470">
        <v>-0.67196258812489384</v>
      </c>
      <c r="R3470">
        <v>3454</v>
      </c>
      <c r="S3470" t="b">
        <v>0</v>
      </c>
    </row>
    <row r="3471" spans="16:19" x14ac:dyDescent="0.25">
      <c r="P3471">
        <v>3455</v>
      </c>
      <c r="Q3471">
        <v>0</v>
      </c>
      <c r="R3471">
        <v>3455</v>
      </c>
      <c r="S3471" t="b">
        <v>0</v>
      </c>
    </row>
    <row r="3472" spans="16:19" x14ac:dyDescent="0.25">
      <c r="P3472">
        <v>3456</v>
      </c>
      <c r="Q3472">
        <v>0</v>
      </c>
      <c r="R3472">
        <v>3456</v>
      </c>
      <c r="S3472" t="b">
        <v>0</v>
      </c>
    </row>
    <row r="3473" spans="16:19" x14ac:dyDescent="0.25">
      <c r="P3473">
        <v>3457</v>
      </c>
      <c r="Q3473">
        <v>0</v>
      </c>
      <c r="R3473">
        <v>3457</v>
      </c>
      <c r="S3473" t="b">
        <v>0</v>
      </c>
    </row>
    <row r="3474" spans="16:19" x14ac:dyDescent="0.25">
      <c r="P3474">
        <v>3458</v>
      </c>
      <c r="Q3474">
        <v>0</v>
      </c>
      <c r="R3474">
        <v>3458</v>
      </c>
      <c r="S3474" t="b">
        <v>0</v>
      </c>
    </row>
    <row r="3475" spans="16:19" x14ac:dyDescent="0.25">
      <c r="P3475">
        <v>3459</v>
      </c>
      <c r="Q3475">
        <v>-0.69244735298448878</v>
      </c>
      <c r="R3475">
        <v>3459</v>
      </c>
      <c r="S3475" t="b">
        <v>0</v>
      </c>
    </row>
    <row r="3476" spans="16:19" x14ac:dyDescent="0.25">
      <c r="P3476">
        <v>3460</v>
      </c>
      <c r="Q3476">
        <v>0</v>
      </c>
      <c r="R3476">
        <v>3460</v>
      </c>
      <c r="S3476" t="b">
        <v>0</v>
      </c>
    </row>
    <row r="3477" spans="16:19" x14ac:dyDescent="0.25">
      <c r="P3477">
        <v>3461</v>
      </c>
      <c r="Q3477">
        <v>-0.6884904510985741</v>
      </c>
      <c r="R3477">
        <v>3461</v>
      </c>
      <c r="S3477" t="b">
        <v>0</v>
      </c>
    </row>
    <row r="3478" spans="16:19" x14ac:dyDescent="0.25">
      <c r="P3478">
        <v>3462</v>
      </c>
      <c r="Q3478">
        <v>-0.69424908700916688</v>
      </c>
      <c r="R3478">
        <v>3462</v>
      </c>
      <c r="S3478" t="b">
        <v>0</v>
      </c>
    </row>
    <row r="3479" spans="16:19" x14ac:dyDescent="0.25">
      <c r="P3479">
        <v>3463</v>
      </c>
      <c r="Q3479">
        <v>0.43178485175343229</v>
      </c>
      <c r="R3479">
        <v>3463</v>
      </c>
      <c r="S3479" t="b">
        <v>0</v>
      </c>
    </row>
    <row r="3480" spans="16:19" x14ac:dyDescent="0.25">
      <c r="P3480">
        <v>3464</v>
      </c>
      <c r="Q3480">
        <v>0.48578744708207644</v>
      </c>
      <c r="R3480">
        <v>3464</v>
      </c>
      <c r="S3480" t="b">
        <v>0</v>
      </c>
    </row>
    <row r="3481" spans="16:19" x14ac:dyDescent="0.25">
      <c r="P3481">
        <v>3465</v>
      </c>
      <c r="Q3481">
        <v>0</v>
      </c>
      <c r="R3481">
        <v>3465</v>
      </c>
      <c r="S3481" t="b">
        <v>0</v>
      </c>
    </row>
    <row r="3482" spans="16:19" x14ac:dyDescent="0.25">
      <c r="P3482">
        <v>3466</v>
      </c>
      <c r="Q3482">
        <v>0</v>
      </c>
      <c r="R3482">
        <v>3466</v>
      </c>
      <c r="S3482" t="b">
        <v>0</v>
      </c>
    </row>
    <row r="3483" spans="16:19" x14ac:dyDescent="0.25">
      <c r="P3483">
        <v>3467</v>
      </c>
      <c r="Q3483">
        <v>0</v>
      </c>
      <c r="R3483">
        <v>3467</v>
      </c>
      <c r="S3483" t="b">
        <v>1</v>
      </c>
    </row>
    <row r="3484" spans="16:19" x14ac:dyDescent="0.25">
      <c r="P3484">
        <v>3468</v>
      </c>
      <c r="Q3484">
        <v>0.44130125132056264</v>
      </c>
      <c r="R3484">
        <v>3468</v>
      </c>
      <c r="S3484" t="b">
        <v>0</v>
      </c>
    </row>
    <row r="3485" spans="16:19" x14ac:dyDescent="0.25">
      <c r="P3485">
        <v>3469</v>
      </c>
      <c r="Q3485">
        <v>0</v>
      </c>
      <c r="R3485">
        <v>3469</v>
      </c>
      <c r="S3485" t="b">
        <v>0</v>
      </c>
    </row>
    <row r="3486" spans="16:19" x14ac:dyDescent="0.25">
      <c r="P3486">
        <v>3470</v>
      </c>
      <c r="Q3486">
        <v>-0.66996187265287643</v>
      </c>
      <c r="R3486">
        <v>3470</v>
      </c>
      <c r="S3486" t="b">
        <v>0</v>
      </c>
    </row>
    <row r="3487" spans="16:19" x14ac:dyDescent="0.25">
      <c r="P3487">
        <v>3471</v>
      </c>
      <c r="Q3487">
        <v>0</v>
      </c>
      <c r="R3487">
        <v>3471</v>
      </c>
      <c r="S3487" t="b">
        <v>0</v>
      </c>
    </row>
    <row r="3488" spans="16:19" x14ac:dyDescent="0.25">
      <c r="P3488">
        <v>3472</v>
      </c>
      <c r="Q3488">
        <v>0</v>
      </c>
      <c r="R3488">
        <v>3472</v>
      </c>
      <c r="S3488" t="b">
        <v>0</v>
      </c>
    </row>
    <row r="3489" spans="16:19" x14ac:dyDescent="0.25">
      <c r="P3489">
        <v>3473</v>
      </c>
      <c r="Q3489">
        <v>0</v>
      </c>
      <c r="R3489">
        <v>3473</v>
      </c>
      <c r="S3489" t="b">
        <v>0</v>
      </c>
    </row>
    <row r="3490" spans="16:19" x14ac:dyDescent="0.25">
      <c r="P3490">
        <v>3474</v>
      </c>
      <c r="Q3490">
        <v>0</v>
      </c>
      <c r="R3490">
        <v>3474</v>
      </c>
      <c r="S3490" t="b">
        <v>0</v>
      </c>
    </row>
    <row r="3491" spans="16:19" x14ac:dyDescent="0.25">
      <c r="P3491">
        <v>3475</v>
      </c>
      <c r="Q3491">
        <v>0</v>
      </c>
      <c r="R3491">
        <v>3475</v>
      </c>
      <c r="S3491" t="b">
        <v>0</v>
      </c>
    </row>
    <row r="3492" spans="16:19" x14ac:dyDescent="0.25">
      <c r="P3492">
        <v>3476</v>
      </c>
      <c r="Q3492">
        <v>0</v>
      </c>
      <c r="R3492">
        <v>3476</v>
      </c>
      <c r="S3492" t="b">
        <v>0</v>
      </c>
    </row>
    <row r="3493" spans="16:19" x14ac:dyDescent="0.25">
      <c r="P3493">
        <v>3477</v>
      </c>
      <c r="Q3493">
        <v>0</v>
      </c>
      <c r="R3493">
        <v>3477</v>
      </c>
      <c r="S3493" t="b">
        <v>0</v>
      </c>
    </row>
    <row r="3494" spans="16:19" x14ac:dyDescent="0.25">
      <c r="P3494">
        <v>3478</v>
      </c>
      <c r="Q3494">
        <v>0</v>
      </c>
      <c r="R3494">
        <v>3478</v>
      </c>
      <c r="S3494" t="b">
        <v>0</v>
      </c>
    </row>
    <row r="3495" spans="16:19" x14ac:dyDescent="0.25">
      <c r="P3495">
        <v>3479</v>
      </c>
      <c r="Q3495">
        <v>0</v>
      </c>
      <c r="R3495">
        <v>3479</v>
      </c>
      <c r="S3495" t="b">
        <v>0</v>
      </c>
    </row>
    <row r="3496" spans="16:19" x14ac:dyDescent="0.25">
      <c r="P3496">
        <v>3480</v>
      </c>
      <c r="Q3496">
        <v>0</v>
      </c>
      <c r="R3496">
        <v>3480</v>
      </c>
      <c r="S3496" t="b">
        <v>0</v>
      </c>
    </row>
    <row r="3497" spans="16:19" x14ac:dyDescent="0.25">
      <c r="P3497">
        <v>3481</v>
      </c>
      <c r="Q3497">
        <v>0</v>
      </c>
      <c r="R3497">
        <v>3481</v>
      </c>
      <c r="S3497" t="b">
        <v>0</v>
      </c>
    </row>
    <row r="3498" spans="16:19" x14ac:dyDescent="0.25">
      <c r="P3498">
        <v>3482</v>
      </c>
      <c r="Q3498">
        <v>0</v>
      </c>
      <c r="R3498">
        <v>3482</v>
      </c>
      <c r="S3498" t="b">
        <v>0</v>
      </c>
    </row>
    <row r="3499" spans="16:19" x14ac:dyDescent="0.25">
      <c r="P3499">
        <v>3483</v>
      </c>
      <c r="Q3499">
        <v>0</v>
      </c>
      <c r="R3499">
        <v>3483</v>
      </c>
      <c r="S3499" t="b">
        <v>0</v>
      </c>
    </row>
    <row r="3500" spans="16:19" x14ac:dyDescent="0.25">
      <c r="P3500">
        <v>3484</v>
      </c>
      <c r="Q3500">
        <v>0</v>
      </c>
      <c r="R3500">
        <v>3484</v>
      </c>
      <c r="S3500" t="b">
        <v>0</v>
      </c>
    </row>
    <row r="3501" spans="16:19" x14ac:dyDescent="0.25">
      <c r="P3501">
        <v>3485</v>
      </c>
      <c r="Q3501">
        <v>-0.66841147456934102</v>
      </c>
      <c r="R3501">
        <v>3485</v>
      </c>
      <c r="S3501" t="b">
        <v>0</v>
      </c>
    </row>
    <row r="3502" spans="16:19" x14ac:dyDescent="0.25">
      <c r="P3502">
        <v>3486</v>
      </c>
      <c r="Q3502">
        <v>0</v>
      </c>
      <c r="R3502">
        <v>3486</v>
      </c>
      <c r="S3502" t="b">
        <v>0</v>
      </c>
    </row>
    <row r="3503" spans="16:19" x14ac:dyDescent="0.25">
      <c r="P3503">
        <v>3487</v>
      </c>
      <c r="Q3503">
        <v>0</v>
      </c>
      <c r="R3503">
        <v>3487</v>
      </c>
      <c r="S3503" t="b">
        <v>0</v>
      </c>
    </row>
    <row r="3504" spans="16:19" x14ac:dyDescent="0.25">
      <c r="P3504">
        <v>3488</v>
      </c>
      <c r="Q3504">
        <v>0</v>
      </c>
      <c r="R3504">
        <v>3488</v>
      </c>
      <c r="S3504" t="b">
        <v>0</v>
      </c>
    </row>
    <row r="3505" spans="16:19" x14ac:dyDescent="0.25">
      <c r="P3505">
        <v>3489</v>
      </c>
      <c r="Q3505">
        <v>0</v>
      </c>
      <c r="R3505">
        <v>3489</v>
      </c>
      <c r="S3505" t="b">
        <v>0</v>
      </c>
    </row>
    <row r="3506" spans="16:19" x14ac:dyDescent="0.25">
      <c r="P3506">
        <v>3490</v>
      </c>
      <c r="Q3506">
        <v>0</v>
      </c>
      <c r="R3506">
        <v>3490</v>
      </c>
      <c r="S3506" t="b">
        <v>0</v>
      </c>
    </row>
    <row r="3507" spans="16:19" x14ac:dyDescent="0.25">
      <c r="P3507">
        <v>3491</v>
      </c>
      <c r="Q3507">
        <v>-0.67792600853910612</v>
      </c>
      <c r="R3507">
        <v>3491</v>
      </c>
      <c r="S3507" t="b">
        <v>0</v>
      </c>
    </row>
    <row r="3508" spans="16:19" x14ac:dyDescent="0.25">
      <c r="P3508">
        <v>3492</v>
      </c>
      <c r="Q3508">
        <v>0.4843522984991977</v>
      </c>
      <c r="R3508">
        <v>3492</v>
      </c>
      <c r="S3508" t="b">
        <v>0</v>
      </c>
    </row>
    <row r="3509" spans="16:19" x14ac:dyDescent="0.25">
      <c r="P3509">
        <v>3493</v>
      </c>
      <c r="Q3509">
        <v>0</v>
      </c>
      <c r="R3509">
        <v>3493</v>
      </c>
      <c r="S3509" t="b">
        <v>0</v>
      </c>
    </row>
    <row r="3510" spans="16:19" x14ac:dyDescent="0.25">
      <c r="P3510">
        <v>3494</v>
      </c>
      <c r="Q3510">
        <v>-0.69417406915270641</v>
      </c>
      <c r="R3510">
        <v>3494</v>
      </c>
      <c r="S3510" t="b">
        <v>0</v>
      </c>
    </row>
    <row r="3511" spans="16:19" x14ac:dyDescent="0.25">
      <c r="P3511">
        <v>3495</v>
      </c>
      <c r="Q3511">
        <v>0</v>
      </c>
      <c r="R3511">
        <v>3495</v>
      </c>
      <c r="S3511" t="b">
        <v>0</v>
      </c>
    </row>
    <row r="3512" spans="16:19" x14ac:dyDescent="0.25">
      <c r="P3512">
        <v>3496</v>
      </c>
      <c r="Q3512">
        <v>0</v>
      </c>
      <c r="R3512">
        <v>3496</v>
      </c>
      <c r="S3512" t="b">
        <v>0</v>
      </c>
    </row>
    <row r="3513" spans="16:19" x14ac:dyDescent="0.25">
      <c r="P3513">
        <v>3497</v>
      </c>
      <c r="Q3513">
        <v>0</v>
      </c>
      <c r="R3513">
        <v>3497</v>
      </c>
      <c r="S3513" t="b">
        <v>0</v>
      </c>
    </row>
    <row r="3514" spans="16:19" x14ac:dyDescent="0.25">
      <c r="P3514">
        <v>3498</v>
      </c>
      <c r="Q3514">
        <v>0</v>
      </c>
      <c r="R3514">
        <v>3498</v>
      </c>
      <c r="S3514" t="b">
        <v>0</v>
      </c>
    </row>
    <row r="3515" spans="16:19" x14ac:dyDescent="0.25">
      <c r="P3515">
        <v>3499</v>
      </c>
      <c r="Q3515">
        <v>0.48182460351877954</v>
      </c>
      <c r="R3515">
        <v>3499</v>
      </c>
      <c r="S3515" t="b">
        <v>0</v>
      </c>
    </row>
    <row r="3516" spans="16:19" x14ac:dyDescent="0.25">
      <c r="P3516">
        <v>3500</v>
      </c>
      <c r="Q3516">
        <v>0.43121259227722641</v>
      </c>
      <c r="R3516">
        <v>3500</v>
      </c>
      <c r="S3516" t="b">
        <v>0</v>
      </c>
    </row>
    <row r="3517" spans="16:19" x14ac:dyDescent="0.25">
      <c r="P3517">
        <v>3501</v>
      </c>
      <c r="Q3517">
        <v>0</v>
      </c>
      <c r="R3517">
        <v>3501</v>
      </c>
      <c r="S3517" t="b">
        <v>0</v>
      </c>
    </row>
    <row r="3518" spans="16:19" x14ac:dyDescent="0.25">
      <c r="P3518">
        <v>3502</v>
      </c>
      <c r="Q3518">
        <v>0.44558557936106019</v>
      </c>
      <c r="R3518">
        <v>3502</v>
      </c>
      <c r="S3518" t="b">
        <v>0</v>
      </c>
    </row>
    <row r="3519" spans="16:19" x14ac:dyDescent="0.25">
      <c r="P3519">
        <v>3503</v>
      </c>
      <c r="Q3519">
        <v>0</v>
      </c>
      <c r="R3519">
        <v>3503</v>
      </c>
      <c r="S3519" t="b">
        <v>0</v>
      </c>
    </row>
    <row r="3520" spans="16:19" x14ac:dyDescent="0.25">
      <c r="P3520">
        <v>3504</v>
      </c>
      <c r="Q3520">
        <v>0</v>
      </c>
      <c r="R3520">
        <v>3504</v>
      </c>
      <c r="S3520" t="b">
        <v>0</v>
      </c>
    </row>
    <row r="3521" spans="16:19" x14ac:dyDescent="0.25">
      <c r="P3521">
        <v>3505</v>
      </c>
      <c r="Q3521">
        <v>0</v>
      </c>
      <c r="R3521">
        <v>3505</v>
      </c>
      <c r="S3521" t="b">
        <v>0</v>
      </c>
    </row>
    <row r="3522" spans="16:19" x14ac:dyDescent="0.25">
      <c r="P3522">
        <v>3506</v>
      </c>
      <c r="Q3522">
        <v>-0.69696788633845752</v>
      </c>
      <c r="R3522">
        <v>3506</v>
      </c>
      <c r="S3522" t="b">
        <v>0</v>
      </c>
    </row>
    <row r="3523" spans="16:19" x14ac:dyDescent="0.25">
      <c r="P3523">
        <v>3507</v>
      </c>
      <c r="Q3523">
        <v>0</v>
      </c>
      <c r="R3523">
        <v>3507</v>
      </c>
      <c r="S3523" t="b">
        <v>0</v>
      </c>
    </row>
    <row r="3524" spans="16:19" x14ac:dyDescent="0.25">
      <c r="P3524">
        <v>3508</v>
      </c>
      <c r="Q3524">
        <v>0</v>
      </c>
      <c r="R3524">
        <v>3508</v>
      </c>
      <c r="S3524" t="b">
        <v>0</v>
      </c>
    </row>
    <row r="3525" spans="16:19" x14ac:dyDescent="0.25">
      <c r="P3525">
        <v>3509</v>
      </c>
      <c r="Q3525">
        <v>0</v>
      </c>
      <c r="R3525">
        <v>3509</v>
      </c>
      <c r="S3525" t="b">
        <v>0</v>
      </c>
    </row>
    <row r="3526" spans="16:19" x14ac:dyDescent="0.25">
      <c r="P3526">
        <v>3510</v>
      </c>
      <c r="Q3526">
        <v>0.47623777021485614</v>
      </c>
      <c r="R3526">
        <v>3510</v>
      </c>
      <c r="S3526" t="b">
        <v>0</v>
      </c>
    </row>
    <row r="3527" spans="16:19" x14ac:dyDescent="0.25">
      <c r="P3527">
        <v>3511</v>
      </c>
      <c r="Q3527">
        <v>0</v>
      </c>
      <c r="R3527">
        <v>3511</v>
      </c>
      <c r="S3527" t="b">
        <v>0</v>
      </c>
    </row>
    <row r="3528" spans="16:19" x14ac:dyDescent="0.25">
      <c r="P3528">
        <v>3512</v>
      </c>
      <c r="Q3528">
        <v>0</v>
      </c>
      <c r="R3528">
        <v>3512</v>
      </c>
      <c r="S3528" t="b">
        <v>0</v>
      </c>
    </row>
    <row r="3529" spans="16:19" x14ac:dyDescent="0.25">
      <c r="P3529">
        <v>3513</v>
      </c>
      <c r="Q3529">
        <v>0</v>
      </c>
      <c r="R3529">
        <v>3513</v>
      </c>
      <c r="S3529" t="b">
        <v>0</v>
      </c>
    </row>
    <row r="3530" spans="16:19" x14ac:dyDescent="0.25">
      <c r="P3530">
        <v>3514</v>
      </c>
      <c r="Q3530">
        <v>0</v>
      </c>
      <c r="R3530">
        <v>3514</v>
      </c>
      <c r="S3530" t="b">
        <v>0</v>
      </c>
    </row>
    <row r="3531" spans="16:19" x14ac:dyDescent="0.25">
      <c r="P3531">
        <v>3515</v>
      </c>
      <c r="Q3531">
        <v>0.48103447401978694</v>
      </c>
      <c r="R3531">
        <v>3515</v>
      </c>
      <c r="S3531" t="b">
        <v>1</v>
      </c>
    </row>
    <row r="3532" spans="16:19" x14ac:dyDescent="0.25">
      <c r="P3532">
        <v>3516</v>
      </c>
      <c r="Q3532">
        <v>0</v>
      </c>
      <c r="R3532">
        <v>3516</v>
      </c>
      <c r="S3532" t="b">
        <v>0</v>
      </c>
    </row>
    <row r="3533" spans="16:19" x14ac:dyDescent="0.25">
      <c r="P3533">
        <v>3517</v>
      </c>
      <c r="Q3533">
        <v>0</v>
      </c>
      <c r="R3533">
        <v>3517</v>
      </c>
      <c r="S3533" t="b">
        <v>1</v>
      </c>
    </row>
    <row r="3534" spans="16:19" x14ac:dyDescent="0.25">
      <c r="P3534">
        <v>3518</v>
      </c>
      <c r="Q3534">
        <v>0</v>
      </c>
      <c r="R3534">
        <v>3518</v>
      </c>
      <c r="S3534" t="b">
        <v>0</v>
      </c>
    </row>
    <row r="3535" spans="16:19" x14ac:dyDescent="0.25">
      <c r="P3535">
        <v>3519</v>
      </c>
      <c r="Q3535">
        <v>0</v>
      </c>
      <c r="R3535">
        <v>3519</v>
      </c>
      <c r="S3535" t="b">
        <v>0</v>
      </c>
    </row>
    <row r="3536" spans="16:19" x14ac:dyDescent="0.25">
      <c r="P3536">
        <v>3520</v>
      </c>
      <c r="Q3536">
        <v>0</v>
      </c>
      <c r="R3536">
        <v>3520</v>
      </c>
      <c r="S3536" t="b">
        <v>0</v>
      </c>
    </row>
    <row r="3537" spans="16:19" x14ac:dyDescent="0.25">
      <c r="P3537">
        <v>3521</v>
      </c>
      <c r="Q3537">
        <v>0</v>
      </c>
      <c r="R3537">
        <v>3521</v>
      </c>
      <c r="S3537" t="b">
        <v>0</v>
      </c>
    </row>
    <row r="3538" spans="16:19" x14ac:dyDescent="0.25">
      <c r="P3538">
        <v>3522</v>
      </c>
      <c r="Q3538">
        <v>0</v>
      </c>
      <c r="R3538">
        <v>3522</v>
      </c>
      <c r="S3538" t="b">
        <v>0</v>
      </c>
    </row>
    <row r="3539" spans="16:19" x14ac:dyDescent="0.25">
      <c r="P3539">
        <v>3523</v>
      </c>
      <c r="Q3539">
        <v>0</v>
      </c>
      <c r="R3539">
        <v>3523</v>
      </c>
      <c r="S3539" t="b">
        <v>0</v>
      </c>
    </row>
    <row r="3540" spans="16:19" x14ac:dyDescent="0.25">
      <c r="P3540">
        <v>3524</v>
      </c>
      <c r="Q3540">
        <v>0.44684543393508702</v>
      </c>
      <c r="R3540">
        <v>3524</v>
      </c>
      <c r="S3540" t="b">
        <v>0</v>
      </c>
    </row>
    <row r="3541" spans="16:19" x14ac:dyDescent="0.25">
      <c r="P3541">
        <v>3525</v>
      </c>
      <c r="Q3541">
        <v>-0.69600525895313237</v>
      </c>
      <c r="R3541">
        <v>3525</v>
      </c>
      <c r="S3541" t="b">
        <v>0</v>
      </c>
    </row>
    <row r="3542" spans="16:19" x14ac:dyDescent="0.25">
      <c r="P3542">
        <v>3526</v>
      </c>
      <c r="Q3542">
        <v>0</v>
      </c>
      <c r="R3542">
        <v>3526</v>
      </c>
      <c r="S3542" t="b">
        <v>1</v>
      </c>
    </row>
    <row r="3543" spans="16:19" x14ac:dyDescent="0.25">
      <c r="P3543">
        <v>3527</v>
      </c>
      <c r="Q3543">
        <v>0</v>
      </c>
      <c r="R3543">
        <v>3527</v>
      </c>
      <c r="S3543" t="b">
        <v>0</v>
      </c>
    </row>
    <row r="3544" spans="16:19" x14ac:dyDescent="0.25">
      <c r="P3544">
        <v>3528</v>
      </c>
      <c r="Q3544">
        <v>0</v>
      </c>
      <c r="R3544">
        <v>3528</v>
      </c>
      <c r="S3544" t="b">
        <v>0</v>
      </c>
    </row>
    <row r="3545" spans="16:19" x14ac:dyDescent="0.25">
      <c r="P3545">
        <v>3529</v>
      </c>
      <c r="Q3545">
        <v>0</v>
      </c>
      <c r="R3545">
        <v>3529</v>
      </c>
      <c r="S3545" t="b">
        <v>0</v>
      </c>
    </row>
    <row r="3546" spans="16:19" x14ac:dyDescent="0.25">
      <c r="P3546">
        <v>3530</v>
      </c>
      <c r="Q3546">
        <v>0</v>
      </c>
      <c r="R3546">
        <v>3530</v>
      </c>
      <c r="S3546" t="b">
        <v>0</v>
      </c>
    </row>
    <row r="3547" spans="16:19" x14ac:dyDescent="0.25">
      <c r="P3547">
        <v>3531</v>
      </c>
      <c r="Q3547">
        <v>0</v>
      </c>
      <c r="R3547">
        <v>3531</v>
      </c>
      <c r="S3547" t="b">
        <v>0</v>
      </c>
    </row>
    <row r="3548" spans="16:19" x14ac:dyDescent="0.25">
      <c r="P3548">
        <v>3532</v>
      </c>
      <c r="Q3548">
        <v>0</v>
      </c>
      <c r="R3548">
        <v>3532</v>
      </c>
      <c r="S3548" t="b">
        <v>0</v>
      </c>
    </row>
    <row r="3549" spans="16:19" x14ac:dyDescent="0.25">
      <c r="P3549">
        <v>3533</v>
      </c>
      <c r="Q3549">
        <v>0</v>
      </c>
      <c r="R3549">
        <v>3533</v>
      </c>
      <c r="S3549" t="b">
        <v>1</v>
      </c>
    </row>
    <row r="3550" spans="16:19" x14ac:dyDescent="0.25">
      <c r="P3550">
        <v>3534</v>
      </c>
      <c r="Q3550">
        <v>-0.69193820872362322</v>
      </c>
      <c r="R3550">
        <v>3534</v>
      </c>
      <c r="S3550" t="b">
        <v>0</v>
      </c>
    </row>
    <row r="3551" spans="16:19" x14ac:dyDescent="0.25">
      <c r="P3551">
        <v>3535</v>
      </c>
      <c r="Q3551">
        <v>0</v>
      </c>
      <c r="R3551">
        <v>3535</v>
      </c>
      <c r="S3551" t="b">
        <v>0</v>
      </c>
    </row>
    <row r="3552" spans="16:19" x14ac:dyDescent="0.25">
      <c r="P3552">
        <v>3536</v>
      </c>
      <c r="Q3552">
        <v>0</v>
      </c>
      <c r="R3552">
        <v>3536</v>
      </c>
      <c r="S3552" t="b">
        <v>0</v>
      </c>
    </row>
    <row r="3553" spans="16:19" x14ac:dyDescent="0.25">
      <c r="P3553">
        <v>3537</v>
      </c>
      <c r="Q3553">
        <v>0</v>
      </c>
      <c r="R3553">
        <v>3537</v>
      </c>
      <c r="S3553" t="b">
        <v>0</v>
      </c>
    </row>
    <row r="3554" spans="16:19" x14ac:dyDescent="0.25">
      <c r="P3554">
        <v>3538</v>
      </c>
      <c r="Q3554">
        <v>0</v>
      </c>
      <c r="R3554">
        <v>3538</v>
      </c>
      <c r="S3554" t="b">
        <v>0</v>
      </c>
    </row>
    <row r="3555" spans="16:19" x14ac:dyDescent="0.25">
      <c r="P3555">
        <v>3539</v>
      </c>
      <c r="Q3555">
        <v>0</v>
      </c>
      <c r="R3555">
        <v>3539</v>
      </c>
      <c r="S3555" t="b">
        <v>0</v>
      </c>
    </row>
    <row r="3556" spans="16:19" x14ac:dyDescent="0.25">
      <c r="P3556">
        <v>3540</v>
      </c>
      <c r="Q3556">
        <v>0.4699654803504299</v>
      </c>
      <c r="R3556">
        <v>3540</v>
      </c>
      <c r="S3556" t="b">
        <v>0</v>
      </c>
    </row>
    <row r="3557" spans="16:19" x14ac:dyDescent="0.25">
      <c r="P3557">
        <v>3541</v>
      </c>
      <c r="Q3557">
        <v>0</v>
      </c>
      <c r="R3557">
        <v>3541</v>
      </c>
      <c r="S3557" t="b">
        <v>0</v>
      </c>
    </row>
    <row r="3558" spans="16:19" x14ac:dyDescent="0.25">
      <c r="P3558">
        <v>3542</v>
      </c>
      <c r="Q3558">
        <v>0</v>
      </c>
      <c r="R3558">
        <v>3542</v>
      </c>
      <c r="S3558" t="b">
        <v>0</v>
      </c>
    </row>
    <row r="3559" spans="16:19" x14ac:dyDescent="0.25">
      <c r="P3559">
        <v>3543</v>
      </c>
      <c r="Q3559">
        <v>0</v>
      </c>
      <c r="R3559">
        <v>3543</v>
      </c>
      <c r="S3559" t="b">
        <v>0</v>
      </c>
    </row>
    <row r="3560" spans="16:19" x14ac:dyDescent="0.25">
      <c r="P3560">
        <v>3544</v>
      </c>
      <c r="Q3560">
        <v>0</v>
      </c>
      <c r="R3560">
        <v>3544</v>
      </c>
      <c r="S3560" t="b">
        <v>0</v>
      </c>
    </row>
    <row r="3561" spans="16:19" x14ac:dyDescent="0.25">
      <c r="P3561">
        <v>3545</v>
      </c>
      <c r="Q3561">
        <v>-0.26116412133729111</v>
      </c>
      <c r="R3561">
        <v>3545</v>
      </c>
      <c r="S3561" t="b">
        <v>0</v>
      </c>
    </row>
    <row r="3562" spans="16:19" x14ac:dyDescent="0.25">
      <c r="P3562">
        <v>3546</v>
      </c>
      <c r="Q3562">
        <v>0</v>
      </c>
      <c r="R3562">
        <v>3546</v>
      </c>
      <c r="S3562" t="b">
        <v>0</v>
      </c>
    </row>
    <row r="3563" spans="16:19" x14ac:dyDescent="0.25">
      <c r="P3563">
        <v>3547</v>
      </c>
      <c r="Q3563">
        <v>0</v>
      </c>
      <c r="R3563">
        <v>3547</v>
      </c>
      <c r="S3563" t="b">
        <v>0</v>
      </c>
    </row>
    <row r="3564" spans="16:19" x14ac:dyDescent="0.25">
      <c r="P3564">
        <v>3548</v>
      </c>
      <c r="Q3564">
        <v>0</v>
      </c>
      <c r="R3564">
        <v>3548</v>
      </c>
      <c r="S3564" t="b">
        <v>0</v>
      </c>
    </row>
    <row r="3565" spans="16:19" x14ac:dyDescent="0.25">
      <c r="P3565">
        <v>3549</v>
      </c>
      <c r="Q3565">
        <v>0</v>
      </c>
      <c r="R3565">
        <v>3549</v>
      </c>
      <c r="S3565" t="b">
        <v>0</v>
      </c>
    </row>
    <row r="3566" spans="16:19" x14ac:dyDescent="0.25">
      <c r="P3566">
        <v>3550</v>
      </c>
      <c r="Q3566">
        <v>0</v>
      </c>
      <c r="R3566">
        <v>3550</v>
      </c>
      <c r="S3566" t="b">
        <v>0</v>
      </c>
    </row>
    <row r="3567" spans="16:19" x14ac:dyDescent="0.25">
      <c r="P3567">
        <v>3551</v>
      </c>
      <c r="Q3567">
        <v>0</v>
      </c>
      <c r="R3567">
        <v>3551</v>
      </c>
      <c r="S3567" t="b">
        <v>0</v>
      </c>
    </row>
    <row r="3568" spans="16:19" x14ac:dyDescent="0.25">
      <c r="P3568">
        <v>3552</v>
      </c>
      <c r="Q3568">
        <v>0</v>
      </c>
      <c r="R3568">
        <v>3552</v>
      </c>
      <c r="S3568" t="b">
        <v>0</v>
      </c>
    </row>
    <row r="3569" spans="16:19" x14ac:dyDescent="0.25">
      <c r="P3569">
        <v>3553</v>
      </c>
      <c r="Q3569">
        <v>0</v>
      </c>
      <c r="R3569">
        <v>3553</v>
      </c>
      <c r="S3569" t="b">
        <v>0</v>
      </c>
    </row>
    <row r="3570" spans="16:19" x14ac:dyDescent="0.25">
      <c r="P3570">
        <v>3554</v>
      </c>
      <c r="Q3570">
        <v>0</v>
      </c>
      <c r="R3570">
        <v>3554</v>
      </c>
      <c r="S3570" t="b">
        <v>0</v>
      </c>
    </row>
    <row r="3571" spans="16:19" x14ac:dyDescent="0.25">
      <c r="P3571">
        <v>3555</v>
      </c>
      <c r="Q3571">
        <v>0</v>
      </c>
      <c r="R3571">
        <v>3555</v>
      </c>
      <c r="S3571" t="b">
        <v>0</v>
      </c>
    </row>
    <row r="3572" spans="16:19" x14ac:dyDescent="0.25">
      <c r="P3572">
        <v>3556</v>
      </c>
      <c r="Q3572">
        <v>0</v>
      </c>
      <c r="R3572">
        <v>3556</v>
      </c>
      <c r="S3572" t="b">
        <v>0</v>
      </c>
    </row>
    <row r="3573" spans="16:19" x14ac:dyDescent="0.25">
      <c r="P3573">
        <v>3557</v>
      </c>
      <c r="Q3573">
        <v>0</v>
      </c>
      <c r="R3573">
        <v>3557</v>
      </c>
      <c r="S3573" t="b">
        <v>0</v>
      </c>
    </row>
    <row r="3574" spans="16:19" x14ac:dyDescent="0.25">
      <c r="P3574">
        <v>3558</v>
      </c>
      <c r="Q3574">
        <v>0</v>
      </c>
      <c r="R3574">
        <v>3558</v>
      </c>
      <c r="S3574" t="b">
        <v>0</v>
      </c>
    </row>
    <row r="3575" spans="16:19" x14ac:dyDescent="0.25">
      <c r="P3575">
        <v>3559</v>
      </c>
      <c r="Q3575">
        <v>0</v>
      </c>
      <c r="R3575">
        <v>3559</v>
      </c>
      <c r="S3575" t="b">
        <v>0</v>
      </c>
    </row>
    <row r="3576" spans="16:19" x14ac:dyDescent="0.25">
      <c r="P3576">
        <v>3560</v>
      </c>
      <c r="Q3576">
        <v>0.47961687533115394</v>
      </c>
      <c r="R3576">
        <v>3560</v>
      </c>
      <c r="S3576" t="b">
        <v>0</v>
      </c>
    </row>
    <row r="3577" spans="16:19" x14ac:dyDescent="0.25">
      <c r="P3577">
        <v>3561</v>
      </c>
      <c r="Q3577">
        <v>0</v>
      </c>
      <c r="R3577">
        <v>3561</v>
      </c>
      <c r="S3577" t="b">
        <v>0</v>
      </c>
    </row>
    <row r="3578" spans="16:19" x14ac:dyDescent="0.25">
      <c r="P3578">
        <v>3562</v>
      </c>
      <c r="Q3578">
        <v>0</v>
      </c>
      <c r="R3578">
        <v>3562</v>
      </c>
      <c r="S3578" t="b">
        <v>0</v>
      </c>
    </row>
    <row r="3579" spans="16:19" x14ac:dyDescent="0.25">
      <c r="P3579">
        <v>3563</v>
      </c>
      <c r="Q3579">
        <v>0</v>
      </c>
      <c r="R3579">
        <v>3563</v>
      </c>
      <c r="S3579" t="b">
        <v>1</v>
      </c>
    </row>
    <row r="3580" spans="16:19" x14ac:dyDescent="0.25">
      <c r="P3580">
        <v>3564</v>
      </c>
      <c r="Q3580">
        <v>0</v>
      </c>
      <c r="R3580">
        <v>3564</v>
      </c>
      <c r="S3580" t="b">
        <v>1</v>
      </c>
    </row>
    <row r="3581" spans="16:19" x14ac:dyDescent="0.25">
      <c r="P3581">
        <v>3565</v>
      </c>
      <c r="Q3581">
        <v>0</v>
      </c>
      <c r="R3581">
        <v>3565</v>
      </c>
      <c r="S3581" t="b">
        <v>0</v>
      </c>
    </row>
    <row r="3582" spans="16:19" x14ac:dyDescent="0.25">
      <c r="P3582">
        <v>3566</v>
      </c>
      <c r="Q3582">
        <v>0</v>
      </c>
      <c r="R3582">
        <v>3566</v>
      </c>
      <c r="S3582" t="b">
        <v>0</v>
      </c>
    </row>
    <row r="3583" spans="16:19" x14ac:dyDescent="0.25">
      <c r="P3583">
        <v>3567</v>
      </c>
      <c r="Q3583">
        <v>0</v>
      </c>
      <c r="R3583">
        <v>3567</v>
      </c>
      <c r="S3583" t="b">
        <v>0</v>
      </c>
    </row>
    <row r="3584" spans="16:19" x14ac:dyDescent="0.25">
      <c r="P3584">
        <v>3568</v>
      </c>
      <c r="Q3584">
        <v>0</v>
      </c>
      <c r="R3584">
        <v>3568</v>
      </c>
      <c r="S3584" t="b">
        <v>0</v>
      </c>
    </row>
    <row r="3585" spans="16:19" x14ac:dyDescent="0.25">
      <c r="P3585">
        <v>3569</v>
      </c>
      <c r="Q3585">
        <v>0</v>
      </c>
      <c r="R3585">
        <v>3569</v>
      </c>
      <c r="S3585" t="b">
        <v>0</v>
      </c>
    </row>
    <row r="3586" spans="16:19" x14ac:dyDescent="0.25">
      <c r="P3586">
        <v>3570</v>
      </c>
      <c r="Q3586">
        <v>0</v>
      </c>
      <c r="R3586">
        <v>3570</v>
      </c>
      <c r="S3586" t="b">
        <v>0</v>
      </c>
    </row>
    <row r="3587" spans="16:19" x14ac:dyDescent="0.25">
      <c r="P3587">
        <v>3571</v>
      </c>
      <c r="Q3587">
        <v>0</v>
      </c>
      <c r="R3587">
        <v>3571</v>
      </c>
      <c r="S3587" t="b">
        <v>0</v>
      </c>
    </row>
    <row r="3588" spans="16:19" x14ac:dyDescent="0.25">
      <c r="P3588">
        <v>3572</v>
      </c>
      <c r="Q3588">
        <v>0</v>
      </c>
      <c r="R3588">
        <v>3572</v>
      </c>
      <c r="S3588" t="b">
        <v>1</v>
      </c>
    </row>
    <row r="3589" spans="16:19" x14ac:dyDescent="0.25">
      <c r="P3589">
        <v>3573</v>
      </c>
      <c r="Q3589">
        <v>0</v>
      </c>
      <c r="R3589">
        <v>3573</v>
      </c>
      <c r="S3589" t="b">
        <v>0</v>
      </c>
    </row>
    <row r="3590" spans="16:19" x14ac:dyDescent="0.25">
      <c r="P3590">
        <v>3574</v>
      </c>
      <c r="Q3590">
        <v>0</v>
      </c>
      <c r="R3590">
        <v>3574</v>
      </c>
      <c r="S3590" t="b">
        <v>0</v>
      </c>
    </row>
    <row r="3591" spans="16:19" x14ac:dyDescent="0.25">
      <c r="P3591">
        <v>3575</v>
      </c>
      <c r="Q3591">
        <v>-0.22806846252862217</v>
      </c>
      <c r="R3591">
        <v>3575</v>
      </c>
      <c r="S3591" t="b">
        <v>0</v>
      </c>
    </row>
    <row r="3592" spans="16:19" x14ac:dyDescent="0.25">
      <c r="P3592">
        <v>3576</v>
      </c>
      <c r="Q3592">
        <v>0</v>
      </c>
      <c r="R3592">
        <v>3576</v>
      </c>
      <c r="S3592" t="b">
        <v>0</v>
      </c>
    </row>
    <row r="3593" spans="16:19" x14ac:dyDescent="0.25">
      <c r="P3593">
        <v>3577</v>
      </c>
      <c r="Q3593">
        <v>0</v>
      </c>
      <c r="R3593">
        <v>3577</v>
      </c>
      <c r="S3593" t="b">
        <v>0</v>
      </c>
    </row>
    <row r="3594" spans="16:19" x14ac:dyDescent="0.25">
      <c r="P3594">
        <v>3578</v>
      </c>
      <c r="Q3594">
        <v>0</v>
      </c>
      <c r="R3594">
        <v>3578</v>
      </c>
      <c r="S3594" t="b">
        <v>0</v>
      </c>
    </row>
    <row r="3595" spans="16:19" x14ac:dyDescent="0.25">
      <c r="P3595">
        <v>3579</v>
      </c>
      <c r="Q3595">
        <v>0</v>
      </c>
      <c r="R3595">
        <v>3579</v>
      </c>
      <c r="S3595" t="b">
        <v>0</v>
      </c>
    </row>
    <row r="3596" spans="16:19" x14ac:dyDescent="0.25">
      <c r="P3596">
        <v>3580</v>
      </c>
      <c r="Q3596">
        <v>0</v>
      </c>
      <c r="R3596">
        <v>3580</v>
      </c>
      <c r="S3596" t="b">
        <v>0</v>
      </c>
    </row>
    <row r="3597" spans="16:19" x14ac:dyDescent="0.25">
      <c r="P3597">
        <v>3581</v>
      </c>
      <c r="Q3597">
        <v>0</v>
      </c>
      <c r="R3597">
        <v>3581</v>
      </c>
      <c r="S3597" t="b">
        <v>0</v>
      </c>
    </row>
    <row r="3598" spans="16:19" x14ac:dyDescent="0.25">
      <c r="P3598">
        <v>3582</v>
      </c>
      <c r="Q3598">
        <v>0</v>
      </c>
      <c r="R3598">
        <v>3582</v>
      </c>
      <c r="S3598" t="b">
        <v>0</v>
      </c>
    </row>
    <row r="3599" spans="16:19" x14ac:dyDescent="0.25">
      <c r="P3599">
        <v>3583</v>
      </c>
      <c r="Q3599">
        <v>-0.66981680697638901</v>
      </c>
      <c r="R3599">
        <v>3583</v>
      </c>
      <c r="S3599" t="b">
        <v>0</v>
      </c>
    </row>
    <row r="3600" spans="16:19" x14ac:dyDescent="0.25">
      <c r="P3600">
        <v>3584</v>
      </c>
      <c r="Q3600">
        <v>0</v>
      </c>
      <c r="R3600">
        <v>3584</v>
      </c>
      <c r="S3600" t="b">
        <v>0</v>
      </c>
    </row>
    <row r="3601" spans="16:19" x14ac:dyDescent="0.25">
      <c r="P3601">
        <v>3585</v>
      </c>
      <c r="Q3601">
        <v>0</v>
      </c>
      <c r="R3601">
        <v>3585</v>
      </c>
      <c r="S3601" t="b">
        <v>0</v>
      </c>
    </row>
    <row r="3602" spans="16:19" x14ac:dyDescent="0.25">
      <c r="P3602">
        <v>3586</v>
      </c>
      <c r="Q3602">
        <v>0</v>
      </c>
      <c r="R3602">
        <v>3586</v>
      </c>
      <c r="S3602" t="b">
        <v>0</v>
      </c>
    </row>
    <row r="3603" spans="16:19" x14ac:dyDescent="0.25">
      <c r="P3603">
        <v>3587</v>
      </c>
      <c r="Q3603">
        <v>0</v>
      </c>
      <c r="R3603">
        <v>3587</v>
      </c>
      <c r="S3603" t="b">
        <v>0</v>
      </c>
    </row>
    <row r="3604" spans="16:19" x14ac:dyDescent="0.25">
      <c r="P3604">
        <v>3588</v>
      </c>
      <c r="Q3604">
        <v>-0.68055372321398833</v>
      </c>
      <c r="R3604">
        <v>3588</v>
      </c>
      <c r="S3604" t="b">
        <v>0</v>
      </c>
    </row>
    <row r="3605" spans="16:19" x14ac:dyDescent="0.25">
      <c r="P3605">
        <v>3589</v>
      </c>
      <c r="Q3605">
        <v>0</v>
      </c>
      <c r="R3605">
        <v>3589</v>
      </c>
      <c r="S3605" t="b">
        <v>0</v>
      </c>
    </row>
    <row r="3606" spans="16:19" x14ac:dyDescent="0.25">
      <c r="P3606">
        <v>3590</v>
      </c>
      <c r="Q3606">
        <v>0</v>
      </c>
      <c r="R3606">
        <v>3590</v>
      </c>
      <c r="S3606" t="b">
        <v>0</v>
      </c>
    </row>
    <row r="3607" spans="16:19" x14ac:dyDescent="0.25">
      <c r="P3607">
        <v>3591</v>
      </c>
      <c r="Q3607">
        <v>-0.69619380204505887</v>
      </c>
      <c r="R3607">
        <v>3591</v>
      </c>
      <c r="S3607" t="b">
        <v>0</v>
      </c>
    </row>
    <row r="3608" spans="16:19" x14ac:dyDescent="0.25">
      <c r="P3608">
        <v>3592</v>
      </c>
      <c r="Q3608">
        <v>0</v>
      </c>
      <c r="R3608">
        <v>3592</v>
      </c>
      <c r="S3608" t="b">
        <v>0</v>
      </c>
    </row>
    <row r="3609" spans="16:19" x14ac:dyDescent="0.25">
      <c r="P3609">
        <v>3593</v>
      </c>
      <c r="Q3609">
        <v>0</v>
      </c>
      <c r="R3609">
        <v>3593</v>
      </c>
      <c r="S3609" t="b">
        <v>0</v>
      </c>
    </row>
    <row r="3610" spans="16:19" x14ac:dyDescent="0.25">
      <c r="P3610">
        <v>3594</v>
      </c>
      <c r="Q3610">
        <v>0</v>
      </c>
      <c r="R3610">
        <v>3594</v>
      </c>
      <c r="S3610" t="b">
        <v>0</v>
      </c>
    </row>
    <row r="3611" spans="16:19" x14ac:dyDescent="0.25">
      <c r="P3611">
        <v>3595</v>
      </c>
      <c r="Q3611">
        <v>0</v>
      </c>
      <c r="R3611">
        <v>3595</v>
      </c>
      <c r="S3611" t="b">
        <v>0</v>
      </c>
    </row>
    <row r="3612" spans="16:19" x14ac:dyDescent="0.25">
      <c r="P3612">
        <v>3596</v>
      </c>
      <c r="Q3612">
        <v>0.42890568597394518</v>
      </c>
      <c r="R3612">
        <v>3596</v>
      </c>
      <c r="S3612" t="b">
        <v>0</v>
      </c>
    </row>
    <row r="3613" spans="16:19" x14ac:dyDescent="0.25">
      <c r="P3613">
        <v>3597</v>
      </c>
      <c r="Q3613">
        <v>0</v>
      </c>
      <c r="R3613">
        <v>3597</v>
      </c>
      <c r="S3613" t="b">
        <v>0</v>
      </c>
    </row>
    <row r="3614" spans="16:19" x14ac:dyDescent="0.25">
      <c r="P3614">
        <v>3598</v>
      </c>
      <c r="Q3614">
        <v>0</v>
      </c>
      <c r="R3614">
        <v>3598</v>
      </c>
      <c r="S3614" t="b">
        <v>0</v>
      </c>
    </row>
    <row r="3615" spans="16:19" x14ac:dyDescent="0.25">
      <c r="P3615">
        <v>3599</v>
      </c>
      <c r="Q3615">
        <v>0.4872792489381525</v>
      </c>
      <c r="R3615">
        <v>3599</v>
      </c>
      <c r="S3615" t="b">
        <v>0</v>
      </c>
    </row>
    <row r="3616" spans="16:19" x14ac:dyDescent="0.25">
      <c r="P3616">
        <v>3600</v>
      </c>
      <c r="Q3616">
        <v>-0.18382289225925552</v>
      </c>
      <c r="R3616">
        <v>3600</v>
      </c>
      <c r="S3616" t="b">
        <v>1</v>
      </c>
    </row>
    <row r="3617" spans="16:19" x14ac:dyDescent="0.25">
      <c r="P3617">
        <v>3601</v>
      </c>
      <c r="Q3617">
        <v>0.48707257731472947</v>
      </c>
      <c r="R3617">
        <v>3601</v>
      </c>
      <c r="S3617" t="b">
        <v>0</v>
      </c>
    </row>
    <row r="3618" spans="16:19" x14ac:dyDescent="0.25">
      <c r="P3618">
        <v>3602</v>
      </c>
      <c r="Q3618">
        <v>0</v>
      </c>
      <c r="R3618">
        <v>3602</v>
      </c>
      <c r="S3618" t="b">
        <v>0</v>
      </c>
    </row>
    <row r="3619" spans="16:19" x14ac:dyDescent="0.25">
      <c r="P3619">
        <v>3603</v>
      </c>
      <c r="Q3619">
        <v>0</v>
      </c>
      <c r="R3619">
        <v>3603</v>
      </c>
      <c r="S3619" t="b">
        <v>0</v>
      </c>
    </row>
    <row r="3620" spans="16:19" x14ac:dyDescent="0.25">
      <c r="P3620">
        <v>3604</v>
      </c>
      <c r="Q3620">
        <v>0.44805371709047531</v>
      </c>
      <c r="R3620">
        <v>3604</v>
      </c>
      <c r="S3620" t="b">
        <v>0</v>
      </c>
    </row>
    <row r="3621" spans="16:19" x14ac:dyDescent="0.25">
      <c r="P3621">
        <v>3605</v>
      </c>
      <c r="Q3621">
        <v>0</v>
      </c>
      <c r="R3621">
        <v>3605</v>
      </c>
      <c r="S3621" t="b">
        <v>0</v>
      </c>
    </row>
    <row r="3622" spans="16:19" x14ac:dyDescent="0.25">
      <c r="P3622">
        <v>3606</v>
      </c>
      <c r="Q3622">
        <v>0</v>
      </c>
      <c r="R3622">
        <v>3606</v>
      </c>
      <c r="S3622" t="b">
        <v>0</v>
      </c>
    </row>
    <row r="3623" spans="16:19" x14ac:dyDescent="0.25">
      <c r="P3623">
        <v>3607</v>
      </c>
      <c r="Q3623">
        <v>0</v>
      </c>
      <c r="R3623">
        <v>3607</v>
      </c>
      <c r="S3623" t="b">
        <v>0</v>
      </c>
    </row>
    <row r="3624" spans="16:19" x14ac:dyDescent="0.25">
      <c r="P3624">
        <v>3608</v>
      </c>
      <c r="Q3624">
        <v>0</v>
      </c>
      <c r="R3624">
        <v>3608</v>
      </c>
      <c r="S3624" t="b">
        <v>1</v>
      </c>
    </row>
    <row r="3625" spans="16:19" x14ac:dyDescent="0.25">
      <c r="P3625">
        <v>3609</v>
      </c>
      <c r="Q3625">
        <v>0</v>
      </c>
      <c r="R3625">
        <v>3609</v>
      </c>
      <c r="S3625" t="b">
        <v>0</v>
      </c>
    </row>
    <row r="3626" spans="16:19" x14ac:dyDescent="0.25">
      <c r="P3626">
        <v>3610</v>
      </c>
      <c r="Q3626">
        <v>0</v>
      </c>
      <c r="R3626">
        <v>3610</v>
      </c>
      <c r="S3626" t="b">
        <v>0</v>
      </c>
    </row>
    <row r="3627" spans="16:19" x14ac:dyDescent="0.25">
      <c r="P3627">
        <v>3611</v>
      </c>
      <c r="Q3627">
        <v>-0.68913971703669352</v>
      </c>
      <c r="R3627">
        <v>3611</v>
      </c>
      <c r="S3627" t="b">
        <v>0</v>
      </c>
    </row>
    <row r="3628" spans="16:19" x14ac:dyDescent="0.25">
      <c r="P3628">
        <v>3612</v>
      </c>
      <c r="Q3628">
        <v>0</v>
      </c>
      <c r="R3628">
        <v>3612</v>
      </c>
      <c r="S3628" t="b">
        <v>0</v>
      </c>
    </row>
    <row r="3629" spans="16:19" x14ac:dyDescent="0.25">
      <c r="P3629">
        <v>3613</v>
      </c>
      <c r="Q3629">
        <v>0</v>
      </c>
      <c r="R3629">
        <v>3613</v>
      </c>
      <c r="S3629" t="b">
        <v>0</v>
      </c>
    </row>
    <row r="3630" spans="16:19" x14ac:dyDescent="0.25">
      <c r="P3630">
        <v>3614</v>
      </c>
      <c r="Q3630">
        <v>0</v>
      </c>
      <c r="R3630">
        <v>3614</v>
      </c>
      <c r="S3630" t="b">
        <v>0</v>
      </c>
    </row>
    <row r="3631" spans="16:19" x14ac:dyDescent="0.25">
      <c r="P3631">
        <v>3615</v>
      </c>
      <c r="Q3631">
        <v>-0.69316974252492713</v>
      </c>
      <c r="R3631">
        <v>3615</v>
      </c>
      <c r="S3631" t="b">
        <v>0</v>
      </c>
    </row>
    <row r="3632" spans="16:19" x14ac:dyDescent="0.25">
      <c r="P3632">
        <v>3616</v>
      </c>
      <c r="Q3632">
        <v>-0.68877971670992943</v>
      </c>
      <c r="R3632">
        <v>3616</v>
      </c>
      <c r="S3632" t="b">
        <v>1</v>
      </c>
    </row>
    <row r="3633" spans="16:19" x14ac:dyDescent="0.25">
      <c r="P3633">
        <v>3617</v>
      </c>
      <c r="Q3633">
        <v>0</v>
      </c>
      <c r="R3633">
        <v>3617</v>
      </c>
      <c r="S3633" t="b">
        <v>0</v>
      </c>
    </row>
    <row r="3634" spans="16:19" x14ac:dyDescent="0.25">
      <c r="P3634">
        <v>3618</v>
      </c>
      <c r="Q3634">
        <v>0</v>
      </c>
      <c r="R3634">
        <v>3618</v>
      </c>
      <c r="S3634" t="b">
        <v>0</v>
      </c>
    </row>
    <row r="3635" spans="16:19" x14ac:dyDescent="0.25">
      <c r="P3635">
        <v>3619</v>
      </c>
      <c r="Q3635">
        <v>0</v>
      </c>
      <c r="R3635">
        <v>3619</v>
      </c>
      <c r="S3635" t="b">
        <v>0</v>
      </c>
    </row>
    <row r="3636" spans="16:19" x14ac:dyDescent="0.25">
      <c r="P3636">
        <v>3620</v>
      </c>
      <c r="Q3636">
        <v>0</v>
      </c>
      <c r="R3636">
        <v>3620</v>
      </c>
      <c r="S3636" t="b">
        <v>0</v>
      </c>
    </row>
    <row r="3637" spans="16:19" x14ac:dyDescent="0.25">
      <c r="P3637">
        <v>3621</v>
      </c>
      <c r="Q3637">
        <v>0</v>
      </c>
      <c r="R3637">
        <v>3621</v>
      </c>
      <c r="S3637" t="b">
        <v>0</v>
      </c>
    </row>
    <row r="3638" spans="16:19" x14ac:dyDescent="0.25">
      <c r="P3638">
        <v>3622</v>
      </c>
      <c r="Q3638">
        <v>0</v>
      </c>
      <c r="R3638">
        <v>3622</v>
      </c>
      <c r="S3638" t="b">
        <v>0</v>
      </c>
    </row>
    <row r="3639" spans="16:19" x14ac:dyDescent="0.25">
      <c r="P3639">
        <v>3623</v>
      </c>
      <c r="Q3639">
        <v>0</v>
      </c>
      <c r="R3639">
        <v>3623</v>
      </c>
      <c r="S3639" t="b">
        <v>0</v>
      </c>
    </row>
    <row r="3640" spans="16:19" x14ac:dyDescent="0.25">
      <c r="P3640">
        <v>3624</v>
      </c>
      <c r="Q3640">
        <v>-0.66790876995777093</v>
      </c>
      <c r="R3640">
        <v>3624</v>
      </c>
      <c r="S3640" t="b">
        <v>0</v>
      </c>
    </row>
    <row r="3641" spans="16:19" x14ac:dyDescent="0.25">
      <c r="P3641">
        <v>3625</v>
      </c>
      <c r="Q3641">
        <v>-0.68212605819183125</v>
      </c>
      <c r="R3641">
        <v>3625</v>
      </c>
      <c r="S3641" t="b">
        <v>0</v>
      </c>
    </row>
    <row r="3642" spans="16:19" x14ac:dyDescent="0.25">
      <c r="P3642">
        <v>3626</v>
      </c>
      <c r="Q3642">
        <v>0</v>
      </c>
      <c r="R3642">
        <v>3626</v>
      </c>
      <c r="S3642" t="b">
        <v>0</v>
      </c>
    </row>
    <row r="3643" spans="16:19" x14ac:dyDescent="0.25">
      <c r="P3643">
        <v>3627</v>
      </c>
      <c r="Q3643">
        <v>-0.67143472198244702</v>
      </c>
      <c r="R3643">
        <v>3627</v>
      </c>
      <c r="S3643" t="b">
        <v>0</v>
      </c>
    </row>
    <row r="3644" spans="16:19" x14ac:dyDescent="0.25">
      <c r="P3644">
        <v>3628</v>
      </c>
      <c r="Q3644">
        <v>0</v>
      </c>
      <c r="R3644">
        <v>3628</v>
      </c>
      <c r="S3644" t="b">
        <v>0</v>
      </c>
    </row>
    <row r="3645" spans="16:19" x14ac:dyDescent="0.25">
      <c r="P3645">
        <v>3629</v>
      </c>
      <c r="Q3645">
        <v>0</v>
      </c>
      <c r="R3645">
        <v>3629</v>
      </c>
      <c r="S3645" t="b">
        <v>0</v>
      </c>
    </row>
    <row r="3646" spans="16:19" x14ac:dyDescent="0.25">
      <c r="P3646">
        <v>3630</v>
      </c>
      <c r="Q3646">
        <v>0</v>
      </c>
      <c r="R3646">
        <v>3630</v>
      </c>
      <c r="S3646" t="b">
        <v>0</v>
      </c>
    </row>
    <row r="3647" spans="16:19" x14ac:dyDescent="0.25">
      <c r="P3647">
        <v>3631</v>
      </c>
      <c r="Q3647">
        <v>-0.68188126073419264</v>
      </c>
      <c r="R3647">
        <v>3631</v>
      </c>
      <c r="S3647" t="b">
        <v>0</v>
      </c>
    </row>
    <row r="3648" spans="16:19" x14ac:dyDescent="0.25">
      <c r="P3648">
        <v>3632</v>
      </c>
      <c r="Q3648">
        <v>0</v>
      </c>
      <c r="R3648">
        <v>3632</v>
      </c>
      <c r="S3648" t="b">
        <v>0</v>
      </c>
    </row>
    <row r="3649" spans="16:19" x14ac:dyDescent="0.25">
      <c r="P3649">
        <v>3633</v>
      </c>
      <c r="Q3649">
        <v>0</v>
      </c>
      <c r="R3649">
        <v>3633</v>
      </c>
      <c r="S3649" t="b">
        <v>0</v>
      </c>
    </row>
    <row r="3650" spans="16:19" x14ac:dyDescent="0.25">
      <c r="P3650">
        <v>3634</v>
      </c>
      <c r="Q3650">
        <v>0</v>
      </c>
      <c r="R3650">
        <v>3634</v>
      </c>
      <c r="S3650" t="b">
        <v>1</v>
      </c>
    </row>
    <row r="3651" spans="16:19" x14ac:dyDescent="0.25">
      <c r="P3651">
        <v>3635</v>
      </c>
      <c r="Q3651">
        <v>0</v>
      </c>
      <c r="R3651">
        <v>3635</v>
      </c>
      <c r="S3651" t="b">
        <v>0</v>
      </c>
    </row>
    <row r="3652" spans="16:19" x14ac:dyDescent="0.25">
      <c r="P3652">
        <v>3636</v>
      </c>
      <c r="Q3652">
        <v>0</v>
      </c>
      <c r="R3652">
        <v>3636</v>
      </c>
      <c r="S3652" t="b">
        <v>0</v>
      </c>
    </row>
    <row r="3653" spans="16:19" x14ac:dyDescent="0.25">
      <c r="P3653">
        <v>3637</v>
      </c>
      <c r="Q3653">
        <v>0</v>
      </c>
      <c r="R3653">
        <v>3637</v>
      </c>
      <c r="S3653" t="b">
        <v>0</v>
      </c>
    </row>
    <row r="3654" spans="16:19" x14ac:dyDescent="0.25">
      <c r="P3654">
        <v>3638</v>
      </c>
      <c r="Q3654">
        <v>0</v>
      </c>
      <c r="R3654">
        <v>3638</v>
      </c>
      <c r="S3654" t="b">
        <v>0</v>
      </c>
    </row>
    <row r="3655" spans="16:19" x14ac:dyDescent="0.25">
      <c r="P3655">
        <v>3639</v>
      </c>
      <c r="Q3655">
        <v>0</v>
      </c>
      <c r="R3655">
        <v>3639</v>
      </c>
      <c r="S3655" t="b">
        <v>0</v>
      </c>
    </row>
    <row r="3656" spans="16:19" x14ac:dyDescent="0.25">
      <c r="P3656">
        <v>3640</v>
      </c>
      <c r="Q3656">
        <v>0.46794785957540502</v>
      </c>
      <c r="R3656">
        <v>3640</v>
      </c>
      <c r="S3656" t="b">
        <v>0</v>
      </c>
    </row>
    <row r="3657" spans="16:19" x14ac:dyDescent="0.25">
      <c r="P3657">
        <v>3641</v>
      </c>
      <c r="Q3657">
        <v>-0.67083564885215707</v>
      </c>
      <c r="R3657">
        <v>3641</v>
      </c>
      <c r="S3657" t="b">
        <v>0</v>
      </c>
    </row>
    <row r="3658" spans="16:19" x14ac:dyDescent="0.25">
      <c r="P3658">
        <v>3642</v>
      </c>
      <c r="Q3658">
        <v>0</v>
      </c>
      <c r="R3658">
        <v>3642</v>
      </c>
      <c r="S3658" t="b">
        <v>0</v>
      </c>
    </row>
    <row r="3659" spans="16:19" x14ac:dyDescent="0.25">
      <c r="P3659">
        <v>3643</v>
      </c>
      <c r="Q3659">
        <v>0</v>
      </c>
      <c r="R3659">
        <v>3643</v>
      </c>
      <c r="S3659" t="b">
        <v>0</v>
      </c>
    </row>
    <row r="3660" spans="16:19" x14ac:dyDescent="0.25">
      <c r="P3660">
        <v>3644</v>
      </c>
      <c r="Q3660">
        <v>0</v>
      </c>
      <c r="R3660">
        <v>3644</v>
      </c>
      <c r="S3660" t="b">
        <v>0</v>
      </c>
    </row>
    <row r="3661" spans="16:19" x14ac:dyDescent="0.25">
      <c r="P3661">
        <v>3645</v>
      </c>
      <c r="Q3661">
        <v>0</v>
      </c>
      <c r="R3661">
        <v>3645</v>
      </c>
      <c r="S3661" t="b">
        <v>0</v>
      </c>
    </row>
    <row r="3662" spans="16:19" x14ac:dyDescent="0.25">
      <c r="P3662">
        <v>3646</v>
      </c>
      <c r="Q3662">
        <v>0</v>
      </c>
      <c r="R3662">
        <v>3646</v>
      </c>
      <c r="S3662" t="b">
        <v>0</v>
      </c>
    </row>
    <row r="3663" spans="16:19" x14ac:dyDescent="0.25">
      <c r="P3663">
        <v>3647</v>
      </c>
      <c r="Q3663">
        <v>0</v>
      </c>
      <c r="R3663">
        <v>3647</v>
      </c>
      <c r="S3663" t="b">
        <v>0</v>
      </c>
    </row>
    <row r="3664" spans="16:19" x14ac:dyDescent="0.25">
      <c r="P3664">
        <v>3648</v>
      </c>
      <c r="Q3664">
        <v>0</v>
      </c>
      <c r="R3664">
        <v>3648</v>
      </c>
      <c r="S3664" t="b">
        <v>0</v>
      </c>
    </row>
    <row r="3665" spans="16:19" x14ac:dyDescent="0.25">
      <c r="P3665">
        <v>3649</v>
      </c>
      <c r="Q3665">
        <v>0</v>
      </c>
      <c r="R3665">
        <v>3649</v>
      </c>
      <c r="S3665" t="b">
        <v>0</v>
      </c>
    </row>
    <row r="3666" spans="16:19" x14ac:dyDescent="0.25">
      <c r="P3666">
        <v>3650</v>
      </c>
      <c r="Q3666">
        <v>-0.69108903805143085</v>
      </c>
      <c r="R3666">
        <v>3650</v>
      </c>
      <c r="S3666" t="b">
        <v>0</v>
      </c>
    </row>
    <row r="3667" spans="16:19" x14ac:dyDescent="0.25">
      <c r="P3667">
        <v>3651</v>
      </c>
      <c r="Q3667">
        <v>0</v>
      </c>
      <c r="R3667">
        <v>3651</v>
      </c>
      <c r="S3667" t="b">
        <v>0</v>
      </c>
    </row>
    <row r="3668" spans="16:19" x14ac:dyDescent="0.25">
      <c r="P3668">
        <v>3652</v>
      </c>
      <c r="Q3668">
        <v>-0.69278824937418981</v>
      </c>
      <c r="R3668">
        <v>3652</v>
      </c>
      <c r="S3668" t="b">
        <v>0</v>
      </c>
    </row>
    <row r="3669" spans="16:19" x14ac:dyDescent="0.25">
      <c r="P3669">
        <v>3653</v>
      </c>
      <c r="Q3669">
        <v>0</v>
      </c>
      <c r="R3669">
        <v>3653</v>
      </c>
      <c r="S3669" t="b">
        <v>0</v>
      </c>
    </row>
    <row r="3670" spans="16:19" x14ac:dyDescent="0.25">
      <c r="P3670">
        <v>3654</v>
      </c>
      <c r="Q3670">
        <v>0</v>
      </c>
      <c r="R3670">
        <v>3654</v>
      </c>
      <c r="S3670" t="b">
        <v>0</v>
      </c>
    </row>
    <row r="3671" spans="16:19" x14ac:dyDescent="0.25">
      <c r="P3671">
        <v>3655</v>
      </c>
      <c r="Q3671">
        <v>0</v>
      </c>
      <c r="R3671">
        <v>3655</v>
      </c>
      <c r="S3671" t="b">
        <v>0</v>
      </c>
    </row>
    <row r="3672" spans="16:19" x14ac:dyDescent="0.25">
      <c r="P3672">
        <v>3656</v>
      </c>
      <c r="Q3672">
        <v>0</v>
      </c>
      <c r="R3672">
        <v>3656</v>
      </c>
      <c r="S3672" t="b">
        <v>0</v>
      </c>
    </row>
    <row r="3673" spans="16:19" x14ac:dyDescent="0.25">
      <c r="P3673">
        <v>3657</v>
      </c>
      <c r="Q3673">
        <v>0</v>
      </c>
      <c r="R3673">
        <v>3657</v>
      </c>
      <c r="S3673" t="b">
        <v>0</v>
      </c>
    </row>
    <row r="3674" spans="16:19" x14ac:dyDescent="0.25">
      <c r="P3674">
        <v>3658</v>
      </c>
      <c r="Q3674">
        <v>0</v>
      </c>
      <c r="R3674">
        <v>3658</v>
      </c>
      <c r="S3674" t="b">
        <v>0</v>
      </c>
    </row>
    <row r="3675" spans="16:19" x14ac:dyDescent="0.25">
      <c r="P3675">
        <v>3659</v>
      </c>
      <c r="Q3675">
        <v>0.46773679026950299</v>
      </c>
      <c r="R3675">
        <v>3659</v>
      </c>
      <c r="S3675" t="b">
        <v>0</v>
      </c>
    </row>
    <row r="3676" spans="16:19" x14ac:dyDescent="0.25">
      <c r="P3676">
        <v>3660</v>
      </c>
      <c r="Q3676">
        <v>0</v>
      </c>
      <c r="R3676">
        <v>3660</v>
      </c>
      <c r="S3676" t="b">
        <v>0</v>
      </c>
    </row>
    <row r="3677" spans="16:19" x14ac:dyDescent="0.25">
      <c r="P3677">
        <v>3661</v>
      </c>
      <c r="Q3677">
        <v>0</v>
      </c>
      <c r="R3677">
        <v>3661</v>
      </c>
      <c r="S3677" t="b">
        <v>0</v>
      </c>
    </row>
    <row r="3678" spans="16:19" x14ac:dyDescent="0.25">
      <c r="P3678">
        <v>3662</v>
      </c>
      <c r="Q3678">
        <v>0</v>
      </c>
      <c r="R3678">
        <v>3662</v>
      </c>
      <c r="S3678" t="b">
        <v>0</v>
      </c>
    </row>
    <row r="3679" spans="16:19" x14ac:dyDescent="0.25">
      <c r="P3679">
        <v>3663</v>
      </c>
      <c r="Q3679">
        <v>0</v>
      </c>
      <c r="R3679">
        <v>3663</v>
      </c>
      <c r="S3679" t="b">
        <v>0</v>
      </c>
    </row>
    <row r="3680" spans="16:19" x14ac:dyDescent="0.25">
      <c r="P3680">
        <v>3664</v>
      </c>
      <c r="Q3680">
        <v>0</v>
      </c>
      <c r="R3680">
        <v>3664</v>
      </c>
      <c r="S3680" t="b">
        <v>0</v>
      </c>
    </row>
    <row r="3681" spans="16:19" x14ac:dyDescent="0.25">
      <c r="P3681">
        <v>3665</v>
      </c>
      <c r="Q3681">
        <v>0</v>
      </c>
      <c r="R3681">
        <v>3665</v>
      </c>
      <c r="S3681" t="b">
        <v>0</v>
      </c>
    </row>
    <row r="3682" spans="16:19" x14ac:dyDescent="0.25">
      <c r="P3682">
        <v>3666</v>
      </c>
      <c r="Q3682">
        <v>0.44887265374438778</v>
      </c>
      <c r="R3682">
        <v>3666</v>
      </c>
      <c r="S3682" t="b">
        <v>0</v>
      </c>
    </row>
    <row r="3683" spans="16:19" x14ac:dyDescent="0.25">
      <c r="P3683">
        <v>3667</v>
      </c>
      <c r="Q3683">
        <v>0</v>
      </c>
      <c r="R3683">
        <v>3667</v>
      </c>
      <c r="S3683" t="b">
        <v>1</v>
      </c>
    </row>
    <row r="3684" spans="16:19" x14ac:dyDescent="0.25">
      <c r="P3684">
        <v>3668</v>
      </c>
      <c r="Q3684">
        <v>-0.67602873771136496</v>
      </c>
      <c r="R3684">
        <v>3668</v>
      </c>
      <c r="S3684" t="b">
        <v>0</v>
      </c>
    </row>
    <row r="3685" spans="16:19" x14ac:dyDescent="0.25">
      <c r="P3685">
        <v>3669</v>
      </c>
      <c r="Q3685">
        <v>0</v>
      </c>
      <c r="R3685">
        <v>3669</v>
      </c>
      <c r="S3685" t="b">
        <v>0</v>
      </c>
    </row>
    <row r="3686" spans="16:19" x14ac:dyDescent="0.25">
      <c r="P3686">
        <v>3670</v>
      </c>
      <c r="Q3686">
        <v>0</v>
      </c>
      <c r="R3686">
        <v>3670</v>
      </c>
      <c r="S3686" t="b">
        <v>0</v>
      </c>
    </row>
    <row r="3687" spans="16:19" x14ac:dyDescent="0.25">
      <c r="P3687">
        <v>3671</v>
      </c>
      <c r="Q3687">
        <v>0</v>
      </c>
      <c r="R3687">
        <v>3671</v>
      </c>
      <c r="S3687" t="b">
        <v>0</v>
      </c>
    </row>
    <row r="3688" spans="16:19" x14ac:dyDescent="0.25">
      <c r="P3688">
        <v>3672</v>
      </c>
      <c r="Q3688">
        <v>0</v>
      </c>
      <c r="R3688">
        <v>3672</v>
      </c>
      <c r="S3688" t="b">
        <v>0</v>
      </c>
    </row>
    <row r="3689" spans="16:19" x14ac:dyDescent="0.25">
      <c r="P3689">
        <v>3673</v>
      </c>
      <c r="Q3689">
        <v>0</v>
      </c>
      <c r="R3689">
        <v>3673</v>
      </c>
      <c r="S3689" t="b">
        <v>1</v>
      </c>
    </row>
    <row r="3690" spans="16:19" x14ac:dyDescent="0.25">
      <c r="P3690">
        <v>3674</v>
      </c>
      <c r="Q3690">
        <v>0</v>
      </c>
      <c r="R3690">
        <v>3674</v>
      </c>
      <c r="S3690" t="b">
        <v>0</v>
      </c>
    </row>
    <row r="3691" spans="16:19" x14ac:dyDescent="0.25">
      <c r="P3691">
        <v>3675</v>
      </c>
      <c r="Q3691">
        <v>0</v>
      </c>
      <c r="R3691">
        <v>3675</v>
      </c>
      <c r="S3691" t="b">
        <v>0</v>
      </c>
    </row>
    <row r="3692" spans="16:19" x14ac:dyDescent="0.25">
      <c r="P3692">
        <v>3676</v>
      </c>
      <c r="Q3692">
        <v>-0.68419706615755971</v>
      </c>
      <c r="R3692">
        <v>3676</v>
      </c>
      <c r="S3692" t="b">
        <v>0</v>
      </c>
    </row>
    <row r="3693" spans="16:19" x14ac:dyDescent="0.25">
      <c r="P3693">
        <v>3677</v>
      </c>
      <c r="Q3693">
        <v>0</v>
      </c>
      <c r="R3693">
        <v>3677</v>
      </c>
      <c r="S3693" t="b">
        <v>0</v>
      </c>
    </row>
    <row r="3694" spans="16:19" x14ac:dyDescent="0.25">
      <c r="P3694">
        <v>3678</v>
      </c>
      <c r="Q3694">
        <v>0</v>
      </c>
      <c r="R3694">
        <v>3678</v>
      </c>
      <c r="S3694" t="b">
        <v>0</v>
      </c>
    </row>
    <row r="3695" spans="16:19" x14ac:dyDescent="0.25">
      <c r="P3695">
        <v>3679</v>
      </c>
      <c r="Q3695">
        <v>0</v>
      </c>
      <c r="R3695">
        <v>3679</v>
      </c>
      <c r="S3695" t="b">
        <v>0</v>
      </c>
    </row>
    <row r="3696" spans="16:19" x14ac:dyDescent="0.25">
      <c r="P3696">
        <v>3680</v>
      </c>
      <c r="Q3696">
        <v>0</v>
      </c>
      <c r="R3696">
        <v>3680</v>
      </c>
      <c r="S3696" t="b">
        <v>0</v>
      </c>
    </row>
    <row r="3697" spans="16:19" x14ac:dyDescent="0.25">
      <c r="P3697">
        <v>3681</v>
      </c>
      <c r="Q3697">
        <v>0</v>
      </c>
      <c r="R3697">
        <v>3681</v>
      </c>
      <c r="S3697" t="b">
        <v>0</v>
      </c>
    </row>
    <row r="3698" spans="16:19" x14ac:dyDescent="0.25">
      <c r="P3698">
        <v>3682</v>
      </c>
      <c r="Q3698">
        <v>0</v>
      </c>
      <c r="R3698">
        <v>3682</v>
      </c>
      <c r="S3698" t="b">
        <v>0</v>
      </c>
    </row>
    <row r="3699" spans="16:19" x14ac:dyDescent="0.25">
      <c r="P3699">
        <v>3683</v>
      </c>
      <c r="Q3699">
        <v>0</v>
      </c>
      <c r="R3699">
        <v>3683</v>
      </c>
      <c r="S3699" t="b">
        <v>0</v>
      </c>
    </row>
    <row r="3700" spans="16:19" x14ac:dyDescent="0.25">
      <c r="P3700">
        <v>3684</v>
      </c>
      <c r="Q3700">
        <v>0</v>
      </c>
      <c r="R3700">
        <v>3684</v>
      </c>
      <c r="S3700" t="b">
        <v>0</v>
      </c>
    </row>
    <row r="3701" spans="16:19" x14ac:dyDescent="0.25">
      <c r="P3701">
        <v>3685</v>
      </c>
      <c r="Q3701">
        <v>-0.20985112819031487</v>
      </c>
      <c r="R3701">
        <v>3685</v>
      </c>
      <c r="S3701" t="b">
        <v>0</v>
      </c>
    </row>
    <row r="3702" spans="16:19" x14ac:dyDescent="0.25">
      <c r="P3702">
        <v>3686</v>
      </c>
      <c r="Q3702">
        <v>0</v>
      </c>
      <c r="R3702">
        <v>3686</v>
      </c>
      <c r="S3702" t="b">
        <v>0</v>
      </c>
    </row>
    <row r="3703" spans="16:19" x14ac:dyDescent="0.25">
      <c r="P3703">
        <v>3687</v>
      </c>
      <c r="Q3703">
        <v>0</v>
      </c>
      <c r="R3703">
        <v>3687</v>
      </c>
      <c r="S3703" t="b">
        <v>0</v>
      </c>
    </row>
    <row r="3704" spans="16:19" x14ac:dyDescent="0.25">
      <c r="P3704">
        <v>3688</v>
      </c>
      <c r="Q3704">
        <v>0</v>
      </c>
      <c r="R3704">
        <v>3688</v>
      </c>
      <c r="S3704" t="b">
        <v>0</v>
      </c>
    </row>
    <row r="3705" spans="16:19" x14ac:dyDescent="0.25">
      <c r="P3705">
        <v>3689</v>
      </c>
      <c r="Q3705">
        <v>0</v>
      </c>
      <c r="R3705">
        <v>3689</v>
      </c>
      <c r="S3705" t="b">
        <v>0</v>
      </c>
    </row>
    <row r="3706" spans="16:19" x14ac:dyDescent="0.25">
      <c r="P3706">
        <v>3690</v>
      </c>
      <c r="Q3706">
        <v>-0.69599984710193363</v>
      </c>
      <c r="R3706">
        <v>3690</v>
      </c>
      <c r="S3706" t="b">
        <v>0</v>
      </c>
    </row>
    <row r="3707" spans="16:19" x14ac:dyDescent="0.25">
      <c r="P3707">
        <v>3691</v>
      </c>
      <c r="Q3707">
        <v>0</v>
      </c>
      <c r="R3707">
        <v>3691</v>
      </c>
      <c r="S3707" t="b">
        <v>0</v>
      </c>
    </row>
    <row r="3708" spans="16:19" x14ac:dyDescent="0.25">
      <c r="P3708">
        <v>3692</v>
      </c>
      <c r="Q3708">
        <v>0</v>
      </c>
      <c r="R3708">
        <v>3692</v>
      </c>
      <c r="S3708" t="b">
        <v>0</v>
      </c>
    </row>
    <row r="3709" spans="16:19" x14ac:dyDescent="0.25">
      <c r="P3709">
        <v>3693</v>
      </c>
      <c r="Q3709">
        <v>0</v>
      </c>
      <c r="R3709">
        <v>3693</v>
      </c>
      <c r="S3709" t="b">
        <v>1</v>
      </c>
    </row>
    <row r="3710" spans="16:19" x14ac:dyDescent="0.25">
      <c r="P3710">
        <v>3694</v>
      </c>
      <c r="Q3710">
        <v>-0.67296000769198761</v>
      </c>
      <c r="R3710">
        <v>3694</v>
      </c>
      <c r="S3710" t="b">
        <v>0</v>
      </c>
    </row>
    <row r="3711" spans="16:19" x14ac:dyDescent="0.25">
      <c r="P3711">
        <v>3695</v>
      </c>
      <c r="Q3711">
        <v>0</v>
      </c>
      <c r="R3711">
        <v>3695</v>
      </c>
      <c r="S3711" t="b">
        <v>0</v>
      </c>
    </row>
    <row r="3712" spans="16:19" x14ac:dyDescent="0.25">
      <c r="P3712">
        <v>3696</v>
      </c>
      <c r="Q3712">
        <v>0</v>
      </c>
      <c r="R3712">
        <v>3696</v>
      </c>
      <c r="S3712" t="b">
        <v>0</v>
      </c>
    </row>
    <row r="3713" spans="16:19" x14ac:dyDescent="0.25">
      <c r="P3713">
        <v>3697</v>
      </c>
      <c r="Q3713">
        <v>0</v>
      </c>
      <c r="R3713">
        <v>3697</v>
      </c>
      <c r="S3713" t="b">
        <v>0</v>
      </c>
    </row>
    <row r="3714" spans="16:19" x14ac:dyDescent="0.25">
      <c r="P3714">
        <v>3698</v>
      </c>
      <c r="Q3714">
        <v>-0.68288166733547717</v>
      </c>
      <c r="R3714">
        <v>3698</v>
      </c>
      <c r="S3714" t="b">
        <v>0</v>
      </c>
    </row>
    <row r="3715" spans="16:19" x14ac:dyDescent="0.25">
      <c r="P3715">
        <v>3699</v>
      </c>
      <c r="Q3715">
        <v>0</v>
      </c>
      <c r="R3715">
        <v>3699</v>
      </c>
      <c r="S3715" t="b">
        <v>1</v>
      </c>
    </row>
    <row r="3716" spans="16:19" x14ac:dyDescent="0.25">
      <c r="P3716">
        <v>3700</v>
      </c>
      <c r="Q3716">
        <v>0</v>
      </c>
      <c r="R3716">
        <v>3700</v>
      </c>
      <c r="S3716" t="b">
        <v>0</v>
      </c>
    </row>
    <row r="3717" spans="16:19" x14ac:dyDescent="0.25">
      <c r="P3717">
        <v>3701</v>
      </c>
      <c r="Q3717">
        <v>0</v>
      </c>
      <c r="R3717">
        <v>3701</v>
      </c>
      <c r="S3717" t="b">
        <v>0</v>
      </c>
    </row>
    <row r="3718" spans="16:19" x14ac:dyDescent="0.25">
      <c r="P3718">
        <v>3702</v>
      </c>
      <c r="Q3718">
        <v>0</v>
      </c>
      <c r="R3718">
        <v>3702</v>
      </c>
      <c r="S3718" t="b">
        <v>0</v>
      </c>
    </row>
    <row r="3719" spans="16:19" x14ac:dyDescent="0.25">
      <c r="P3719">
        <v>3703</v>
      </c>
      <c r="Q3719">
        <v>0</v>
      </c>
      <c r="R3719">
        <v>3703</v>
      </c>
      <c r="S3719" t="b">
        <v>0</v>
      </c>
    </row>
    <row r="3720" spans="16:19" x14ac:dyDescent="0.25">
      <c r="P3720">
        <v>3704</v>
      </c>
      <c r="Q3720">
        <v>0</v>
      </c>
      <c r="R3720">
        <v>3704</v>
      </c>
      <c r="S3720" t="b">
        <v>0</v>
      </c>
    </row>
    <row r="3721" spans="16:19" x14ac:dyDescent="0.25">
      <c r="P3721">
        <v>3705</v>
      </c>
      <c r="Q3721">
        <v>0.48566043027561251</v>
      </c>
      <c r="R3721">
        <v>3705</v>
      </c>
      <c r="S3721" t="b">
        <v>0</v>
      </c>
    </row>
    <row r="3722" spans="16:19" x14ac:dyDescent="0.25">
      <c r="P3722">
        <v>3706</v>
      </c>
      <c r="Q3722">
        <v>0</v>
      </c>
      <c r="R3722">
        <v>3706</v>
      </c>
      <c r="S3722" t="b">
        <v>0</v>
      </c>
    </row>
    <row r="3723" spans="16:19" x14ac:dyDescent="0.25">
      <c r="P3723">
        <v>3707</v>
      </c>
      <c r="Q3723">
        <v>0</v>
      </c>
      <c r="R3723">
        <v>3707</v>
      </c>
      <c r="S3723" t="b">
        <v>0</v>
      </c>
    </row>
    <row r="3724" spans="16:19" x14ac:dyDescent="0.25">
      <c r="P3724">
        <v>3708</v>
      </c>
      <c r="Q3724">
        <v>0</v>
      </c>
      <c r="R3724">
        <v>3708</v>
      </c>
      <c r="S3724" t="b">
        <v>0</v>
      </c>
    </row>
    <row r="3725" spans="16:19" x14ac:dyDescent="0.25">
      <c r="P3725">
        <v>3709</v>
      </c>
      <c r="Q3725">
        <v>0</v>
      </c>
      <c r="R3725">
        <v>3709</v>
      </c>
      <c r="S3725" t="b">
        <v>0</v>
      </c>
    </row>
    <row r="3726" spans="16:19" x14ac:dyDescent="0.25">
      <c r="P3726">
        <v>3710</v>
      </c>
      <c r="Q3726">
        <v>0</v>
      </c>
      <c r="R3726">
        <v>3710</v>
      </c>
      <c r="S3726" t="b">
        <v>0</v>
      </c>
    </row>
    <row r="3727" spans="16:19" x14ac:dyDescent="0.25">
      <c r="P3727">
        <v>3711</v>
      </c>
      <c r="Q3727">
        <v>-0.67391802617500796</v>
      </c>
      <c r="R3727">
        <v>3711</v>
      </c>
      <c r="S3727" t="b">
        <v>0</v>
      </c>
    </row>
    <row r="3728" spans="16:19" x14ac:dyDescent="0.25">
      <c r="P3728">
        <v>3712</v>
      </c>
      <c r="Q3728">
        <v>0</v>
      </c>
      <c r="R3728">
        <v>3712</v>
      </c>
      <c r="S3728" t="b">
        <v>0</v>
      </c>
    </row>
    <row r="3729" spans="16:19" x14ac:dyDescent="0.25">
      <c r="P3729">
        <v>3713</v>
      </c>
      <c r="Q3729">
        <v>0</v>
      </c>
      <c r="R3729">
        <v>3713</v>
      </c>
      <c r="S3729" t="b">
        <v>0</v>
      </c>
    </row>
    <row r="3730" spans="16:19" x14ac:dyDescent="0.25">
      <c r="P3730">
        <v>3714</v>
      </c>
      <c r="Q3730">
        <v>0</v>
      </c>
      <c r="R3730">
        <v>3714</v>
      </c>
      <c r="S3730" t="b">
        <v>0</v>
      </c>
    </row>
    <row r="3731" spans="16:19" x14ac:dyDescent="0.25">
      <c r="P3731">
        <v>3715</v>
      </c>
      <c r="Q3731">
        <v>0</v>
      </c>
      <c r="R3731">
        <v>3715</v>
      </c>
      <c r="S3731" t="b">
        <v>0</v>
      </c>
    </row>
    <row r="3732" spans="16:19" x14ac:dyDescent="0.25">
      <c r="P3732">
        <v>3716</v>
      </c>
      <c r="Q3732">
        <v>0.42815463919882579</v>
      </c>
      <c r="R3732">
        <v>3716</v>
      </c>
      <c r="S3732" t="b">
        <v>0</v>
      </c>
    </row>
    <row r="3733" spans="16:19" x14ac:dyDescent="0.25">
      <c r="P3733">
        <v>3717</v>
      </c>
      <c r="Q3733">
        <v>0</v>
      </c>
      <c r="R3733">
        <v>3717</v>
      </c>
      <c r="S3733" t="b">
        <v>0</v>
      </c>
    </row>
    <row r="3734" spans="16:19" x14ac:dyDescent="0.25">
      <c r="P3734">
        <v>3718</v>
      </c>
      <c r="Q3734">
        <v>0</v>
      </c>
      <c r="R3734">
        <v>3718</v>
      </c>
      <c r="S3734" t="b">
        <v>0</v>
      </c>
    </row>
    <row r="3735" spans="16:19" x14ac:dyDescent="0.25">
      <c r="P3735">
        <v>3719</v>
      </c>
      <c r="Q3735">
        <v>0</v>
      </c>
      <c r="R3735">
        <v>3719</v>
      </c>
      <c r="S3735" t="b">
        <v>0</v>
      </c>
    </row>
    <row r="3736" spans="16:19" x14ac:dyDescent="0.25">
      <c r="P3736">
        <v>3720</v>
      </c>
      <c r="Q3736">
        <v>0</v>
      </c>
      <c r="R3736">
        <v>3720</v>
      </c>
      <c r="S3736" t="b">
        <v>0</v>
      </c>
    </row>
    <row r="3737" spans="16:19" x14ac:dyDescent="0.25">
      <c r="P3737">
        <v>3721</v>
      </c>
      <c r="Q3737">
        <v>0</v>
      </c>
      <c r="R3737">
        <v>3721</v>
      </c>
      <c r="S3737" t="b">
        <v>0</v>
      </c>
    </row>
    <row r="3738" spans="16:19" x14ac:dyDescent="0.25">
      <c r="P3738">
        <v>3722</v>
      </c>
      <c r="Q3738">
        <v>0</v>
      </c>
      <c r="R3738">
        <v>3722</v>
      </c>
      <c r="S3738" t="b">
        <v>1</v>
      </c>
    </row>
    <row r="3739" spans="16:19" x14ac:dyDescent="0.25">
      <c r="P3739">
        <v>3723</v>
      </c>
      <c r="Q3739">
        <v>0.44182201972209478</v>
      </c>
      <c r="R3739">
        <v>3723</v>
      </c>
      <c r="S3739" t="b">
        <v>0</v>
      </c>
    </row>
    <row r="3740" spans="16:19" x14ac:dyDescent="0.25">
      <c r="P3740">
        <v>3724</v>
      </c>
      <c r="Q3740">
        <v>0</v>
      </c>
      <c r="R3740">
        <v>3724</v>
      </c>
      <c r="S3740" t="b">
        <v>0</v>
      </c>
    </row>
    <row r="3741" spans="16:19" x14ac:dyDescent="0.25">
      <c r="P3741">
        <v>3725</v>
      </c>
      <c r="Q3741">
        <v>0</v>
      </c>
      <c r="R3741">
        <v>3725</v>
      </c>
      <c r="S3741" t="b">
        <v>0</v>
      </c>
    </row>
    <row r="3742" spans="16:19" x14ac:dyDescent="0.25">
      <c r="P3742">
        <v>3726</v>
      </c>
      <c r="Q3742">
        <v>0</v>
      </c>
      <c r="R3742">
        <v>3726</v>
      </c>
      <c r="S3742" t="b">
        <v>0</v>
      </c>
    </row>
    <row r="3743" spans="16:19" x14ac:dyDescent="0.25">
      <c r="P3743">
        <v>3727</v>
      </c>
      <c r="Q3743">
        <v>-0.6897806453073847</v>
      </c>
      <c r="R3743">
        <v>3727</v>
      </c>
      <c r="S3743" t="b">
        <v>0</v>
      </c>
    </row>
    <row r="3744" spans="16:19" x14ac:dyDescent="0.25">
      <c r="P3744">
        <v>3728</v>
      </c>
      <c r="Q3744">
        <v>0</v>
      </c>
      <c r="R3744">
        <v>3728</v>
      </c>
      <c r="S3744" t="b">
        <v>0</v>
      </c>
    </row>
    <row r="3745" spans="16:19" x14ac:dyDescent="0.25">
      <c r="P3745">
        <v>3729</v>
      </c>
      <c r="Q3745">
        <v>0</v>
      </c>
      <c r="R3745">
        <v>3729</v>
      </c>
      <c r="S3745" t="b">
        <v>0</v>
      </c>
    </row>
    <row r="3746" spans="16:19" x14ac:dyDescent="0.25">
      <c r="P3746">
        <v>3730</v>
      </c>
      <c r="Q3746">
        <v>0</v>
      </c>
      <c r="R3746">
        <v>3730</v>
      </c>
      <c r="S3746" t="b">
        <v>0</v>
      </c>
    </row>
    <row r="3747" spans="16:19" x14ac:dyDescent="0.25">
      <c r="P3747">
        <v>3731</v>
      </c>
      <c r="Q3747">
        <v>0</v>
      </c>
      <c r="R3747">
        <v>3731</v>
      </c>
      <c r="S3747" t="b">
        <v>0</v>
      </c>
    </row>
    <row r="3748" spans="16:19" x14ac:dyDescent="0.25">
      <c r="P3748">
        <v>3732</v>
      </c>
      <c r="Q3748">
        <v>0</v>
      </c>
      <c r="R3748">
        <v>3732</v>
      </c>
      <c r="S3748" t="b">
        <v>0</v>
      </c>
    </row>
    <row r="3749" spans="16:19" x14ac:dyDescent="0.25">
      <c r="P3749">
        <v>3733</v>
      </c>
      <c r="Q3749">
        <v>0</v>
      </c>
      <c r="R3749">
        <v>3733</v>
      </c>
      <c r="S3749" t="b">
        <v>0</v>
      </c>
    </row>
    <row r="3750" spans="16:19" x14ac:dyDescent="0.25">
      <c r="P3750">
        <v>3734</v>
      </c>
      <c r="Q3750">
        <v>0</v>
      </c>
      <c r="R3750">
        <v>3734</v>
      </c>
      <c r="S3750" t="b">
        <v>0</v>
      </c>
    </row>
    <row r="3751" spans="16:19" x14ac:dyDescent="0.25">
      <c r="P3751">
        <v>3735</v>
      </c>
      <c r="Q3751">
        <v>0</v>
      </c>
      <c r="R3751">
        <v>3735</v>
      </c>
      <c r="S3751" t="b">
        <v>1</v>
      </c>
    </row>
    <row r="3752" spans="16:19" x14ac:dyDescent="0.25">
      <c r="P3752">
        <v>3736</v>
      </c>
      <c r="Q3752">
        <v>0</v>
      </c>
      <c r="R3752">
        <v>3736</v>
      </c>
      <c r="S3752" t="b">
        <v>0</v>
      </c>
    </row>
    <row r="3753" spans="16:19" x14ac:dyDescent="0.25">
      <c r="P3753">
        <v>3737</v>
      </c>
      <c r="Q3753">
        <v>-0.69160986911599109</v>
      </c>
      <c r="R3753">
        <v>3737</v>
      </c>
      <c r="S3753" t="b">
        <v>0</v>
      </c>
    </row>
    <row r="3754" spans="16:19" x14ac:dyDescent="0.25">
      <c r="P3754">
        <v>3738</v>
      </c>
      <c r="Q3754">
        <v>0</v>
      </c>
      <c r="R3754">
        <v>3738</v>
      </c>
      <c r="S3754" t="b">
        <v>0</v>
      </c>
    </row>
    <row r="3755" spans="16:19" x14ac:dyDescent="0.25">
      <c r="P3755">
        <v>3739</v>
      </c>
      <c r="Q3755">
        <v>0</v>
      </c>
      <c r="R3755">
        <v>3739</v>
      </c>
      <c r="S3755" t="b">
        <v>0</v>
      </c>
    </row>
    <row r="3756" spans="16:19" x14ac:dyDescent="0.25">
      <c r="P3756">
        <v>3740</v>
      </c>
      <c r="Q3756">
        <v>0</v>
      </c>
      <c r="R3756">
        <v>3740</v>
      </c>
      <c r="S3756" t="b">
        <v>0</v>
      </c>
    </row>
    <row r="3757" spans="16:19" x14ac:dyDescent="0.25">
      <c r="P3757">
        <v>3741</v>
      </c>
      <c r="Q3757">
        <v>0</v>
      </c>
      <c r="R3757">
        <v>3741</v>
      </c>
      <c r="S3757" t="b">
        <v>0</v>
      </c>
    </row>
    <row r="3758" spans="16:19" x14ac:dyDescent="0.25">
      <c r="P3758">
        <v>3742</v>
      </c>
      <c r="Q3758">
        <v>0.47161536825154343</v>
      </c>
      <c r="R3758">
        <v>3742</v>
      </c>
      <c r="S3758" t="b">
        <v>0</v>
      </c>
    </row>
    <row r="3759" spans="16:19" x14ac:dyDescent="0.25">
      <c r="P3759">
        <v>3743</v>
      </c>
      <c r="Q3759">
        <v>0</v>
      </c>
      <c r="R3759">
        <v>3743</v>
      </c>
      <c r="S3759" t="b">
        <v>0</v>
      </c>
    </row>
    <row r="3760" spans="16:19" x14ac:dyDescent="0.25">
      <c r="P3760">
        <v>3744</v>
      </c>
      <c r="Q3760">
        <v>0</v>
      </c>
      <c r="R3760">
        <v>3744</v>
      </c>
      <c r="S3760" t="b">
        <v>0</v>
      </c>
    </row>
    <row r="3761" spans="16:19" x14ac:dyDescent="0.25">
      <c r="P3761">
        <v>3745</v>
      </c>
      <c r="Q3761">
        <v>-0.684321381371505</v>
      </c>
      <c r="R3761">
        <v>3745</v>
      </c>
      <c r="S3761" t="b">
        <v>0</v>
      </c>
    </row>
    <row r="3762" spans="16:19" x14ac:dyDescent="0.25">
      <c r="P3762">
        <v>3746</v>
      </c>
      <c r="Q3762">
        <v>0</v>
      </c>
      <c r="R3762">
        <v>3746</v>
      </c>
      <c r="S3762" t="b">
        <v>0</v>
      </c>
    </row>
    <row r="3763" spans="16:19" x14ac:dyDescent="0.25">
      <c r="P3763">
        <v>3747</v>
      </c>
      <c r="Q3763">
        <v>0.43944139063411031</v>
      </c>
      <c r="R3763">
        <v>3747</v>
      </c>
      <c r="S3763" t="b">
        <v>0</v>
      </c>
    </row>
    <row r="3764" spans="16:19" x14ac:dyDescent="0.25">
      <c r="P3764">
        <v>3748</v>
      </c>
      <c r="Q3764">
        <v>0</v>
      </c>
      <c r="R3764">
        <v>3748</v>
      </c>
      <c r="S3764" t="b">
        <v>0</v>
      </c>
    </row>
    <row r="3765" spans="16:19" x14ac:dyDescent="0.25">
      <c r="P3765">
        <v>3749</v>
      </c>
      <c r="Q3765">
        <v>0</v>
      </c>
      <c r="R3765">
        <v>3749</v>
      </c>
      <c r="S3765" t="b">
        <v>0</v>
      </c>
    </row>
    <row r="3766" spans="16:19" x14ac:dyDescent="0.25">
      <c r="P3766">
        <v>3750</v>
      </c>
      <c r="Q3766">
        <v>-0.67035690389207059</v>
      </c>
      <c r="R3766">
        <v>3750</v>
      </c>
      <c r="S3766" t="b">
        <v>0</v>
      </c>
    </row>
    <row r="3767" spans="16:19" x14ac:dyDescent="0.25">
      <c r="P3767">
        <v>3751</v>
      </c>
      <c r="Q3767">
        <v>-0.25133318888950495</v>
      </c>
      <c r="R3767">
        <v>3751</v>
      </c>
      <c r="S3767" t="b">
        <v>0</v>
      </c>
    </row>
    <row r="3768" spans="16:19" x14ac:dyDescent="0.25">
      <c r="P3768">
        <v>3752</v>
      </c>
      <c r="Q3768">
        <v>0</v>
      </c>
      <c r="R3768">
        <v>3752</v>
      </c>
      <c r="S3768" t="b">
        <v>0</v>
      </c>
    </row>
    <row r="3769" spans="16:19" x14ac:dyDescent="0.25">
      <c r="P3769">
        <v>3753</v>
      </c>
      <c r="Q3769">
        <v>0</v>
      </c>
      <c r="R3769">
        <v>3753</v>
      </c>
      <c r="S3769" t="b">
        <v>0</v>
      </c>
    </row>
    <row r="3770" spans="16:19" x14ac:dyDescent="0.25">
      <c r="P3770">
        <v>3754</v>
      </c>
      <c r="Q3770">
        <v>0</v>
      </c>
      <c r="R3770">
        <v>3754</v>
      </c>
      <c r="S3770" t="b">
        <v>0</v>
      </c>
    </row>
    <row r="3771" spans="16:19" x14ac:dyDescent="0.25">
      <c r="P3771">
        <v>3755</v>
      </c>
      <c r="Q3771">
        <v>0.48601052222400271</v>
      </c>
      <c r="R3771">
        <v>3755</v>
      </c>
      <c r="S3771" t="b">
        <v>0</v>
      </c>
    </row>
    <row r="3772" spans="16:19" x14ac:dyDescent="0.25">
      <c r="P3772">
        <v>3756</v>
      </c>
      <c r="Q3772">
        <v>0</v>
      </c>
      <c r="R3772">
        <v>3756</v>
      </c>
      <c r="S3772" t="b">
        <v>0</v>
      </c>
    </row>
    <row r="3773" spans="16:19" x14ac:dyDescent="0.25">
      <c r="P3773">
        <v>3757</v>
      </c>
      <c r="Q3773">
        <v>0</v>
      </c>
      <c r="R3773">
        <v>3757</v>
      </c>
      <c r="S3773" t="b">
        <v>0</v>
      </c>
    </row>
    <row r="3774" spans="16:19" x14ac:dyDescent="0.25">
      <c r="P3774">
        <v>3758</v>
      </c>
      <c r="Q3774">
        <v>0</v>
      </c>
      <c r="R3774">
        <v>3758</v>
      </c>
      <c r="S3774" t="b">
        <v>0</v>
      </c>
    </row>
    <row r="3775" spans="16:19" x14ac:dyDescent="0.25">
      <c r="P3775">
        <v>3759</v>
      </c>
      <c r="Q3775">
        <v>0</v>
      </c>
      <c r="R3775">
        <v>3759</v>
      </c>
      <c r="S3775" t="b">
        <v>0</v>
      </c>
    </row>
    <row r="3776" spans="16:19" x14ac:dyDescent="0.25">
      <c r="P3776">
        <v>3760</v>
      </c>
      <c r="Q3776">
        <v>0</v>
      </c>
      <c r="R3776">
        <v>3760</v>
      </c>
      <c r="S3776" t="b">
        <v>0</v>
      </c>
    </row>
    <row r="3777" spans="16:19" x14ac:dyDescent="0.25">
      <c r="P3777">
        <v>3761</v>
      </c>
      <c r="Q3777">
        <v>0</v>
      </c>
      <c r="R3777">
        <v>3761</v>
      </c>
      <c r="S3777" t="b">
        <v>0</v>
      </c>
    </row>
    <row r="3778" spans="16:19" x14ac:dyDescent="0.25">
      <c r="P3778">
        <v>3762</v>
      </c>
      <c r="Q3778">
        <v>0</v>
      </c>
      <c r="R3778">
        <v>3762</v>
      </c>
      <c r="S3778" t="b">
        <v>0</v>
      </c>
    </row>
    <row r="3779" spans="16:19" x14ac:dyDescent="0.25">
      <c r="P3779">
        <v>3763</v>
      </c>
      <c r="Q3779">
        <v>0.46620646217233858</v>
      </c>
      <c r="R3779">
        <v>3763</v>
      </c>
      <c r="S3779" t="b">
        <v>1</v>
      </c>
    </row>
    <row r="3780" spans="16:19" x14ac:dyDescent="0.25">
      <c r="P3780">
        <v>3764</v>
      </c>
      <c r="Q3780">
        <v>0.4820739982071463</v>
      </c>
      <c r="R3780">
        <v>3764</v>
      </c>
      <c r="S3780" t="b">
        <v>0</v>
      </c>
    </row>
    <row r="3781" spans="16:19" x14ac:dyDescent="0.25">
      <c r="P3781">
        <v>3765</v>
      </c>
      <c r="Q3781">
        <v>0</v>
      </c>
      <c r="R3781">
        <v>3765</v>
      </c>
      <c r="S3781" t="b">
        <v>0</v>
      </c>
    </row>
    <row r="3782" spans="16:19" x14ac:dyDescent="0.25">
      <c r="P3782">
        <v>3766</v>
      </c>
      <c r="Q3782">
        <v>0</v>
      </c>
      <c r="R3782">
        <v>3766</v>
      </c>
      <c r="S3782" t="b">
        <v>0</v>
      </c>
    </row>
    <row r="3783" spans="16:19" x14ac:dyDescent="0.25">
      <c r="P3783">
        <v>3767</v>
      </c>
      <c r="Q3783">
        <v>-0.69013952489866637</v>
      </c>
      <c r="R3783">
        <v>3767</v>
      </c>
      <c r="S3783" t="b">
        <v>0</v>
      </c>
    </row>
    <row r="3784" spans="16:19" x14ac:dyDescent="0.25">
      <c r="P3784">
        <v>3768</v>
      </c>
      <c r="Q3784">
        <v>0</v>
      </c>
      <c r="R3784">
        <v>3768</v>
      </c>
      <c r="S3784" t="b">
        <v>1</v>
      </c>
    </row>
    <row r="3785" spans="16:19" x14ac:dyDescent="0.25">
      <c r="P3785">
        <v>3769</v>
      </c>
      <c r="Q3785">
        <v>0</v>
      </c>
      <c r="R3785">
        <v>3769</v>
      </c>
      <c r="S3785" t="b">
        <v>0</v>
      </c>
    </row>
    <row r="3786" spans="16:19" x14ac:dyDescent="0.25">
      <c r="P3786">
        <v>3770</v>
      </c>
      <c r="Q3786">
        <v>0</v>
      </c>
      <c r="R3786">
        <v>3770</v>
      </c>
      <c r="S3786" t="b">
        <v>0</v>
      </c>
    </row>
    <row r="3787" spans="16:19" x14ac:dyDescent="0.25">
      <c r="P3787">
        <v>3771</v>
      </c>
      <c r="Q3787">
        <v>0</v>
      </c>
      <c r="R3787">
        <v>3771</v>
      </c>
      <c r="S3787" t="b">
        <v>0</v>
      </c>
    </row>
    <row r="3788" spans="16:19" x14ac:dyDescent="0.25">
      <c r="P3788">
        <v>3772</v>
      </c>
      <c r="Q3788">
        <v>0</v>
      </c>
      <c r="R3788">
        <v>3772</v>
      </c>
      <c r="S3788" t="b">
        <v>0</v>
      </c>
    </row>
    <row r="3789" spans="16:19" x14ac:dyDescent="0.25">
      <c r="P3789">
        <v>3773</v>
      </c>
      <c r="Q3789">
        <v>0</v>
      </c>
      <c r="R3789">
        <v>3773</v>
      </c>
      <c r="S3789" t="b">
        <v>0</v>
      </c>
    </row>
    <row r="3790" spans="16:19" x14ac:dyDescent="0.25">
      <c r="P3790">
        <v>3774</v>
      </c>
      <c r="Q3790">
        <v>0</v>
      </c>
      <c r="R3790">
        <v>3774</v>
      </c>
      <c r="S3790" t="b">
        <v>0</v>
      </c>
    </row>
    <row r="3791" spans="16:19" x14ac:dyDescent="0.25">
      <c r="P3791">
        <v>3775</v>
      </c>
      <c r="Q3791">
        <v>0</v>
      </c>
      <c r="R3791">
        <v>3775</v>
      </c>
      <c r="S3791" t="b">
        <v>0</v>
      </c>
    </row>
    <row r="3792" spans="16:19" x14ac:dyDescent="0.25">
      <c r="P3792">
        <v>3776</v>
      </c>
      <c r="Q3792">
        <v>0</v>
      </c>
      <c r="R3792">
        <v>3776</v>
      </c>
      <c r="S3792" t="b">
        <v>0</v>
      </c>
    </row>
    <row r="3793" spans="16:19" x14ac:dyDescent="0.25">
      <c r="P3793">
        <v>3777</v>
      </c>
      <c r="Q3793">
        <v>0</v>
      </c>
      <c r="R3793">
        <v>3777</v>
      </c>
      <c r="S3793" t="b">
        <v>0</v>
      </c>
    </row>
    <row r="3794" spans="16:19" x14ac:dyDescent="0.25">
      <c r="P3794">
        <v>3778</v>
      </c>
      <c r="Q3794">
        <v>0</v>
      </c>
      <c r="R3794">
        <v>3778</v>
      </c>
      <c r="S3794" t="b">
        <v>1</v>
      </c>
    </row>
    <row r="3795" spans="16:19" x14ac:dyDescent="0.25">
      <c r="P3795">
        <v>3779</v>
      </c>
      <c r="Q3795">
        <v>0</v>
      </c>
      <c r="R3795">
        <v>3779</v>
      </c>
      <c r="S3795" t="b">
        <v>0</v>
      </c>
    </row>
    <row r="3796" spans="16:19" x14ac:dyDescent="0.25">
      <c r="P3796">
        <v>3780</v>
      </c>
      <c r="Q3796">
        <v>0</v>
      </c>
      <c r="R3796">
        <v>3780</v>
      </c>
      <c r="S3796" t="b">
        <v>0</v>
      </c>
    </row>
    <row r="3797" spans="16:19" x14ac:dyDescent="0.25">
      <c r="P3797">
        <v>3781</v>
      </c>
      <c r="Q3797">
        <v>0</v>
      </c>
      <c r="R3797">
        <v>3781</v>
      </c>
      <c r="S3797" t="b">
        <v>0</v>
      </c>
    </row>
    <row r="3798" spans="16:19" x14ac:dyDescent="0.25">
      <c r="P3798">
        <v>3782</v>
      </c>
      <c r="Q3798">
        <v>0</v>
      </c>
      <c r="R3798">
        <v>3782</v>
      </c>
      <c r="S3798" t="b">
        <v>0</v>
      </c>
    </row>
    <row r="3799" spans="16:19" x14ac:dyDescent="0.25">
      <c r="P3799">
        <v>3783</v>
      </c>
      <c r="Q3799">
        <v>0</v>
      </c>
      <c r="R3799">
        <v>3783</v>
      </c>
      <c r="S3799" t="b">
        <v>0</v>
      </c>
    </row>
    <row r="3800" spans="16:19" x14ac:dyDescent="0.25">
      <c r="P3800">
        <v>3784</v>
      </c>
      <c r="Q3800">
        <v>0</v>
      </c>
      <c r="R3800">
        <v>3784</v>
      </c>
      <c r="S3800" t="b">
        <v>0</v>
      </c>
    </row>
    <row r="3801" spans="16:19" x14ac:dyDescent="0.25">
      <c r="P3801">
        <v>3785</v>
      </c>
      <c r="Q3801">
        <v>0.43994289524546604</v>
      </c>
      <c r="R3801">
        <v>3785</v>
      </c>
      <c r="S3801" t="b">
        <v>0</v>
      </c>
    </row>
    <row r="3802" spans="16:19" x14ac:dyDescent="0.25">
      <c r="P3802">
        <v>3786</v>
      </c>
      <c r="Q3802">
        <v>0</v>
      </c>
      <c r="R3802">
        <v>3786</v>
      </c>
      <c r="S3802" t="b">
        <v>0</v>
      </c>
    </row>
    <row r="3803" spans="16:19" x14ac:dyDescent="0.25">
      <c r="P3803">
        <v>3787</v>
      </c>
      <c r="Q3803">
        <v>0</v>
      </c>
      <c r="R3803">
        <v>3787</v>
      </c>
      <c r="S3803" t="b">
        <v>0</v>
      </c>
    </row>
    <row r="3804" spans="16:19" x14ac:dyDescent="0.25">
      <c r="P3804">
        <v>3788</v>
      </c>
      <c r="Q3804">
        <v>-0.22107796602144497</v>
      </c>
      <c r="R3804">
        <v>3788</v>
      </c>
      <c r="S3804" t="b">
        <v>0</v>
      </c>
    </row>
    <row r="3805" spans="16:19" x14ac:dyDescent="0.25">
      <c r="P3805">
        <v>3789</v>
      </c>
      <c r="Q3805">
        <v>0</v>
      </c>
      <c r="R3805">
        <v>3789</v>
      </c>
      <c r="S3805" t="b">
        <v>0</v>
      </c>
    </row>
    <row r="3806" spans="16:19" x14ac:dyDescent="0.25">
      <c r="P3806">
        <v>3790</v>
      </c>
      <c r="Q3806">
        <v>-0.68526468635689797</v>
      </c>
      <c r="R3806">
        <v>3790</v>
      </c>
      <c r="S3806" t="b">
        <v>0</v>
      </c>
    </row>
    <row r="3807" spans="16:19" x14ac:dyDescent="0.25">
      <c r="P3807">
        <v>3791</v>
      </c>
      <c r="Q3807">
        <v>0</v>
      </c>
      <c r="R3807">
        <v>3791</v>
      </c>
      <c r="S3807" t="b">
        <v>0</v>
      </c>
    </row>
    <row r="3808" spans="16:19" x14ac:dyDescent="0.25">
      <c r="P3808">
        <v>3792</v>
      </c>
      <c r="Q3808">
        <v>0.48210749477430009</v>
      </c>
      <c r="R3808">
        <v>3792</v>
      </c>
      <c r="S3808" t="b">
        <v>0</v>
      </c>
    </row>
    <row r="3809" spans="16:19" x14ac:dyDescent="0.25">
      <c r="P3809">
        <v>3793</v>
      </c>
      <c r="Q3809">
        <v>-0.6779948747480814</v>
      </c>
      <c r="R3809">
        <v>3793</v>
      </c>
      <c r="S3809" t="b">
        <v>0</v>
      </c>
    </row>
    <row r="3810" spans="16:19" x14ac:dyDescent="0.25">
      <c r="P3810">
        <v>3794</v>
      </c>
      <c r="Q3810">
        <v>0</v>
      </c>
      <c r="R3810">
        <v>3794</v>
      </c>
      <c r="S3810" t="b">
        <v>0</v>
      </c>
    </row>
    <row r="3811" spans="16:19" x14ac:dyDescent="0.25">
      <c r="P3811">
        <v>3795</v>
      </c>
      <c r="Q3811">
        <v>0</v>
      </c>
      <c r="R3811">
        <v>3795</v>
      </c>
      <c r="S3811" t="b">
        <v>0</v>
      </c>
    </row>
    <row r="3812" spans="16:19" x14ac:dyDescent="0.25">
      <c r="P3812">
        <v>3796</v>
      </c>
      <c r="Q3812">
        <v>0.47774884339284296</v>
      </c>
      <c r="R3812">
        <v>3796</v>
      </c>
      <c r="S3812" t="b">
        <v>0</v>
      </c>
    </row>
    <row r="3813" spans="16:19" x14ac:dyDescent="0.25">
      <c r="P3813">
        <v>3797</v>
      </c>
      <c r="Q3813">
        <v>0</v>
      </c>
      <c r="R3813">
        <v>3797</v>
      </c>
      <c r="S3813" t="b">
        <v>0</v>
      </c>
    </row>
    <row r="3814" spans="16:19" x14ac:dyDescent="0.25">
      <c r="P3814">
        <v>3798</v>
      </c>
      <c r="Q3814">
        <v>0</v>
      </c>
      <c r="R3814">
        <v>3798</v>
      </c>
      <c r="S3814" t="b">
        <v>0</v>
      </c>
    </row>
    <row r="3815" spans="16:19" x14ac:dyDescent="0.25">
      <c r="P3815">
        <v>3799</v>
      </c>
      <c r="Q3815">
        <v>-0.69364359470804893</v>
      </c>
      <c r="R3815">
        <v>3799</v>
      </c>
      <c r="S3815" t="b">
        <v>0</v>
      </c>
    </row>
    <row r="3816" spans="16:19" x14ac:dyDescent="0.25">
      <c r="P3816">
        <v>3800</v>
      </c>
      <c r="Q3816">
        <v>-0.22540114428904645</v>
      </c>
      <c r="R3816">
        <v>3800</v>
      </c>
      <c r="S3816" t="b">
        <v>1</v>
      </c>
    </row>
    <row r="3817" spans="16:19" x14ac:dyDescent="0.25">
      <c r="P3817">
        <v>3801</v>
      </c>
      <c r="Q3817">
        <v>0</v>
      </c>
      <c r="R3817">
        <v>3801</v>
      </c>
      <c r="S3817" t="b">
        <v>0</v>
      </c>
    </row>
    <row r="3818" spans="16:19" x14ac:dyDescent="0.25">
      <c r="P3818">
        <v>3802</v>
      </c>
      <c r="Q3818">
        <v>-0.67695639340909297</v>
      </c>
      <c r="R3818">
        <v>3802</v>
      </c>
      <c r="S3818" t="b">
        <v>0</v>
      </c>
    </row>
    <row r="3819" spans="16:19" x14ac:dyDescent="0.25">
      <c r="P3819">
        <v>3803</v>
      </c>
      <c r="Q3819">
        <v>-0.6763982582193695</v>
      </c>
      <c r="R3819">
        <v>3803</v>
      </c>
      <c r="S3819" t="b">
        <v>0</v>
      </c>
    </row>
    <row r="3820" spans="16:19" x14ac:dyDescent="0.25">
      <c r="P3820">
        <v>3804</v>
      </c>
      <c r="Q3820">
        <v>-0.67388142812033525</v>
      </c>
      <c r="R3820">
        <v>3804</v>
      </c>
      <c r="S3820" t="b">
        <v>0</v>
      </c>
    </row>
    <row r="3821" spans="16:19" x14ac:dyDescent="0.25">
      <c r="P3821">
        <v>3805</v>
      </c>
      <c r="Q3821">
        <v>0</v>
      </c>
      <c r="R3821">
        <v>3805</v>
      </c>
      <c r="S3821" t="b">
        <v>0</v>
      </c>
    </row>
    <row r="3822" spans="16:19" x14ac:dyDescent="0.25">
      <c r="P3822">
        <v>3806</v>
      </c>
      <c r="Q3822">
        <v>0</v>
      </c>
      <c r="R3822">
        <v>3806</v>
      </c>
      <c r="S3822" t="b">
        <v>0</v>
      </c>
    </row>
    <row r="3823" spans="16:19" x14ac:dyDescent="0.25">
      <c r="P3823">
        <v>3807</v>
      </c>
      <c r="Q3823">
        <v>0</v>
      </c>
      <c r="R3823">
        <v>3807</v>
      </c>
      <c r="S3823" t="b">
        <v>0</v>
      </c>
    </row>
    <row r="3824" spans="16:19" x14ac:dyDescent="0.25">
      <c r="P3824">
        <v>3808</v>
      </c>
      <c r="Q3824">
        <v>0</v>
      </c>
      <c r="R3824">
        <v>3808</v>
      </c>
      <c r="S3824" t="b">
        <v>0</v>
      </c>
    </row>
    <row r="3825" spans="16:19" x14ac:dyDescent="0.25">
      <c r="P3825">
        <v>3809</v>
      </c>
      <c r="Q3825">
        <v>-0.68388016216555825</v>
      </c>
      <c r="R3825">
        <v>3809</v>
      </c>
      <c r="S3825" t="b">
        <v>0</v>
      </c>
    </row>
    <row r="3826" spans="16:19" x14ac:dyDescent="0.25">
      <c r="P3826">
        <v>3810</v>
      </c>
      <c r="Q3826">
        <v>-0.67364226380104053</v>
      </c>
      <c r="R3826">
        <v>3810</v>
      </c>
      <c r="S3826" t="b">
        <v>0</v>
      </c>
    </row>
    <row r="3827" spans="16:19" x14ac:dyDescent="0.25">
      <c r="P3827">
        <v>3811</v>
      </c>
      <c r="Q3827">
        <v>0</v>
      </c>
      <c r="R3827">
        <v>3811</v>
      </c>
      <c r="S3827" t="b">
        <v>0</v>
      </c>
    </row>
    <row r="3828" spans="16:19" x14ac:dyDescent="0.25">
      <c r="P3828">
        <v>3812</v>
      </c>
      <c r="Q3828">
        <v>0.47059003757851281</v>
      </c>
      <c r="R3828">
        <v>3812</v>
      </c>
      <c r="S3828" t="b">
        <v>0</v>
      </c>
    </row>
    <row r="3829" spans="16:19" x14ac:dyDescent="0.25">
      <c r="P3829">
        <v>3813</v>
      </c>
      <c r="Q3829">
        <v>0</v>
      </c>
      <c r="R3829">
        <v>3813</v>
      </c>
      <c r="S3829" t="b">
        <v>0</v>
      </c>
    </row>
    <row r="3830" spans="16:19" x14ac:dyDescent="0.25">
      <c r="P3830">
        <v>3814</v>
      </c>
      <c r="Q3830">
        <v>0</v>
      </c>
      <c r="R3830">
        <v>3814</v>
      </c>
      <c r="S3830" t="b">
        <v>0</v>
      </c>
    </row>
    <row r="3831" spans="16:19" x14ac:dyDescent="0.25">
      <c r="P3831">
        <v>3815</v>
      </c>
      <c r="Q3831">
        <v>0.47737226156936297</v>
      </c>
      <c r="R3831">
        <v>3815</v>
      </c>
      <c r="S3831" t="b">
        <v>0</v>
      </c>
    </row>
    <row r="3832" spans="16:19" x14ac:dyDescent="0.25">
      <c r="P3832">
        <v>3816</v>
      </c>
      <c r="Q3832">
        <v>0</v>
      </c>
      <c r="R3832">
        <v>3816</v>
      </c>
      <c r="S3832" t="b">
        <v>0</v>
      </c>
    </row>
    <row r="3833" spans="16:19" x14ac:dyDescent="0.25">
      <c r="P3833">
        <v>3817</v>
      </c>
      <c r="Q3833">
        <v>0</v>
      </c>
      <c r="R3833">
        <v>3817</v>
      </c>
      <c r="S3833" t="b">
        <v>0</v>
      </c>
    </row>
    <row r="3834" spans="16:19" x14ac:dyDescent="0.25">
      <c r="P3834">
        <v>3818</v>
      </c>
      <c r="Q3834">
        <v>0</v>
      </c>
      <c r="R3834">
        <v>3818</v>
      </c>
      <c r="S3834" t="b">
        <v>0</v>
      </c>
    </row>
    <row r="3835" spans="16:19" x14ac:dyDescent="0.25">
      <c r="P3835">
        <v>3819</v>
      </c>
      <c r="Q3835">
        <v>0</v>
      </c>
      <c r="R3835">
        <v>3819</v>
      </c>
      <c r="S3835" t="b">
        <v>0</v>
      </c>
    </row>
    <row r="3836" spans="16:19" x14ac:dyDescent="0.25">
      <c r="P3836">
        <v>3820</v>
      </c>
      <c r="Q3836">
        <v>0</v>
      </c>
      <c r="R3836">
        <v>3820</v>
      </c>
      <c r="S3836" t="b">
        <v>0</v>
      </c>
    </row>
    <row r="3837" spans="16:19" x14ac:dyDescent="0.25">
      <c r="P3837">
        <v>3821</v>
      </c>
      <c r="Q3837">
        <v>0</v>
      </c>
      <c r="R3837">
        <v>3821</v>
      </c>
      <c r="S3837" t="b">
        <v>0</v>
      </c>
    </row>
    <row r="3838" spans="16:19" x14ac:dyDescent="0.25">
      <c r="P3838">
        <v>3822</v>
      </c>
      <c r="Q3838">
        <v>0</v>
      </c>
      <c r="R3838">
        <v>3822</v>
      </c>
      <c r="S3838" t="b">
        <v>1</v>
      </c>
    </row>
    <row r="3839" spans="16:19" x14ac:dyDescent="0.25">
      <c r="P3839">
        <v>3823</v>
      </c>
      <c r="Q3839">
        <v>0</v>
      </c>
      <c r="R3839">
        <v>3823</v>
      </c>
      <c r="S3839" t="b">
        <v>0</v>
      </c>
    </row>
    <row r="3840" spans="16:19" x14ac:dyDescent="0.25">
      <c r="P3840">
        <v>3824</v>
      </c>
      <c r="Q3840">
        <v>0</v>
      </c>
      <c r="R3840">
        <v>3824</v>
      </c>
      <c r="S3840" t="b">
        <v>0</v>
      </c>
    </row>
    <row r="3841" spans="16:19" x14ac:dyDescent="0.25">
      <c r="P3841">
        <v>3825</v>
      </c>
      <c r="Q3841">
        <v>0</v>
      </c>
      <c r="R3841">
        <v>3825</v>
      </c>
      <c r="S3841" t="b">
        <v>0</v>
      </c>
    </row>
    <row r="3842" spans="16:19" x14ac:dyDescent="0.25">
      <c r="P3842">
        <v>3826</v>
      </c>
      <c r="Q3842">
        <v>0</v>
      </c>
      <c r="R3842">
        <v>3826</v>
      </c>
      <c r="S3842" t="b">
        <v>0</v>
      </c>
    </row>
    <row r="3843" spans="16:19" x14ac:dyDescent="0.25">
      <c r="P3843">
        <v>3827</v>
      </c>
      <c r="Q3843">
        <v>-0.69176366598489281</v>
      </c>
      <c r="R3843">
        <v>3827</v>
      </c>
      <c r="S3843" t="b">
        <v>0</v>
      </c>
    </row>
    <row r="3844" spans="16:19" x14ac:dyDescent="0.25">
      <c r="P3844">
        <v>3828</v>
      </c>
      <c r="Q3844">
        <v>0</v>
      </c>
      <c r="R3844">
        <v>3828</v>
      </c>
      <c r="S3844" t="b">
        <v>0</v>
      </c>
    </row>
    <row r="3845" spans="16:19" x14ac:dyDescent="0.25">
      <c r="P3845">
        <v>3829</v>
      </c>
      <c r="Q3845">
        <v>0</v>
      </c>
      <c r="R3845">
        <v>3829</v>
      </c>
      <c r="S3845" t="b">
        <v>0</v>
      </c>
    </row>
    <row r="3846" spans="16:19" x14ac:dyDescent="0.25">
      <c r="P3846">
        <v>3830</v>
      </c>
      <c r="Q3846">
        <v>0</v>
      </c>
      <c r="R3846">
        <v>3830</v>
      </c>
      <c r="S3846" t="b">
        <v>0</v>
      </c>
    </row>
    <row r="3847" spans="16:19" x14ac:dyDescent="0.25">
      <c r="P3847">
        <v>3831</v>
      </c>
      <c r="Q3847">
        <v>0</v>
      </c>
      <c r="R3847">
        <v>3831</v>
      </c>
      <c r="S3847" t="b">
        <v>0</v>
      </c>
    </row>
    <row r="3848" spans="16:19" x14ac:dyDescent="0.25">
      <c r="P3848">
        <v>3832</v>
      </c>
      <c r="Q3848">
        <v>0</v>
      </c>
      <c r="R3848">
        <v>3832</v>
      </c>
      <c r="S3848" t="b">
        <v>0</v>
      </c>
    </row>
    <row r="3849" spans="16:19" x14ac:dyDescent="0.25">
      <c r="P3849">
        <v>3833</v>
      </c>
      <c r="Q3849">
        <v>0</v>
      </c>
      <c r="R3849">
        <v>3833</v>
      </c>
      <c r="S3849" t="b">
        <v>0</v>
      </c>
    </row>
    <row r="3850" spans="16:19" x14ac:dyDescent="0.25">
      <c r="P3850">
        <v>3834</v>
      </c>
      <c r="Q3850">
        <v>0</v>
      </c>
      <c r="R3850">
        <v>3834</v>
      </c>
      <c r="S3850" t="b">
        <v>0</v>
      </c>
    </row>
    <row r="3851" spans="16:19" x14ac:dyDescent="0.25">
      <c r="P3851">
        <v>3835</v>
      </c>
      <c r="Q3851">
        <v>0</v>
      </c>
      <c r="R3851">
        <v>3835</v>
      </c>
      <c r="S3851" t="b">
        <v>0</v>
      </c>
    </row>
    <row r="3852" spans="16:19" x14ac:dyDescent="0.25">
      <c r="P3852">
        <v>3836</v>
      </c>
      <c r="Q3852">
        <v>0.47500930581572753</v>
      </c>
      <c r="R3852">
        <v>3836</v>
      </c>
      <c r="S3852" t="b">
        <v>0</v>
      </c>
    </row>
    <row r="3853" spans="16:19" x14ac:dyDescent="0.25">
      <c r="P3853">
        <v>3837</v>
      </c>
      <c r="Q3853">
        <v>0</v>
      </c>
      <c r="R3853">
        <v>3837</v>
      </c>
      <c r="S3853" t="b">
        <v>0</v>
      </c>
    </row>
    <row r="3854" spans="16:19" x14ac:dyDescent="0.25">
      <c r="P3854">
        <v>3838</v>
      </c>
      <c r="Q3854">
        <v>0</v>
      </c>
      <c r="R3854">
        <v>3838</v>
      </c>
      <c r="S3854" t="b">
        <v>0</v>
      </c>
    </row>
    <row r="3855" spans="16:19" x14ac:dyDescent="0.25">
      <c r="P3855">
        <v>3839</v>
      </c>
      <c r="Q3855">
        <v>0.48859227397855837</v>
      </c>
      <c r="R3855">
        <v>3839</v>
      </c>
      <c r="S3855" t="b">
        <v>0</v>
      </c>
    </row>
    <row r="3856" spans="16:19" x14ac:dyDescent="0.25">
      <c r="P3856">
        <v>3840</v>
      </c>
      <c r="Q3856">
        <v>0.4375510402218023</v>
      </c>
      <c r="R3856">
        <v>3840</v>
      </c>
      <c r="S3856" t="b">
        <v>0</v>
      </c>
    </row>
    <row r="3857" spans="16:19" x14ac:dyDescent="0.25">
      <c r="P3857">
        <v>3841</v>
      </c>
      <c r="Q3857">
        <v>0</v>
      </c>
      <c r="R3857">
        <v>3841</v>
      </c>
      <c r="S3857" t="b">
        <v>0</v>
      </c>
    </row>
    <row r="3858" spans="16:19" x14ac:dyDescent="0.25">
      <c r="P3858">
        <v>3842</v>
      </c>
      <c r="Q3858">
        <v>0</v>
      </c>
      <c r="R3858">
        <v>3842</v>
      </c>
      <c r="S3858" t="b">
        <v>0</v>
      </c>
    </row>
    <row r="3859" spans="16:19" x14ac:dyDescent="0.25">
      <c r="P3859">
        <v>3843</v>
      </c>
      <c r="Q3859">
        <v>0.43872081586363904</v>
      </c>
      <c r="R3859">
        <v>3843</v>
      </c>
      <c r="S3859" t="b">
        <v>0</v>
      </c>
    </row>
    <row r="3860" spans="16:19" x14ac:dyDescent="0.25">
      <c r="P3860">
        <v>3844</v>
      </c>
      <c r="Q3860">
        <v>0.47264193938218829</v>
      </c>
      <c r="R3860">
        <v>3844</v>
      </c>
      <c r="S3860" t="b">
        <v>0</v>
      </c>
    </row>
    <row r="3861" spans="16:19" x14ac:dyDescent="0.25">
      <c r="P3861">
        <v>3845</v>
      </c>
      <c r="Q3861">
        <v>0</v>
      </c>
      <c r="R3861">
        <v>3845</v>
      </c>
      <c r="S3861" t="b">
        <v>0</v>
      </c>
    </row>
    <row r="3862" spans="16:19" x14ac:dyDescent="0.25">
      <c r="P3862">
        <v>3846</v>
      </c>
      <c r="Q3862">
        <v>0</v>
      </c>
      <c r="R3862">
        <v>3846</v>
      </c>
      <c r="S3862" t="b">
        <v>1</v>
      </c>
    </row>
    <row r="3863" spans="16:19" x14ac:dyDescent="0.25">
      <c r="P3863">
        <v>3847</v>
      </c>
      <c r="Q3863">
        <v>0</v>
      </c>
      <c r="R3863">
        <v>3847</v>
      </c>
      <c r="S3863" t="b">
        <v>0</v>
      </c>
    </row>
    <row r="3864" spans="16:19" x14ac:dyDescent="0.25">
      <c r="P3864">
        <v>3848</v>
      </c>
      <c r="Q3864">
        <v>0.47934430561733887</v>
      </c>
      <c r="R3864">
        <v>3848</v>
      </c>
      <c r="S3864" t="b">
        <v>0</v>
      </c>
    </row>
    <row r="3865" spans="16:19" x14ac:dyDescent="0.25">
      <c r="P3865">
        <v>3849</v>
      </c>
      <c r="Q3865">
        <v>0</v>
      </c>
      <c r="R3865">
        <v>3849</v>
      </c>
      <c r="S3865" t="b">
        <v>0</v>
      </c>
    </row>
    <row r="3866" spans="16:19" x14ac:dyDescent="0.25">
      <c r="P3866">
        <v>3850</v>
      </c>
      <c r="Q3866">
        <v>0.93384247515868424</v>
      </c>
      <c r="R3866">
        <v>3850</v>
      </c>
      <c r="S3866" t="b">
        <v>0</v>
      </c>
    </row>
    <row r="3867" spans="16:19" x14ac:dyDescent="0.25">
      <c r="P3867">
        <v>3851</v>
      </c>
      <c r="Q3867">
        <v>0</v>
      </c>
      <c r="R3867">
        <v>3851</v>
      </c>
      <c r="S3867" t="b">
        <v>0</v>
      </c>
    </row>
    <row r="3868" spans="16:19" x14ac:dyDescent="0.25">
      <c r="P3868">
        <v>3852</v>
      </c>
      <c r="Q3868">
        <v>0.44336136579972885</v>
      </c>
      <c r="R3868">
        <v>3852</v>
      </c>
      <c r="S3868" t="b">
        <v>0</v>
      </c>
    </row>
    <row r="3869" spans="16:19" x14ac:dyDescent="0.25">
      <c r="P3869">
        <v>3853</v>
      </c>
      <c r="Q3869">
        <v>0</v>
      </c>
      <c r="R3869">
        <v>3853</v>
      </c>
      <c r="S3869" t="b">
        <v>0</v>
      </c>
    </row>
    <row r="3870" spans="16:19" x14ac:dyDescent="0.25">
      <c r="P3870">
        <v>3854</v>
      </c>
      <c r="Q3870">
        <v>-0.67128418922402555</v>
      </c>
      <c r="R3870">
        <v>3854</v>
      </c>
      <c r="S3870" t="b">
        <v>0</v>
      </c>
    </row>
    <row r="3871" spans="16:19" x14ac:dyDescent="0.25">
      <c r="P3871">
        <v>3855</v>
      </c>
      <c r="Q3871">
        <v>0</v>
      </c>
      <c r="R3871">
        <v>3855</v>
      </c>
      <c r="S3871" t="b">
        <v>0</v>
      </c>
    </row>
    <row r="3872" spans="16:19" x14ac:dyDescent="0.25">
      <c r="P3872">
        <v>3856</v>
      </c>
      <c r="Q3872">
        <v>0</v>
      </c>
      <c r="R3872">
        <v>3856</v>
      </c>
      <c r="S3872" t="b">
        <v>0</v>
      </c>
    </row>
    <row r="3873" spans="16:19" x14ac:dyDescent="0.25">
      <c r="P3873">
        <v>3857</v>
      </c>
      <c r="Q3873">
        <v>0</v>
      </c>
      <c r="R3873">
        <v>3857</v>
      </c>
      <c r="S3873" t="b">
        <v>0</v>
      </c>
    </row>
    <row r="3874" spans="16:19" x14ac:dyDescent="0.25">
      <c r="P3874">
        <v>3858</v>
      </c>
      <c r="Q3874">
        <v>0</v>
      </c>
      <c r="R3874">
        <v>3858</v>
      </c>
      <c r="S3874" t="b">
        <v>0</v>
      </c>
    </row>
    <row r="3875" spans="16:19" x14ac:dyDescent="0.25">
      <c r="P3875">
        <v>3859</v>
      </c>
      <c r="Q3875">
        <v>0</v>
      </c>
      <c r="R3875">
        <v>3859</v>
      </c>
      <c r="S3875" t="b">
        <v>0</v>
      </c>
    </row>
    <row r="3876" spans="16:19" x14ac:dyDescent="0.25">
      <c r="P3876">
        <v>3860</v>
      </c>
      <c r="Q3876">
        <v>-0.68965194005236419</v>
      </c>
      <c r="R3876">
        <v>3860</v>
      </c>
      <c r="S3876" t="b">
        <v>0</v>
      </c>
    </row>
    <row r="3877" spans="16:19" x14ac:dyDescent="0.25">
      <c r="P3877">
        <v>3861</v>
      </c>
      <c r="Q3877">
        <v>0</v>
      </c>
      <c r="R3877">
        <v>3861</v>
      </c>
      <c r="S3877" t="b">
        <v>0</v>
      </c>
    </row>
    <row r="3878" spans="16:19" x14ac:dyDescent="0.25">
      <c r="P3878">
        <v>3862</v>
      </c>
      <c r="Q3878">
        <v>0</v>
      </c>
      <c r="R3878">
        <v>3862</v>
      </c>
      <c r="S3878" t="b">
        <v>0</v>
      </c>
    </row>
    <row r="3879" spans="16:19" x14ac:dyDescent="0.25">
      <c r="P3879">
        <v>3863</v>
      </c>
      <c r="Q3879">
        <v>0.43108082438975248</v>
      </c>
      <c r="R3879">
        <v>3863</v>
      </c>
      <c r="S3879" t="b">
        <v>0</v>
      </c>
    </row>
    <row r="3880" spans="16:19" x14ac:dyDescent="0.25">
      <c r="P3880">
        <v>3864</v>
      </c>
      <c r="Q3880">
        <v>0</v>
      </c>
      <c r="R3880">
        <v>3864</v>
      </c>
      <c r="S3880" t="b">
        <v>0</v>
      </c>
    </row>
    <row r="3881" spans="16:19" x14ac:dyDescent="0.25">
      <c r="P3881">
        <v>3865</v>
      </c>
      <c r="Q3881">
        <v>0.44022024556434447</v>
      </c>
      <c r="R3881">
        <v>3865</v>
      </c>
      <c r="S3881" t="b">
        <v>0</v>
      </c>
    </row>
    <row r="3882" spans="16:19" x14ac:dyDescent="0.25">
      <c r="P3882">
        <v>3866</v>
      </c>
      <c r="Q3882">
        <v>0</v>
      </c>
      <c r="R3882">
        <v>3866</v>
      </c>
      <c r="S3882" t="b">
        <v>0</v>
      </c>
    </row>
    <row r="3883" spans="16:19" x14ac:dyDescent="0.25">
      <c r="P3883">
        <v>3867</v>
      </c>
      <c r="Q3883">
        <v>0</v>
      </c>
      <c r="R3883">
        <v>3867</v>
      </c>
      <c r="S3883" t="b">
        <v>0</v>
      </c>
    </row>
    <row r="3884" spans="16:19" x14ac:dyDescent="0.25">
      <c r="P3884">
        <v>3868</v>
      </c>
      <c r="Q3884">
        <v>0</v>
      </c>
      <c r="R3884">
        <v>3868</v>
      </c>
      <c r="S3884" t="b">
        <v>0</v>
      </c>
    </row>
    <row r="3885" spans="16:19" x14ac:dyDescent="0.25">
      <c r="P3885">
        <v>3869</v>
      </c>
      <c r="Q3885">
        <v>0</v>
      </c>
      <c r="R3885">
        <v>3869</v>
      </c>
      <c r="S3885" t="b">
        <v>0</v>
      </c>
    </row>
    <row r="3886" spans="16:19" x14ac:dyDescent="0.25">
      <c r="P3886">
        <v>3870</v>
      </c>
      <c r="Q3886">
        <v>0</v>
      </c>
      <c r="R3886">
        <v>3870</v>
      </c>
      <c r="S3886" t="b">
        <v>0</v>
      </c>
    </row>
    <row r="3887" spans="16:19" x14ac:dyDescent="0.25">
      <c r="P3887">
        <v>3871</v>
      </c>
      <c r="Q3887">
        <v>0</v>
      </c>
      <c r="R3887">
        <v>3871</v>
      </c>
      <c r="S3887" t="b">
        <v>0</v>
      </c>
    </row>
    <row r="3888" spans="16:19" x14ac:dyDescent="0.25">
      <c r="P3888">
        <v>3872</v>
      </c>
      <c r="Q3888">
        <v>0</v>
      </c>
      <c r="R3888">
        <v>3872</v>
      </c>
      <c r="S3888" t="b">
        <v>0</v>
      </c>
    </row>
    <row r="3889" spans="16:19" x14ac:dyDescent="0.25">
      <c r="P3889">
        <v>3873</v>
      </c>
      <c r="Q3889">
        <v>0</v>
      </c>
      <c r="R3889">
        <v>3873</v>
      </c>
      <c r="S3889" t="b">
        <v>0</v>
      </c>
    </row>
    <row r="3890" spans="16:19" x14ac:dyDescent="0.25">
      <c r="P3890">
        <v>3874</v>
      </c>
      <c r="Q3890">
        <v>0</v>
      </c>
      <c r="R3890">
        <v>3874</v>
      </c>
      <c r="S3890" t="b">
        <v>0</v>
      </c>
    </row>
    <row r="3891" spans="16:19" x14ac:dyDescent="0.25">
      <c r="P3891">
        <v>3875</v>
      </c>
      <c r="Q3891">
        <v>0</v>
      </c>
      <c r="R3891">
        <v>3875</v>
      </c>
      <c r="S3891" t="b">
        <v>0</v>
      </c>
    </row>
    <row r="3892" spans="16:19" x14ac:dyDescent="0.25">
      <c r="P3892">
        <v>3876</v>
      </c>
      <c r="Q3892">
        <v>0</v>
      </c>
      <c r="R3892">
        <v>3876</v>
      </c>
      <c r="S3892" t="b">
        <v>0</v>
      </c>
    </row>
    <row r="3893" spans="16:19" x14ac:dyDescent="0.25">
      <c r="P3893">
        <v>3877</v>
      </c>
      <c r="Q3893">
        <v>0</v>
      </c>
      <c r="R3893">
        <v>3877</v>
      </c>
      <c r="S3893" t="b">
        <v>0</v>
      </c>
    </row>
    <row r="3894" spans="16:19" x14ac:dyDescent="0.25">
      <c r="P3894">
        <v>3878</v>
      </c>
      <c r="Q3894">
        <v>0</v>
      </c>
      <c r="R3894">
        <v>3878</v>
      </c>
      <c r="S3894" t="b">
        <v>0</v>
      </c>
    </row>
    <row r="3895" spans="16:19" x14ac:dyDescent="0.25">
      <c r="P3895">
        <v>3879</v>
      </c>
      <c r="Q3895">
        <v>0</v>
      </c>
      <c r="R3895">
        <v>3879</v>
      </c>
      <c r="S3895" t="b">
        <v>0</v>
      </c>
    </row>
    <row r="3896" spans="16:19" x14ac:dyDescent="0.25">
      <c r="P3896">
        <v>3880</v>
      </c>
      <c r="Q3896">
        <v>0</v>
      </c>
      <c r="R3896">
        <v>3880</v>
      </c>
      <c r="S3896" t="b">
        <v>0</v>
      </c>
    </row>
    <row r="3897" spans="16:19" x14ac:dyDescent="0.25">
      <c r="P3897">
        <v>3881</v>
      </c>
      <c r="Q3897">
        <v>0</v>
      </c>
      <c r="R3897">
        <v>3881</v>
      </c>
      <c r="S3897" t="b">
        <v>0</v>
      </c>
    </row>
    <row r="3898" spans="16:19" x14ac:dyDescent="0.25">
      <c r="P3898">
        <v>3882</v>
      </c>
      <c r="Q3898">
        <v>0</v>
      </c>
      <c r="R3898">
        <v>3882</v>
      </c>
      <c r="S3898" t="b">
        <v>0</v>
      </c>
    </row>
    <row r="3899" spans="16:19" x14ac:dyDescent="0.25">
      <c r="P3899">
        <v>3883</v>
      </c>
      <c r="Q3899">
        <v>0</v>
      </c>
      <c r="R3899">
        <v>3883</v>
      </c>
      <c r="S3899" t="b">
        <v>0</v>
      </c>
    </row>
    <row r="3900" spans="16:19" x14ac:dyDescent="0.25">
      <c r="P3900">
        <v>3884</v>
      </c>
      <c r="Q3900">
        <v>0</v>
      </c>
      <c r="R3900">
        <v>3884</v>
      </c>
      <c r="S3900" t="b">
        <v>0</v>
      </c>
    </row>
    <row r="3901" spans="16:19" x14ac:dyDescent="0.25">
      <c r="P3901">
        <v>3885</v>
      </c>
      <c r="Q3901">
        <v>0</v>
      </c>
      <c r="R3901">
        <v>3885</v>
      </c>
      <c r="S3901" t="b">
        <v>0</v>
      </c>
    </row>
    <row r="3902" spans="16:19" x14ac:dyDescent="0.25">
      <c r="P3902">
        <v>3886</v>
      </c>
      <c r="Q3902">
        <v>0.48885258660020253</v>
      </c>
      <c r="R3902">
        <v>3886</v>
      </c>
      <c r="S3902" t="b">
        <v>0</v>
      </c>
    </row>
    <row r="3903" spans="16:19" x14ac:dyDescent="0.25">
      <c r="P3903">
        <v>3887</v>
      </c>
      <c r="Q3903">
        <v>0.48477365026690095</v>
      </c>
      <c r="R3903">
        <v>3887</v>
      </c>
      <c r="S3903" t="b">
        <v>0</v>
      </c>
    </row>
    <row r="3904" spans="16:19" x14ac:dyDescent="0.25">
      <c r="P3904">
        <v>3888</v>
      </c>
      <c r="Q3904">
        <v>0</v>
      </c>
      <c r="R3904">
        <v>3888</v>
      </c>
      <c r="S3904" t="b">
        <v>0</v>
      </c>
    </row>
    <row r="3905" spans="16:19" x14ac:dyDescent="0.25">
      <c r="P3905">
        <v>3889</v>
      </c>
      <c r="Q3905">
        <v>0</v>
      </c>
      <c r="R3905">
        <v>3889</v>
      </c>
      <c r="S3905" t="b">
        <v>0</v>
      </c>
    </row>
    <row r="3906" spans="16:19" x14ac:dyDescent="0.25">
      <c r="P3906">
        <v>3890</v>
      </c>
      <c r="Q3906">
        <v>0</v>
      </c>
      <c r="R3906">
        <v>3890</v>
      </c>
      <c r="S3906" t="b">
        <v>0</v>
      </c>
    </row>
    <row r="3907" spans="16:19" x14ac:dyDescent="0.25">
      <c r="P3907">
        <v>3891</v>
      </c>
      <c r="Q3907">
        <v>0</v>
      </c>
      <c r="R3907">
        <v>3891</v>
      </c>
      <c r="S3907" t="b">
        <v>0</v>
      </c>
    </row>
    <row r="3908" spans="16:19" x14ac:dyDescent="0.25">
      <c r="P3908">
        <v>3892</v>
      </c>
      <c r="Q3908">
        <v>0</v>
      </c>
      <c r="R3908">
        <v>3892</v>
      </c>
      <c r="S3908" t="b">
        <v>0</v>
      </c>
    </row>
    <row r="3909" spans="16:19" x14ac:dyDescent="0.25">
      <c r="P3909">
        <v>3893</v>
      </c>
      <c r="Q3909">
        <v>0</v>
      </c>
      <c r="R3909">
        <v>3893</v>
      </c>
      <c r="S3909" t="b">
        <v>0</v>
      </c>
    </row>
    <row r="3910" spans="16:19" x14ac:dyDescent="0.25">
      <c r="P3910">
        <v>3894</v>
      </c>
      <c r="Q3910">
        <v>0</v>
      </c>
      <c r="R3910">
        <v>3894</v>
      </c>
      <c r="S3910" t="b">
        <v>0</v>
      </c>
    </row>
    <row r="3911" spans="16:19" x14ac:dyDescent="0.25">
      <c r="P3911">
        <v>3895</v>
      </c>
      <c r="Q3911">
        <v>0</v>
      </c>
      <c r="R3911">
        <v>3895</v>
      </c>
      <c r="S3911" t="b">
        <v>1</v>
      </c>
    </row>
    <row r="3912" spans="16:19" x14ac:dyDescent="0.25">
      <c r="P3912">
        <v>3896</v>
      </c>
      <c r="Q3912">
        <v>0.47887217718379554</v>
      </c>
      <c r="R3912">
        <v>3896</v>
      </c>
      <c r="S3912" t="b">
        <v>0</v>
      </c>
    </row>
    <row r="3913" spans="16:19" x14ac:dyDescent="0.25">
      <c r="P3913">
        <v>3897</v>
      </c>
      <c r="Q3913">
        <v>0</v>
      </c>
      <c r="R3913">
        <v>3897</v>
      </c>
      <c r="S3913" t="b">
        <v>0</v>
      </c>
    </row>
    <row r="3914" spans="16:19" x14ac:dyDescent="0.25">
      <c r="P3914">
        <v>3898</v>
      </c>
      <c r="Q3914">
        <v>0</v>
      </c>
      <c r="R3914">
        <v>3898</v>
      </c>
      <c r="S3914" t="b">
        <v>0</v>
      </c>
    </row>
    <row r="3915" spans="16:19" x14ac:dyDescent="0.25">
      <c r="P3915">
        <v>3899</v>
      </c>
      <c r="Q3915">
        <v>0</v>
      </c>
      <c r="R3915">
        <v>3899</v>
      </c>
      <c r="S3915" t="b">
        <v>0</v>
      </c>
    </row>
    <row r="3916" spans="16:19" x14ac:dyDescent="0.25">
      <c r="P3916">
        <v>3900</v>
      </c>
      <c r="Q3916">
        <v>0</v>
      </c>
      <c r="R3916">
        <v>3900</v>
      </c>
      <c r="S3916" t="b">
        <v>0</v>
      </c>
    </row>
    <row r="3917" spans="16:19" x14ac:dyDescent="0.25">
      <c r="P3917">
        <v>3901</v>
      </c>
      <c r="Q3917">
        <v>0</v>
      </c>
      <c r="R3917">
        <v>3901</v>
      </c>
      <c r="S3917" t="b">
        <v>1</v>
      </c>
    </row>
    <row r="3918" spans="16:19" x14ac:dyDescent="0.25">
      <c r="P3918">
        <v>3902</v>
      </c>
      <c r="Q3918">
        <v>0</v>
      </c>
      <c r="R3918">
        <v>3902</v>
      </c>
      <c r="S3918" t="b">
        <v>0</v>
      </c>
    </row>
    <row r="3919" spans="16:19" x14ac:dyDescent="0.25">
      <c r="P3919">
        <v>3903</v>
      </c>
      <c r="Q3919">
        <v>0.47952196668022473</v>
      </c>
      <c r="R3919">
        <v>3903</v>
      </c>
      <c r="S3919" t="b">
        <v>0</v>
      </c>
    </row>
    <row r="3920" spans="16:19" x14ac:dyDescent="0.25">
      <c r="P3920">
        <v>3904</v>
      </c>
      <c r="Q3920">
        <v>0</v>
      </c>
      <c r="R3920">
        <v>3904</v>
      </c>
      <c r="S3920" t="b">
        <v>0</v>
      </c>
    </row>
    <row r="3921" spans="16:19" x14ac:dyDescent="0.25">
      <c r="P3921">
        <v>3905</v>
      </c>
      <c r="Q3921">
        <v>-0.67131821619100385</v>
      </c>
      <c r="R3921">
        <v>3905</v>
      </c>
      <c r="S3921" t="b">
        <v>0</v>
      </c>
    </row>
    <row r="3922" spans="16:19" x14ac:dyDescent="0.25">
      <c r="P3922">
        <v>3906</v>
      </c>
      <c r="Q3922">
        <v>0</v>
      </c>
      <c r="R3922">
        <v>3906</v>
      </c>
      <c r="S3922" t="b">
        <v>0</v>
      </c>
    </row>
    <row r="3923" spans="16:19" x14ac:dyDescent="0.25">
      <c r="P3923">
        <v>3907</v>
      </c>
      <c r="Q3923">
        <v>0</v>
      </c>
      <c r="R3923">
        <v>3907</v>
      </c>
      <c r="S3923" t="b">
        <v>0</v>
      </c>
    </row>
    <row r="3924" spans="16:19" x14ac:dyDescent="0.25">
      <c r="P3924">
        <v>3908</v>
      </c>
      <c r="Q3924">
        <v>0</v>
      </c>
      <c r="R3924">
        <v>3908</v>
      </c>
      <c r="S3924" t="b">
        <v>0</v>
      </c>
    </row>
    <row r="3925" spans="16:19" x14ac:dyDescent="0.25">
      <c r="P3925">
        <v>3909</v>
      </c>
      <c r="Q3925">
        <v>0</v>
      </c>
      <c r="R3925">
        <v>3909</v>
      </c>
      <c r="S3925" t="b">
        <v>0</v>
      </c>
    </row>
    <row r="3926" spans="16:19" x14ac:dyDescent="0.25">
      <c r="P3926">
        <v>3910</v>
      </c>
      <c r="Q3926">
        <v>0</v>
      </c>
      <c r="R3926">
        <v>3910</v>
      </c>
      <c r="S3926" t="b">
        <v>0</v>
      </c>
    </row>
    <row r="3927" spans="16:19" x14ac:dyDescent="0.25">
      <c r="P3927">
        <v>3911</v>
      </c>
      <c r="Q3927">
        <v>0.44282382776082402</v>
      </c>
      <c r="R3927">
        <v>3911</v>
      </c>
      <c r="S3927" t="b">
        <v>0</v>
      </c>
    </row>
    <row r="3928" spans="16:19" x14ac:dyDescent="0.25">
      <c r="P3928">
        <v>3912</v>
      </c>
      <c r="Q3928">
        <v>0</v>
      </c>
      <c r="R3928">
        <v>3912</v>
      </c>
      <c r="S3928" t="b">
        <v>0</v>
      </c>
    </row>
    <row r="3929" spans="16:19" x14ac:dyDescent="0.25">
      <c r="P3929">
        <v>3913</v>
      </c>
      <c r="Q3929">
        <v>0</v>
      </c>
      <c r="R3929">
        <v>3913</v>
      </c>
      <c r="S3929" t="b">
        <v>0</v>
      </c>
    </row>
    <row r="3930" spans="16:19" x14ac:dyDescent="0.25">
      <c r="P3930">
        <v>3914</v>
      </c>
      <c r="Q3930">
        <v>0</v>
      </c>
      <c r="R3930">
        <v>3914</v>
      </c>
      <c r="S3930" t="b">
        <v>0</v>
      </c>
    </row>
    <row r="3931" spans="16:19" x14ac:dyDescent="0.25">
      <c r="P3931">
        <v>3915</v>
      </c>
      <c r="Q3931">
        <v>0</v>
      </c>
      <c r="R3931">
        <v>3915</v>
      </c>
      <c r="S3931" t="b">
        <v>0</v>
      </c>
    </row>
    <row r="3932" spans="16:19" x14ac:dyDescent="0.25">
      <c r="P3932">
        <v>3916</v>
      </c>
      <c r="Q3932">
        <v>0</v>
      </c>
      <c r="R3932">
        <v>3916</v>
      </c>
      <c r="S3932" t="b">
        <v>0</v>
      </c>
    </row>
    <row r="3933" spans="16:19" x14ac:dyDescent="0.25">
      <c r="P3933">
        <v>3917</v>
      </c>
      <c r="Q3933">
        <v>0</v>
      </c>
      <c r="R3933">
        <v>3917</v>
      </c>
      <c r="S3933" t="b">
        <v>0</v>
      </c>
    </row>
    <row r="3934" spans="16:19" x14ac:dyDescent="0.25">
      <c r="P3934">
        <v>3918</v>
      </c>
      <c r="Q3934">
        <v>0</v>
      </c>
      <c r="R3934">
        <v>3918</v>
      </c>
      <c r="S3934" t="b">
        <v>0</v>
      </c>
    </row>
    <row r="3935" spans="16:19" x14ac:dyDescent="0.25">
      <c r="P3935">
        <v>3919</v>
      </c>
      <c r="Q3935">
        <v>0</v>
      </c>
      <c r="R3935">
        <v>3919</v>
      </c>
      <c r="S3935" t="b">
        <v>0</v>
      </c>
    </row>
    <row r="3936" spans="16:19" x14ac:dyDescent="0.25">
      <c r="P3936">
        <v>3920</v>
      </c>
      <c r="Q3936">
        <v>0</v>
      </c>
      <c r="R3936">
        <v>3920</v>
      </c>
      <c r="S3936" t="b">
        <v>0</v>
      </c>
    </row>
    <row r="3937" spans="16:19" x14ac:dyDescent="0.25">
      <c r="P3937">
        <v>3921</v>
      </c>
      <c r="Q3937">
        <v>0</v>
      </c>
      <c r="R3937">
        <v>3921</v>
      </c>
      <c r="S3937" t="b">
        <v>0</v>
      </c>
    </row>
    <row r="3938" spans="16:19" x14ac:dyDescent="0.25">
      <c r="P3938">
        <v>3922</v>
      </c>
      <c r="Q3938">
        <v>0</v>
      </c>
      <c r="R3938">
        <v>3922</v>
      </c>
      <c r="S3938" t="b">
        <v>0</v>
      </c>
    </row>
    <row r="3939" spans="16:19" x14ac:dyDescent="0.25">
      <c r="P3939">
        <v>3923</v>
      </c>
      <c r="Q3939">
        <v>-0.67796260075376757</v>
      </c>
      <c r="R3939">
        <v>3923</v>
      </c>
      <c r="S3939" t="b">
        <v>0</v>
      </c>
    </row>
    <row r="3940" spans="16:19" x14ac:dyDescent="0.25">
      <c r="P3940">
        <v>3924</v>
      </c>
      <c r="Q3940">
        <v>0</v>
      </c>
      <c r="R3940">
        <v>3924</v>
      </c>
      <c r="S3940" t="b">
        <v>0</v>
      </c>
    </row>
    <row r="3941" spans="16:19" x14ac:dyDescent="0.25">
      <c r="P3941">
        <v>3925</v>
      </c>
      <c r="Q3941">
        <v>0.43857014699805197</v>
      </c>
      <c r="R3941">
        <v>3925</v>
      </c>
      <c r="S3941" t="b">
        <v>0</v>
      </c>
    </row>
    <row r="3942" spans="16:19" x14ac:dyDescent="0.25">
      <c r="P3942">
        <v>3926</v>
      </c>
      <c r="Q3942">
        <v>-0.6797117950590611</v>
      </c>
      <c r="R3942">
        <v>3926</v>
      </c>
      <c r="S3942" t="b">
        <v>0</v>
      </c>
    </row>
    <row r="3943" spans="16:19" x14ac:dyDescent="0.25">
      <c r="P3943">
        <v>3927</v>
      </c>
      <c r="Q3943">
        <v>0</v>
      </c>
      <c r="R3943">
        <v>3927</v>
      </c>
      <c r="S3943" t="b">
        <v>0</v>
      </c>
    </row>
    <row r="3944" spans="16:19" x14ac:dyDescent="0.25">
      <c r="P3944">
        <v>3928</v>
      </c>
      <c r="Q3944">
        <v>0</v>
      </c>
      <c r="R3944">
        <v>3928</v>
      </c>
      <c r="S3944" t="b">
        <v>0</v>
      </c>
    </row>
    <row r="3945" spans="16:19" x14ac:dyDescent="0.25">
      <c r="P3945">
        <v>3929</v>
      </c>
      <c r="Q3945">
        <v>0</v>
      </c>
      <c r="R3945">
        <v>3929</v>
      </c>
      <c r="S3945" t="b">
        <v>0</v>
      </c>
    </row>
    <row r="3946" spans="16:19" x14ac:dyDescent="0.25">
      <c r="P3946">
        <v>3930</v>
      </c>
      <c r="Q3946">
        <v>0</v>
      </c>
      <c r="R3946">
        <v>3930</v>
      </c>
      <c r="S3946" t="b">
        <v>0</v>
      </c>
    </row>
    <row r="3947" spans="16:19" x14ac:dyDescent="0.25">
      <c r="P3947">
        <v>3931</v>
      </c>
      <c r="Q3947">
        <v>0</v>
      </c>
      <c r="R3947">
        <v>3931</v>
      </c>
      <c r="S3947" t="b">
        <v>0</v>
      </c>
    </row>
    <row r="3948" spans="16:19" x14ac:dyDescent="0.25">
      <c r="P3948">
        <v>3932</v>
      </c>
      <c r="Q3948">
        <v>0</v>
      </c>
      <c r="R3948">
        <v>3932</v>
      </c>
      <c r="S3948" t="b">
        <v>0</v>
      </c>
    </row>
    <row r="3949" spans="16:19" x14ac:dyDescent="0.25">
      <c r="P3949">
        <v>3933</v>
      </c>
      <c r="Q3949">
        <v>0</v>
      </c>
      <c r="R3949">
        <v>3933</v>
      </c>
      <c r="S3949" t="b">
        <v>0</v>
      </c>
    </row>
    <row r="3950" spans="16:19" x14ac:dyDescent="0.25">
      <c r="P3950">
        <v>3934</v>
      </c>
      <c r="Q3950">
        <v>0</v>
      </c>
      <c r="R3950">
        <v>3934</v>
      </c>
      <c r="S3950" t="b">
        <v>0</v>
      </c>
    </row>
    <row r="3951" spans="16:19" x14ac:dyDescent="0.25">
      <c r="P3951">
        <v>3935</v>
      </c>
      <c r="Q3951">
        <v>0</v>
      </c>
      <c r="R3951">
        <v>3935</v>
      </c>
      <c r="S3951" t="b">
        <v>0</v>
      </c>
    </row>
    <row r="3952" spans="16:19" x14ac:dyDescent="0.25">
      <c r="P3952">
        <v>3936</v>
      </c>
      <c r="Q3952">
        <v>0</v>
      </c>
      <c r="R3952">
        <v>3936</v>
      </c>
      <c r="S3952" t="b">
        <v>0</v>
      </c>
    </row>
    <row r="3953" spans="16:19" x14ac:dyDescent="0.25">
      <c r="P3953">
        <v>3937</v>
      </c>
      <c r="Q3953">
        <v>0.42855876869252924</v>
      </c>
      <c r="R3953">
        <v>3937</v>
      </c>
      <c r="S3953" t="b">
        <v>0</v>
      </c>
    </row>
    <row r="3954" spans="16:19" x14ac:dyDescent="0.25">
      <c r="P3954">
        <v>3938</v>
      </c>
      <c r="Q3954">
        <v>-0.66619904983331313</v>
      </c>
      <c r="R3954">
        <v>3938</v>
      </c>
      <c r="S3954" t="b">
        <v>0</v>
      </c>
    </row>
    <row r="3955" spans="16:19" x14ac:dyDescent="0.25">
      <c r="P3955">
        <v>3939</v>
      </c>
      <c r="Q3955">
        <v>0</v>
      </c>
      <c r="R3955">
        <v>3939</v>
      </c>
      <c r="S3955" t="b">
        <v>0</v>
      </c>
    </row>
    <row r="3956" spans="16:19" x14ac:dyDescent="0.25">
      <c r="P3956">
        <v>3940</v>
      </c>
      <c r="Q3956">
        <v>-0.68570017215608114</v>
      </c>
      <c r="R3956">
        <v>3940</v>
      </c>
      <c r="S3956" t="b">
        <v>0</v>
      </c>
    </row>
    <row r="3957" spans="16:19" x14ac:dyDescent="0.25">
      <c r="P3957">
        <v>3941</v>
      </c>
      <c r="Q3957">
        <v>0.48749152314085664</v>
      </c>
      <c r="R3957">
        <v>3941</v>
      </c>
      <c r="S3957" t="b">
        <v>0</v>
      </c>
    </row>
    <row r="3958" spans="16:19" x14ac:dyDescent="0.25">
      <c r="P3958">
        <v>3942</v>
      </c>
      <c r="Q3958">
        <v>0</v>
      </c>
      <c r="R3958">
        <v>3942</v>
      </c>
      <c r="S3958" t="b">
        <v>0</v>
      </c>
    </row>
    <row r="3959" spans="16:19" x14ac:dyDescent="0.25">
      <c r="P3959">
        <v>3943</v>
      </c>
      <c r="Q3959">
        <v>0</v>
      </c>
      <c r="R3959">
        <v>3943</v>
      </c>
      <c r="S3959" t="b">
        <v>0</v>
      </c>
    </row>
    <row r="3960" spans="16:19" x14ac:dyDescent="0.25">
      <c r="P3960">
        <v>3944</v>
      </c>
      <c r="Q3960">
        <v>0</v>
      </c>
      <c r="R3960">
        <v>3944</v>
      </c>
      <c r="S3960" t="b">
        <v>0</v>
      </c>
    </row>
    <row r="3961" spans="16:19" x14ac:dyDescent="0.25">
      <c r="P3961">
        <v>3945</v>
      </c>
      <c r="Q3961">
        <v>-0.68934055827491292</v>
      </c>
      <c r="R3961">
        <v>3945</v>
      </c>
      <c r="S3961" t="b">
        <v>0</v>
      </c>
    </row>
    <row r="3962" spans="16:19" x14ac:dyDescent="0.25">
      <c r="P3962">
        <v>3946</v>
      </c>
      <c r="Q3962">
        <v>-0.6914267468010783</v>
      </c>
      <c r="R3962">
        <v>3946</v>
      </c>
      <c r="S3962" t="b">
        <v>0</v>
      </c>
    </row>
    <row r="3963" spans="16:19" x14ac:dyDescent="0.25">
      <c r="P3963">
        <v>3947</v>
      </c>
      <c r="Q3963">
        <v>0</v>
      </c>
      <c r="R3963">
        <v>3947</v>
      </c>
      <c r="S3963" t="b">
        <v>0</v>
      </c>
    </row>
    <row r="3964" spans="16:19" x14ac:dyDescent="0.25">
      <c r="P3964">
        <v>3948</v>
      </c>
      <c r="Q3964">
        <v>0.44553433555098848</v>
      </c>
      <c r="R3964">
        <v>3948</v>
      </c>
      <c r="S3964" t="b">
        <v>0</v>
      </c>
    </row>
    <row r="3965" spans="16:19" x14ac:dyDescent="0.25">
      <c r="P3965">
        <v>3949</v>
      </c>
      <c r="Q3965">
        <v>0</v>
      </c>
      <c r="R3965">
        <v>3949</v>
      </c>
      <c r="S3965" t="b">
        <v>0</v>
      </c>
    </row>
    <row r="3966" spans="16:19" x14ac:dyDescent="0.25">
      <c r="P3966">
        <v>3950</v>
      </c>
      <c r="Q3966">
        <v>-0.68801947555052378</v>
      </c>
      <c r="R3966">
        <v>3950</v>
      </c>
      <c r="S3966" t="b">
        <v>0</v>
      </c>
    </row>
    <row r="3967" spans="16:19" x14ac:dyDescent="0.25">
      <c r="P3967">
        <v>3951</v>
      </c>
      <c r="Q3967">
        <v>0</v>
      </c>
      <c r="R3967">
        <v>3951</v>
      </c>
      <c r="S3967" t="b">
        <v>0</v>
      </c>
    </row>
    <row r="3968" spans="16:19" x14ac:dyDescent="0.25">
      <c r="P3968">
        <v>3952</v>
      </c>
      <c r="Q3968">
        <v>0</v>
      </c>
      <c r="R3968">
        <v>3952</v>
      </c>
      <c r="S3968" t="b">
        <v>0</v>
      </c>
    </row>
    <row r="3969" spans="16:19" x14ac:dyDescent="0.25">
      <c r="P3969">
        <v>3953</v>
      </c>
      <c r="Q3969">
        <v>0</v>
      </c>
      <c r="R3969">
        <v>3953</v>
      </c>
      <c r="S3969" t="b">
        <v>0</v>
      </c>
    </row>
    <row r="3970" spans="16:19" x14ac:dyDescent="0.25">
      <c r="P3970">
        <v>3954</v>
      </c>
      <c r="Q3970">
        <v>0</v>
      </c>
      <c r="R3970">
        <v>3954</v>
      </c>
      <c r="S3970" t="b">
        <v>1</v>
      </c>
    </row>
    <row r="3971" spans="16:19" x14ac:dyDescent="0.25">
      <c r="P3971">
        <v>3955</v>
      </c>
      <c r="Q3971">
        <v>0</v>
      </c>
      <c r="R3971">
        <v>3955</v>
      </c>
      <c r="S3971" t="b">
        <v>0</v>
      </c>
    </row>
    <row r="3972" spans="16:19" x14ac:dyDescent="0.25">
      <c r="P3972">
        <v>3956</v>
      </c>
      <c r="Q3972">
        <v>0</v>
      </c>
      <c r="R3972">
        <v>3956</v>
      </c>
      <c r="S3972" t="b">
        <v>1</v>
      </c>
    </row>
    <row r="3973" spans="16:19" x14ac:dyDescent="0.25">
      <c r="P3973">
        <v>3957</v>
      </c>
      <c r="Q3973">
        <v>0</v>
      </c>
      <c r="R3973">
        <v>3957</v>
      </c>
      <c r="S3973" t="b">
        <v>0</v>
      </c>
    </row>
    <row r="3974" spans="16:19" x14ac:dyDescent="0.25">
      <c r="P3974">
        <v>3958</v>
      </c>
      <c r="Q3974">
        <v>0</v>
      </c>
      <c r="R3974">
        <v>3958</v>
      </c>
      <c r="S3974" t="b">
        <v>0</v>
      </c>
    </row>
    <row r="3975" spans="16:19" x14ac:dyDescent="0.25">
      <c r="P3975">
        <v>3959</v>
      </c>
      <c r="Q3975">
        <v>0</v>
      </c>
      <c r="R3975">
        <v>3959</v>
      </c>
      <c r="S3975" t="b">
        <v>0</v>
      </c>
    </row>
    <row r="3976" spans="16:19" x14ac:dyDescent="0.25">
      <c r="P3976">
        <v>3960</v>
      </c>
      <c r="Q3976">
        <v>0</v>
      </c>
      <c r="R3976">
        <v>3960</v>
      </c>
      <c r="S3976" t="b">
        <v>0</v>
      </c>
    </row>
    <row r="3977" spans="16:19" x14ac:dyDescent="0.25">
      <c r="P3977">
        <v>3961</v>
      </c>
      <c r="Q3977">
        <v>0</v>
      </c>
      <c r="R3977">
        <v>3961</v>
      </c>
      <c r="S3977" t="b">
        <v>0</v>
      </c>
    </row>
    <row r="3978" spans="16:19" x14ac:dyDescent="0.25">
      <c r="P3978">
        <v>3962</v>
      </c>
      <c r="Q3978">
        <v>0.42876384402545126</v>
      </c>
      <c r="R3978">
        <v>3962</v>
      </c>
      <c r="S3978" t="b">
        <v>0</v>
      </c>
    </row>
    <row r="3979" spans="16:19" x14ac:dyDescent="0.25">
      <c r="P3979">
        <v>3963</v>
      </c>
      <c r="Q3979">
        <v>0</v>
      </c>
      <c r="R3979">
        <v>3963</v>
      </c>
      <c r="S3979" t="b">
        <v>0</v>
      </c>
    </row>
    <row r="3980" spans="16:19" x14ac:dyDescent="0.25">
      <c r="P3980">
        <v>3964</v>
      </c>
      <c r="Q3980">
        <v>0</v>
      </c>
      <c r="R3980">
        <v>3964</v>
      </c>
      <c r="S3980" t="b">
        <v>0</v>
      </c>
    </row>
    <row r="3981" spans="16:19" x14ac:dyDescent="0.25">
      <c r="P3981">
        <v>3965</v>
      </c>
      <c r="Q3981">
        <v>0</v>
      </c>
      <c r="R3981">
        <v>3965</v>
      </c>
      <c r="S3981" t="b">
        <v>0</v>
      </c>
    </row>
    <row r="3982" spans="16:19" x14ac:dyDescent="0.25">
      <c r="P3982">
        <v>3966</v>
      </c>
      <c r="Q3982">
        <v>0</v>
      </c>
      <c r="R3982">
        <v>3966</v>
      </c>
      <c r="S3982" t="b">
        <v>0</v>
      </c>
    </row>
    <row r="3983" spans="16:19" x14ac:dyDescent="0.25">
      <c r="P3983">
        <v>3967</v>
      </c>
      <c r="Q3983">
        <v>0</v>
      </c>
      <c r="R3983">
        <v>3967</v>
      </c>
      <c r="S3983" t="b">
        <v>0</v>
      </c>
    </row>
    <row r="3984" spans="16:19" x14ac:dyDescent="0.25">
      <c r="P3984">
        <v>3968</v>
      </c>
      <c r="Q3984">
        <v>0</v>
      </c>
      <c r="R3984">
        <v>3968</v>
      </c>
      <c r="S3984" t="b">
        <v>0</v>
      </c>
    </row>
    <row r="3985" spans="16:19" x14ac:dyDescent="0.25">
      <c r="P3985">
        <v>3969</v>
      </c>
      <c r="Q3985">
        <v>0</v>
      </c>
      <c r="R3985">
        <v>3969</v>
      </c>
      <c r="S3985" t="b">
        <v>0</v>
      </c>
    </row>
    <row r="3986" spans="16:19" x14ac:dyDescent="0.25">
      <c r="P3986">
        <v>3970</v>
      </c>
      <c r="Q3986">
        <v>0.43780988465679382</v>
      </c>
      <c r="R3986">
        <v>3970</v>
      </c>
      <c r="S3986" t="b">
        <v>0</v>
      </c>
    </row>
    <row r="3987" spans="16:19" x14ac:dyDescent="0.25">
      <c r="P3987">
        <v>3971</v>
      </c>
      <c r="Q3987">
        <v>0</v>
      </c>
      <c r="R3987">
        <v>3971</v>
      </c>
      <c r="S3987" t="b">
        <v>0</v>
      </c>
    </row>
    <row r="3988" spans="16:19" x14ac:dyDescent="0.25">
      <c r="P3988">
        <v>3972</v>
      </c>
      <c r="Q3988">
        <v>0</v>
      </c>
      <c r="R3988">
        <v>3972</v>
      </c>
      <c r="S3988" t="b">
        <v>0</v>
      </c>
    </row>
    <row r="3989" spans="16:19" x14ac:dyDescent="0.25">
      <c r="P3989">
        <v>3973</v>
      </c>
      <c r="Q3989">
        <v>0</v>
      </c>
      <c r="R3989">
        <v>3973</v>
      </c>
      <c r="S3989" t="b">
        <v>0</v>
      </c>
    </row>
    <row r="3990" spans="16:19" x14ac:dyDescent="0.25">
      <c r="P3990">
        <v>3974</v>
      </c>
      <c r="Q3990">
        <v>0.42827293933788174</v>
      </c>
      <c r="R3990">
        <v>3974</v>
      </c>
      <c r="S3990" t="b">
        <v>0</v>
      </c>
    </row>
    <row r="3991" spans="16:19" x14ac:dyDescent="0.25">
      <c r="P3991">
        <v>3975</v>
      </c>
      <c r="Q3991">
        <v>0</v>
      </c>
      <c r="R3991">
        <v>3975</v>
      </c>
      <c r="S3991" t="b">
        <v>0</v>
      </c>
    </row>
    <row r="3992" spans="16:19" x14ac:dyDescent="0.25">
      <c r="P3992">
        <v>3976</v>
      </c>
      <c r="Q3992">
        <v>-0.69187444672654608</v>
      </c>
      <c r="R3992">
        <v>3976</v>
      </c>
      <c r="S3992" t="b">
        <v>0</v>
      </c>
    </row>
    <row r="3993" spans="16:19" x14ac:dyDescent="0.25">
      <c r="P3993">
        <v>3977</v>
      </c>
      <c r="Q3993">
        <v>-0.68662183604443827</v>
      </c>
      <c r="R3993">
        <v>3977</v>
      </c>
      <c r="S3993" t="b">
        <v>0</v>
      </c>
    </row>
    <row r="3994" spans="16:19" x14ac:dyDescent="0.25">
      <c r="P3994">
        <v>3978</v>
      </c>
      <c r="Q3994">
        <v>0.43308616332554628</v>
      </c>
      <c r="R3994">
        <v>3978</v>
      </c>
      <c r="S3994" t="b">
        <v>0</v>
      </c>
    </row>
    <row r="3995" spans="16:19" x14ac:dyDescent="0.25">
      <c r="P3995">
        <v>3979</v>
      </c>
      <c r="Q3995">
        <v>0</v>
      </c>
      <c r="R3995">
        <v>3979</v>
      </c>
      <c r="S3995" t="b">
        <v>0</v>
      </c>
    </row>
    <row r="3996" spans="16:19" x14ac:dyDescent="0.25">
      <c r="P3996">
        <v>3980</v>
      </c>
      <c r="Q3996">
        <v>-0.67742937277312953</v>
      </c>
      <c r="R3996">
        <v>3980</v>
      </c>
      <c r="S3996" t="b">
        <v>0</v>
      </c>
    </row>
    <row r="3997" spans="16:19" x14ac:dyDescent="0.25">
      <c r="P3997">
        <v>3981</v>
      </c>
      <c r="Q3997">
        <v>0</v>
      </c>
      <c r="R3997">
        <v>3981</v>
      </c>
      <c r="S3997" t="b">
        <v>0</v>
      </c>
    </row>
    <row r="3998" spans="16:19" x14ac:dyDescent="0.25">
      <c r="P3998">
        <v>3982</v>
      </c>
      <c r="Q3998">
        <v>0.48287435729384903</v>
      </c>
      <c r="R3998">
        <v>3982</v>
      </c>
      <c r="S3998" t="b">
        <v>0</v>
      </c>
    </row>
    <row r="3999" spans="16:19" x14ac:dyDescent="0.25">
      <c r="P3999">
        <v>3983</v>
      </c>
      <c r="Q3999">
        <v>0</v>
      </c>
      <c r="R3999">
        <v>3983</v>
      </c>
      <c r="S3999" t="b">
        <v>0</v>
      </c>
    </row>
    <row r="4000" spans="16:19" x14ac:dyDescent="0.25">
      <c r="P4000">
        <v>3984</v>
      </c>
      <c r="Q4000">
        <v>0</v>
      </c>
      <c r="R4000">
        <v>3984</v>
      </c>
      <c r="S4000" t="b">
        <v>0</v>
      </c>
    </row>
    <row r="4001" spans="16:19" x14ac:dyDescent="0.25">
      <c r="P4001">
        <v>3985</v>
      </c>
      <c r="Q4001">
        <v>-0.68244101745359431</v>
      </c>
      <c r="R4001">
        <v>3985</v>
      </c>
      <c r="S4001" t="b">
        <v>0</v>
      </c>
    </row>
    <row r="4002" spans="16:19" x14ac:dyDescent="0.25">
      <c r="P4002">
        <v>3986</v>
      </c>
      <c r="Q4002">
        <v>0</v>
      </c>
      <c r="R4002">
        <v>3986</v>
      </c>
      <c r="S4002" t="b">
        <v>1</v>
      </c>
    </row>
    <row r="4003" spans="16:19" x14ac:dyDescent="0.25">
      <c r="P4003">
        <v>3987</v>
      </c>
      <c r="Q4003">
        <v>0</v>
      </c>
      <c r="R4003">
        <v>3987</v>
      </c>
      <c r="S4003" t="b">
        <v>0</v>
      </c>
    </row>
    <row r="4004" spans="16:19" x14ac:dyDescent="0.25">
      <c r="P4004">
        <v>3988</v>
      </c>
      <c r="Q4004">
        <v>-0.69795513783456309</v>
      </c>
      <c r="R4004">
        <v>3988</v>
      </c>
      <c r="S4004" t="b">
        <v>0</v>
      </c>
    </row>
    <row r="4005" spans="16:19" x14ac:dyDescent="0.25">
      <c r="P4005">
        <v>3989</v>
      </c>
      <c r="Q4005">
        <v>0</v>
      </c>
      <c r="R4005">
        <v>3989</v>
      </c>
      <c r="S4005" t="b">
        <v>0</v>
      </c>
    </row>
    <row r="4006" spans="16:19" x14ac:dyDescent="0.25">
      <c r="P4006">
        <v>3990</v>
      </c>
      <c r="Q4006">
        <v>0</v>
      </c>
      <c r="R4006">
        <v>3990</v>
      </c>
      <c r="S4006" t="b">
        <v>0</v>
      </c>
    </row>
    <row r="4007" spans="16:19" x14ac:dyDescent="0.25">
      <c r="P4007">
        <v>3991</v>
      </c>
      <c r="Q4007">
        <v>0</v>
      </c>
      <c r="R4007">
        <v>3991</v>
      </c>
      <c r="S4007" t="b">
        <v>0</v>
      </c>
    </row>
    <row r="4008" spans="16:19" x14ac:dyDescent="0.25">
      <c r="P4008">
        <v>3992</v>
      </c>
      <c r="Q4008">
        <v>0</v>
      </c>
      <c r="R4008">
        <v>3992</v>
      </c>
      <c r="S4008" t="b">
        <v>0</v>
      </c>
    </row>
    <row r="4009" spans="16:19" x14ac:dyDescent="0.25">
      <c r="P4009">
        <v>3993</v>
      </c>
      <c r="Q4009">
        <v>0</v>
      </c>
      <c r="R4009">
        <v>3993</v>
      </c>
      <c r="S4009" t="b">
        <v>0</v>
      </c>
    </row>
    <row r="4010" spans="16:19" x14ac:dyDescent="0.25">
      <c r="P4010">
        <v>3994</v>
      </c>
      <c r="Q4010">
        <v>0</v>
      </c>
      <c r="R4010">
        <v>3994</v>
      </c>
      <c r="S4010" t="b">
        <v>0</v>
      </c>
    </row>
    <row r="4011" spans="16:19" x14ac:dyDescent="0.25">
      <c r="P4011">
        <v>3995</v>
      </c>
      <c r="Q4011">
        <v>0</v>
      </c>
      <c r="R4011">
        <v>3995</v>
      </c>
      <c r="S4011" t="b">
        <v>0</v>
      </c>
    </row>
    <row r="4012" spans="16:19" x14ac:dyDescent="0.25">
      <c r="P4012">
        <v>3996</v>
      </c>
      <c r="Q4012">
        <v>0</v>
      </c>
      <c r="R4012">
        <v>3996</v>
      </c>
      <c r="S4012" t="b">
        <v>0</v>
      </c>
    </row>
    <row r="4013" spans="16:19" x14ac:dyDescent="0.25">
      <c r="P4013">
        <v>3997</v>
      </c>
      <c r="Q4013">
        <v>0</v>
      </c>
      <c r="R4013">
        <v>3997</v>
      </c>
      <c r="S4013" t="b">
        <v>0</v>
      </c>
    </row>
    <row r="4014" spans="16:19" x14ac:dyDescent="0.25">
      <c r="P4014">
        <v>3998</v>
      </c>
      <c r="Q4014">
        <v>0</v>
      </c>
      <c r="R4014">
        <v>3998</v>
      </c>
      <c r="S4014" t="b">
        <v>0</v>
      </c>
    </row>
    <row r="4015" spans="16:19" x14ac:dyDescent="0.25">
      <c r="P4015">
        <v>3999</v>
      </c>
      <c r="Q4015">
        <v>0</v>
      </c>
      <c r="R4015">
        <v>3999</v>
      </c>
      <c r="S4015" t="b">
        <v>0</v>
      </c>
    </row>
    <row r="4016" spans="16:19" x14ac:dyDescent="0.25">
      <c r="P4016">
        <v>4000</v>
      </c>
      <c r="Q4016">
        <v>0</v>
      </c>
      <c r="R4016">
        <v>4000</v>
      </c>
      <c r="S4016" t="b">
        <v>0</v>
      </c>
    </row>
    <row r="4017" spans="16:19" x14ac:dyDescent="0.25">
      <c r="P4017">
        <v>4001</v>
      </c>
      <c r="Q4017">
        <v>0</v>
      </c>
      <c r="R4017">
        <v>4001</v>
      </c>
      <c r="S4017" t="b">
        <v>0</v>
      </c>
    </row>
    <row r="4018" spans="16:19" x14ac:dyDescent="0.25">
      <c r="P4018">
        <v>4002</v>
      </c>
      <c r="Q4018">
        <v>0</v>
      </c>
      <c r="R4018">
        <v>4002</v>
      </c>
      <c r="S4018" t="b">
        <v>0</v>
      </c>
    </row>
    <row r="4019" spans="16:19" x14ac:dyDescent="0.25">
      <c r="P4019">
        <v>4003</v>
      </c>
      <c r="Q4019">
        <v>0</v>
      </c>
      <c r="R4019">
        <v>4003</v>
      </c>
      <c r="S4019" t="b">
        <v>0</v>
      </c>
    </row>
    <row r="4020" spans="16:19" x14ac:dyDescent="0.25">
      <c r="P4020">
        <v>4004</v>
      </c>
      <c r="Q4020">
        <v>0</v>
      </c>
      <c r="R4020">
        <v>4004</v>
      </c>
      <c r="S4020" t="b">
        <v>0</v>
      </c>
    </row>
    <row r="4021" spans="16:19" x14ac:dyDescent="0.25">
      <c r="P4021">
        <v>4005</v>
      </c>
      <c r="Q4021">
        <v>-0.68549851685105911</v>
      </c>
      <c r="R4021">
        <v>4005</v>
      </c>
      <c r="S4021" t="b">
        <v>0</v>
      </c>
    </row>
    <row r="4022" spans="16:19" x14ac:dyDescent="0.25">
      <c r="P4022">
        <v>4006</v>
      </c>
      <c r="Q4022">
        <v>0</v>
      </c>
      <c r="R4022">
        <v>4006</v>
      </c>
      <c r="S4022" t="b">
        <v>0</v>
      </c>
    </row>
    <row r="4023" spans="16:19" x14ac:dyDescent="0.25">
      <c r="P4023">
        <v>4007</v>
      </c>
      <c r="Q4023">
        <v>-0.69952140941321761</v>
      </c>
      <c r="R4023">
        <v>4007</v>
      </c>
      <c r="S4023" t="b">
        <v>0</v>
      </c>
    </row>
    <row r="4024" spans="16:19" x14ac:dyDescent="0.25">
      <c r="P4024">
        <v>4008</v>
      </c>
      <c r="Q4024">
        <v>0</v>
      </c>
      <c r="R4024">
        <v>4008</v>
      </c>
      <c r="S4024" t="b">
        <v>0</v>
      </c>
    </row>
    <row r="4025" spans="16:19" x14ac:dyDescent="0.25">
      <c r="P4025">
        <v>4009</v>
      </c>
      <c r="Q4025">
        <v>0</v>
      </c>
      <c r="R4025">
        <v>4009</v>
      </c>
      <c r="S4025" t="b">
        <v>0</v>
      </c>
    </row>
    <row r="4026" spans="16:19" x14ac:dyDescent="0.25">
      <c r="P4026">
        <v>4010</v>
      </c>
      <c r="Q4026">
        <v>0</v>
      </c>
      <c r="R4026">
        <v>4010</v>
      </c>
      <c r="S4026" t="b">
        <v>0</v>
      </c>
    </row>
    <row r="4027" spans="16:19" x14ac:dyDescent="0.25">
      <c r="P4027">
        <v>4011</v>
      </c>
      <c r="Q4027">
        <v>0</v>
      </c>
      <c r="R4027">
        <v>4011</v>
      </c>
      <c r="S4027" t="b">
        <v>0</v>
      </c>
    </row>
    <row r="4028" spans="16:19" x14ac:dyDescent="0.25">
      <c r="P4028">
        <v>4012</v>
      </c>
      <c r="Q4028">
        <v>0</v>
      </c>
      <c r="R4028">
        <v>4012</v>
      </c>
      <c r="S4028" t="b">
        <v>0</v>
      </c>
    </row>
    <row r="4029" spans="16:19" x14ac:dyDescent="0.25">
      <c r="P4029">
        <v>4013</v>
      </c>
      <c r="Q4029">
        <v>0</v>
      </c>
      <c r="R4029">
        <v>4013</v>
      </c>
      <c r="S4029" t="b">
        <v>0</v>
      </c>
    </row>
    <row r="4030" spans="16:19" x14ac:dyDescent="0.25">
      <c r="P4030">
        <v>4014</v>
      </c>
      <c r="Q4030">
        <v>0.9193530929770739</v>
      </c>
      <c r="R4030">
        <v>4014</v>
      </c>
      <c r="S4030" t="b">
        <v>1</v>
      </c>
    </row>
    <row r="4031" spans="16:19" x14ac:dyDescent="0.25">
      <c r="P4031">
        <v>4015</v>
      </c>
      <c r="Q4031">
        <v>0</v>
      </c>
      <c r="R4031">
        <v>4015</v>
      </c>
      <c r="S4031" t="b">
        <v>0</v>
      </c>
    </row>
    <row r="4032" spans="16:19" x14ac:dyDescent="0.25">
      <c r="P4032">
        <v>4016</v>
      </c>
      <c r="Q4032">
        <v>0</v>
      </c>
      <c r="R4032">
        <v>4016</v>
      </c>
      <c r="S4032" t="b">
        <v>0</v>
      </c>
    </row>
    <row r="4033" spans="16:19" x14ac:dyDescent="0.25">
      <c r="P4033">
        <v>4017</v>
      </c>
      <c r="Q4033">
        <v>0</v>
      </c>
      <c r="R4033">
        <v>4017</v>
      </c>
      <c r="S4033" t="b">
        <v>0</v>
      </c>
    </row>
    <row r="4034" spans="16:19" x14ac:dyDescent="0.25">
      <c r="P4034">
        <v>4018</v>
      </c>
      <c r="Q4034">
        <v>0</v>
      </c>
      <c r="R4034">
        <v>4018</v>
      </c>
      <c r="S4034" t="b">
        <v>0</v>
      </c>
    </row>
    <row r="4035" spans="16:19" x14ac:dyDescent="0.25">
      <c r="P4035">
        <v>4019</v>
      </c>
      <c r="Q4035">
        <v>0</v>
      </c>
      <c r="R4035">
        <v>4019</v>
      </c>
      <c r="S4035" t="b">
        <v>0</v>
      </c>
    </row>
    <row r="4036" spans="16:19" x14ac:dyDescent="0.25">
      <c r="P4036">
        <v>4020</v>
      </c>
      <c r="Q4036">
        <v>0</v>
      </c>
      <c r="R4036">
        <v>4020</v>
      </c>
      <c r="S4036" t="b">
        <v>0</v>
      </c>
    </row>
    <row r="4037" spans="16:19" x14ac:dyDescent="0.25">
      <c r="P4037">
        <v>4021</v>
      </c>
      <c r="Q4037">
        <v>-0.68069775911309616</v>
      </c>
      <c r="R4037">
        <v>4021</v>
      </c>
      <c r="S4037" t="b">
        <v>0</v>
      </c>
    </row>
    <row r="4038" spans="16:19" x14ac:dyDescent="0.25">
      <c r="P4038">
        <v>4022</v>
      </c>
      <c r="Q4038">
        <v>-0.67997417210530209</v>
      </c>
      <c r="R4038">
        <v>4022</v>
      </c>
      <c r="S4038" t="b">
        <v>0</v>
      </c>
    </row>
    <row r="4039" spans="16:19" x14ac:dyDescent="0.25">
      <c r="P4039">
        <v>4023</v>
      </c>
      <c r="Q4039">
        <v>0</v>
      </c>
      <c r="R4039">
        <v>4023</v>
      </c>
      <c r="S4039" t="b">
        <v>0</v>
      </c>
    </row>
    <row r="4040" spans="16:19" x14ac:dyDescent="0.25">
      <c r="P4040">
        <v>4024</v>
      </c>
      <c r="Q4040">
        <v>0</v>
      </c>
      <c r="R4040">
        <v>4024</v>
      </c>
      <c r="S4040" t="b">
        <v>0</v>
      </c>
    </row>
    <row r="4041" spans="16:19" x14ac:dyDescent="0.25">
      <c r="P4041">
        <v>4025</v>
      </c>
      <c r="Q4041">
        <v>0</v>
      </c>
      <c r="R4041">
        <v>4025</v>
      </c>
      <c r="S4041" t="b">
        <v>0</v>
      </c>
    </row>
    <row r="4042" spans="16:19" x14ac:dyDescent="0.25">
      <c r="P4042">
        <v>4026</v>
      </c>
      <c r="Q4042">
        <v>0</v>
      </c>
      <c r="R4042">
        <v>4026</v>
      </c>
      <c r="S4042" t="b">
        <v>0</v>
      </c>
    </row>
    <row r="4043" spans="16:19" x14ac:dyDescent="0.25">
      <c r="P4043">
        <v>4027</v>
      </c>
      <c r="Q4043">
        <v>0</v>
      </c>
      <c r="R4043">
        <v>4027</v>
      </c>
      <c r="S4043" t="b">
        <v>0</v>
      </c>
    </row>
    <row r="4044" spans="16:19" x14ac:dyDescent="0.25">
      <c r="P4044">
        <v>4028</v>
      </c>
      <c r="Q4044">
        <v>-0.6777281425342867</v>
      </c>
      <c r="R4044">
        <v>4028</v>
      </c>
      <c r="S4044" t="b">
        <v>0</v>
      </c>
    </row>
    <row r="4045" spans="16:19" x14ac:dyDescent="0.25">
      <c r="P4045">
        <v>4029</v>
      </c>
      <c r="Q4045">
        <v>-0.67777747692114676</v>
      </c>
      <c r="R4045">
        <v>4029</v>
      </c>
      <c r="S4045" t="b">
        <v>0</v>
      </c>
    </row>
    <row r="4046" spans="16:19" x14ac:dyDescent="0.25">
      <c r="P4046">
        <v>4030</v>
      </c>
      <c r="Q4046">
        <v>0</v>
      </c>
      <c r="R4046">
        <v>4030</v>
      </c>
      <c r="S4046" t="b">
        <v>0</v>
      </c>
    </row>
    <row r="4047" spans="16:19" x14ac:dyDescent="0.25">
      <c r="P4047">
        <v>4031</v>
      </c>
      <c r="Q4047">
        <v>0</v>
      </c>
      <c r="R4047">
        <v>4031</v>
      </c>
      <c r="S4047" t="b">
        <v>0</v>
      </c>
    </row>
    <row r="4048" spans="16:19" x14ac:dyDescent="0.25">
      <c r="P4048">
        <v>4032</v>
      </c>
      <c r="Q4048">
        <v>-0.68885310598383964</v>
      </c>
      <c r="R4048">
        <v>4032</v>
      </c>
      <c r="S4048" t="b">
        <v>0</v>
      </c>
    </row>
    <row r="4049" spans="16:19" x14ac:dyDescent="0.25">
      <c r="P4049">
        <v>4033</v>
      </c>
      <c r="Q4049">
        <v>0</v>
      </c>
      <c r="R4049">
        <v>4033</v>
      </c>
      <c r="S4049" t="b">
        <v>0</v>
      </c>
    </row>
    <row r="4050" spans="16:19" x14ac:dyDescent="0.25">
      <c r="P4050">
        <v>4034</v>
      </c>
      <c r="Q4050">
        <v>0</v>
      </c>
      <c r="R4050">
        <v>4034</v>
      </c>
      <c r="S4050" t="b">
        <v>0</v>
      </c>
    </row>
    <row r="4051" spans="16:19" x14ac:dyDescent="0.25">
      <c r="P4051">
        <v>4035</v>
      </c>
      <c r="Q4051">
        <v>0</v>
      </c>
      <c r="R4051">
        <v>4035</v>
      </c>
      <c r="S4051" t="b">
        <v>0</v>
      </c>
    </row>
    <row r="4052" spans="16:19" x14ac:dyDescent="0.25">
      <c r="P4052">
        <v>4036</v>
      </c>
      <c r="Q4052">
        <v>0.4737943297861717</v>
      </c>
      <c r="R4052">
        <v>4036</v>
      </c>
      <c r="S4052" t="b">
        <v>0</v>
      </c>
    </row>
    <row r="4053" spans="16:19" x14ac:dyDescent="0.25">
      <c r="P4053">
        <v>4037</v>
      </c>
      <c r="Q4053">
        <v>0</v>
      </c>
      <c r="R4053">
        <v>4037</v>
      </c>
      <c r="S4053" t="b">
        <v>0</v>
      </c>
    </row>
    <row r="4054" spans="16:19" x14ac:dyDescent="0.25">
      <c r="P4054">
        <v>4038</v>
      </c>
      <c r="Q4054">
        <v>0</v>
      </c>
      <c r="R4054">
        <v>4038</v>
      </c>
      <c r="S4054" t="b">
        <v>0</v>
      </c>
    </row>
    <row r="4055" spans="16:19" x14ac:dyDescent="0.25">
      <c r="P4055">
        <v>4039</v>
      </c>
      <c r="Q4055">
        <v>0</v>
      </c>
      <c r="R4055">
        <v>4039</v>
      </c>
      <c r="S4055" t="b">
        <v>0</v>
      </c>
    </row>
    <row r="4056" spans="16:19" x14ac:dyDescent="0.25">
      <c r="P4056">
        <v>4040</v>
      </c>
      <c r="Q4056">
        <v>0</v>
      </c>
      <c r="R4056">
        <v>4040</v>
      </c>
      <c r="S4056" t="b">
        <v>0</v>
      </c>
    </row>
    <row r="4057" spans="16:19" x14ac:dyDescent="0.25">
      <c r="P4057">
        <v>4041</v>
      </c>
      <c r="Q4057">
        <v>0</v>
      </c>
      <c r="R4057">
        <v>4041</v>
      </c>
      <c r="S4057" t="b">
        <v>0</v>
      </c>
    </row>
    <row r="4058" spans="16:19" x14ac:dyDescent="0.25">
      <c r="P4058">
        <v>4042</v>
      </c>
      <c r="Q4058">
        <v>0</v>
      </c>
      <c r="R4058">
        <v>4042</v>
      </c>
      <c r="S4058" t="b">
        <v>0</v>
      </c>
    </row>
    <row r="4059" spans="16:19" x14ac:dyDescent="0.25">
      <c r="P4059">
        <v>4043</v>
      </c>
      <c r="Q4059">
        <v>0</v>
      </c>
      <c r="R4059">
        <v>4043</v>
      </c>
      <c r="S4059" t="b">
        <v>0</v>
      </c>
    </row>
    <row r="4060" spans="16:19" x14ac:dyDescent="0.25">
      <c r="P4060">
        <v>4044</v>
      </c>
      <c r="Q4060">
        <v>0</v>
      </c>
      <c r="R4060">
        <v>4044</v>
      </c>
      <c r="S4060" t="b">
        <v>0</v>
      </c>
    </row>
    <row r="4061" spans="16:19" x14ac:dyDescent="0.25">
      <c r="P4061">
        <v>4045</v>
      </c>
      <c r="Q4061">
        <v>0</v>
      </c>
      <c r="R4061">
        <v>4045</v>
      </c>
      <c r="S4061" t="b">
        <v>0</v>
      </c>
    </row>
    <row r="4062" spans="16:19" x14ac:dyDescent="0.25">
      <c r="P4062">
        <v>4046</v>
      </c>
      <c r="Q4062">
        <v>0</v>
      </c>
      <c r="R4062">
        <v>4046</v>
      </c>
      <c r="S4062" t="b">
        <v>0</v>
      </c>
    </row>
    <row r="4063" spans="16:19" x14ac:dyDescent="0.25">
      <c r="P4063">
        <v>4047</v>
      </c>
      <c r="Q4063">
        <v>0.46745972891323212</v>
      </c>
      <c r="R4063">
        <v>4047</v>
      </c>
      <c r="S4063" t="b">
        <v>0</v>
      </c>
    </row>
    <row r="4064" spans="16:19" x14ac:dyDescent="0.25">
      <c r="P4064">
        <v>4048</v>
      </c>
      <c r="Q4064">
        <v>0.47830522306070278</v>
      </c>
      <c r="R4064">
        <v>4048</v>
      </c>
      <c r="S4064" t="b">
        <v>1</v>
      </c>
    </row>
    <row r="4065" spans="16:19" x14ac:dyDescent="0.25">
      <c r="P4065">
        <v>4049</v>
      </c>
      <c r="Q4065">
        <v>0</v>
      </c>
      <c r="R4065">
        <v>4049</v>
      </c>
      <c r="S4065" t="b">
        <v>0</v>
      </c>
    </row>
    <row r="4066" spans="16:19" x14ac:dyDescent="0.25">
      <c r="P4066">
        <v>4050</v>
      </c>
      <c r="Q4066">
        <v>0</v>
      </c>
      <c r="R4066">
        <v>4050</v>
      </c>
      <c r="S4066" t="b">
        <v>0</v>
      </c>
    </row>
    <row r="4067" spans="16:19" x14ac:dyDescent="0.25">
      <c r="P4067">
        <v>4051</v>
      </c>
      <c r="Q4067">
        <v>-0.68144022370603996</v>
      </c>
      <c r="R4067">
        <v>4051</v>
      </c>
      <c r="S4067" t="b">
        <v>0</v>
      </c>
    </row>
    <row r="4068" spans="16:19" x14ac:dyDescent="0.25">
      <c r="P4068">
        <v>4052</v>
      </c>
      <c r="Q4068">
        <v>0</v>
      </c>
      <c r="R4068">
        <v>4052</v>
      </c>
      <c r="S4068" t="b">
        <v>0</v>
      </c>
    </row>
    <row r="4069" spans="16:19" x14ac:dyDescent="0.25">
      <c r="P4069">
        <v>4053</v>
      </c>
      <c r="Q4069">
        <v>0</v>
      </c>
      <c r="R4069">
        <v>4053</v>
      </c>
      <c r="S4069" t="b">
        <v>0</v>
      </c>
    </row>
    <row r="4070" spans="16:19" x14ac:dyDescent="0.25">
      <c r="P4070">
        <v>4054</v>
      </c>
      <c r="Q4070">
        <v>0</v>
      </c>
      <c r="R4070">
        <v>4054</v>
      </c>
      <c r="S4070" t="b">
        <v>0</v>
      </c>
    </row>
    <row r="4071" spans="16:19" x14ac:dyDescent="0.25">
      <c r="P4071">
        <v>4055</v>
      </c>
      <c r="Q4071">
        <v>0</v>
      </c>
      <c r="R4071">
        <v>4055</v>
      </c>
      <c r="S4071" t="b">
        <v>0</v>
      </c>
    </row>
    <row r="4072" spans="16:19" x14ac:dyDescent="0.25">
      <c r="P4072">
        <v>4056</v>
      </c>
      <c r="Q4072">
        <v>0</v>
      </c>
      <c r="R4072">
        <v>4056</v>
      </c>
      <c r="S4072" t="b">
        <v>0</v>
      </c>
    </row>
    <row r="4073" spans="16:19" x14ac:dyDescent="0.25">
      <c r="P4073">
        <v>4057</v>
      </c>
      <c r="Q4073">
        <v>0.44581457114205852</v>
      </c>
      <c r="R4073">
        <v>4057</v>
      </c>
      <c r="S4073" t="b">
        <v>0</v>
      </c>
    </row>
    <row r="4074" spans="16:19" x14ac:dyDescent="0.25">
      <c r="P4074">
        <v>4058</v>
      </c>
      <c r="Q4074">
        <v>0</v>
      </c>
      <c r="R4074">
        <v>4058</v>
      </c>
      <c r="S4074" t="b">
        <v>0</v>
      </c>
    </row>
    <row r="4075" spans="16:19" x14ac:dyDescent="0.25">
      <c r="P4075">
        <v>4059</v>
      </c>
      <c r="Q4075">
        <v>0</v>
      </c>
      <c r="R4075">
        <v>4059</v>
      </c>
      <c r="S4075" t="b">
        <v>0</v>
      </c>
    </row>
    <row r="4076" spans="16:19" x14ac:dyDescent="0.25">
      <c r="P4076">
        <v>4060</v>
      </c>
      <c r="Q4076">
        <v>0</v>
      </c>
      <c r="R4076">
        <v>4060</v>
      </c>
      <c r="S4076" t="b">
        <v>0</v>
      </c>
    </row>
    <row r="4077" spans="16:19" x14ac:dyDescent="0.25">
      <c r="P4077">
        <v>4061</v>
      </c>
      <c r="Q4077">
        <v>-0.69570267812871245</v>
      </c>
      <c r="R4077">
        <v>4061</v>
      </c>
      <c r="S4077" t="b">
        <v>0</v>
      </c>
    </row>
    <row r="4078" spans="16:19" x14ac:dyDescent="0.25">
      <c r="P4078">
        <v>4062</v>
      </c>
      <c r="Q4078">
        <v>0</v>
      </c>
      <c r="R4078">
        <v>4062</v>
      </c>
      <c r="S4078" t="b">
        <v>0</v>
      </c>
    </row>
    <row r="4079" spans="16:19" x14ac:dyDescent="0.25">
      <c r="P4079">
        <v>4063</v>
      </c>
      <c r="Q4079">
        <v>0</v>
      </c>
      <c r="R4079">
        <v>4063</v>
      </c>
      <c r="S4079" t="b">
        <v>0</v>
      </c>
    </row>
    <row r="4080" spans="16:19" x14ac:dyDescent="0.25">
      <c r="P4080">
        <v>4064</v>
      </c>
      <c r="Q4080">
        <v>0.47555276687364811</v>
      </c>
      <c r="R4080">
        <v>4064</v>
      </c>
      <c r="S4080" t="b">
        <v>0</v>
      </c>
    </row>
    <row r="4081" spans="16:19" x14ac:dyDescent="0.25">
      <c r="P4081">
        <v>4065</v>
      </c>
      <c r="Q4081">
        <v>-0.67827555523604066</v>
      </c>
      <c r="R4081">
        <v>4065</v>
      </c>
      <c r="S4081" t="b">
        <v>0</v>
      </c>
    </row>
    <row r="4082" spans="16:19" x14ac:dyDescent="0.25">
      <c r="P4082">
        <v>4066</v>
      </c>
      <c r="Q4082">
        <v>0</v>
      </c>
      <c r="R4082">
        <v>4066</v>
      </c>
      <c r="S4082" t="b">
        <v>1</v>
      </c>
    </row>
    <row r="4083" spans="16:19" x14ac:dyDescent="0.25">
      <c r="P4083">
        <v>4067</v>
      </c>
      <c r="Q4083">
        <v>0</v>
      </c>
      <c r="R4083">
        <v>4067</v>
      </c>
      <c r="S4083" t="b">
        <v>0</v>
      </c>
    </row>
    <row r="4084" spans="16:19" x14ac:dyDescent="0.25">
      <c r="P4084">
        <v>4068</v>
      </c>
      <c r="Q4084">
        <v>0</v>
      </c>
      <c r="R4084">
        <v>4068</v>
      </c>
      <c r="S4084" t="b">
        <v>0</v>
      </c>
    </row>
    <row r="4085" spans="16:19" x14ac:dyDescent="0.25">
      <c r="P4085">
        <v>4069</v>
      </c>
      <c r="Q4085">
        <v>0</v>
      </c>
      <c r="R4085">
        <v>4069</v>
      </c>
      <c r="S4085" t="b">
        <v>0</v>
      </c>
    </row>
    <row r="4086" spans="16:19" x14ac:dyDescent="0.25">
      <c r="P4086">
        <v>4070</v>
      </c>
      <c r="Q4086">
        <v>0</v>
      </c>
      <c r="R4086">
        <v>4070</v>
      </c>
      <c r="S4086" t="b">
        <v>0</v>
      </c>
    </row>
    <row r="4087" spans="16:19" x14ac:dyDescent="0.25">
      <c r="P4087">
        <v>4071</v>
      </c>
      <c r="Q4087">
        <v>0</v>
      </c>
      <c r="R4087">
        <v>4071</v>
      </c>
      <c r="S4087" t="b">
        <v>0</v>
      </c>
    </row>
    <row r="4088" spans="16:19" x14ac:dyDescent="0.25">
      <c r="P4088">
        <v>4072</v>
      </c>
      <c r="Q4088">
        <v>0</v>
      </c>
      <c r="R4088">
        <v>4072</v>
      </c>
      <c r="S4088" t="b">
        <v>0</v>
      </c>
    </row>
    <row r="4089" spans="16:19" x14ac:dyDescent="0.25">
      <c r="P4089">
        <v>4073</v>
      </c>
      <c r="Q4089">
        <v>0</v>
      </c>
      <c r="R4089">
        <v>4073</v>
      </c>
      <c r="S4089" t="b">
        <v>0</v>
      </c>
    </row>
    <row r="4090" spans="16:19" x14ac:dyDescent="0.25">
      <c r="P4090">
        <v>4074</v>
      </c>
      <c r="Q4090">
        <v>0</v>
      </c>
      <c r="R4090">
        <v>4074</v>
      </c>
      <c r="S4090" t="b">
        <v>0</v>
      </c>
    </row>
    <row r="4091" spans="16:19" x14ac:dyDescent="0.25">
      <c r="P4091">
        <v>4075</v>
      </c>
      <c r="Q4091">
        <v>0</v>
      </c>
      <c r="R4091">
        <v>4075</v>
      </c>
      <c r="S4091" t="b">
        <v>0</v>
      </c>
    </row>
    <row r="4092" spans="16:19" x14ac:dyDescent="0.25">
      <c r="P4092">
        <v>4076</v>
      </c>
      <c r="Q4092">
        <v>0</v>
      </c>
      <c r="R4092">
        <v>4076</v>
      </c>
      <c r="S4092" t="b">
        <v>0</v>
      </c>
    </row>
    <row r="4093" spans="16:19" x14ac:dyDescent="0.25">
      <c r="P4093">
        <v>4077</v>
      </c>
      <c r="Q4093">
        <v>0</v>
      </c>
      <c r="R4093">
        <v>4077</v>
      </c>
      <c r="S4093" t="b">
        <v>0</v>
      </c>
    </row>
    <row r="4094" spans="16:19" x14ac:dyDescent="0.25">
      <c r="P4094">
        <v>4078</v>
      </c>
      <c r="Q4094">
        <v>0</v>
      </c>
      <c r="R4094">
        <v>4078</v>
      </c>
      <c r="S4094" t="b">
        <v>0</v>
      </c>
    </row>
    <row r="4095" spans="16:19" x14ac:dyDescent="0.25">
      <c r="P4095">
        <v>4079</v>
      </c>
      <c r="Q4095">
        <v>0</v>
      </c>
      <c r="R4095">
        <v>4079</v>
      </c>
      <c r="S4095" t="b">
        <v>0</v>
      </c>
    </row>
    <row r="4096" spans="16:19" x14ac:dyDescent="0.25">
      <c r="P4096">
        <v>4080</v>
      </c>
      <c r="Q4096">
        <v>-0.68983001823026324</v>
      </c>
      <c r="R4096">
        <v>4080</v>
      </c>
      <c r="S4096" t="b">
        <v>0</v>
      </c>
    </row>
    <row r="4097" spans="16:19" x14ac:dyDescent="0.25">
      <c r="P4097">
        <v>4081</v>
      </c>
      <c r="Q4097">
        <v>-0.67370672397774178</v>
      </c>
      <c r="R4097">
        <v>4081</v>
      </c>
      <c r="S4097" t="b">
        <v>0</v>
      </c>
    </row>
    <row r="4098" spans="16:19" x14ac:dyDescent="0.25">
      <c r="P4098">
        <v>4082</v>
      </c>
      <c r="Q4098">
        <v>-0.69765052704224395</v>
      </c>
      <c r="R4098">
        <v>4082</v>
      </c>
      <c r="S4098" t="b">
        <v>0</v>
      </c>
    </row>
    <row r="4099" spans="16:19" x14ac:dyDescent="0.25">
      <c r="P4099">
        <v>4083</v>
      </c>
      <c r="Q4099">
        <v>0.47587024160401475</v>
      </c>
      <c r="R4099">
        <v>4083</v>
      </c>
      <c r="S4099" t="b">
        <v>0</v>
      </c>
    </row>
    <row r="4100" spans="16:19" x14ac:dyDescent="0.25">
      <c r="P4100">
        <v>4084</v>
      </c>
      <c r="Q4100">
        <v>0</v>
      </c>
      <c r="R4100">
        <v>4084</v>
      </c>
      <c r="S4100" t="b">
        <v>0</v>
      </c>
    </row>
    <row r="4101" spans="16:19" x14ac:dyDescent="0.25">
      <c r="P4101">
        <v>4085</v>
      </c>
      <c r="Q4101">
        <v>0</v>
      </c>
      <c r="R4101">
        <v>4085</v>
      </c>
      <c r="S4101" t="b">
        <v>0</v>
      </c>
    </row>
    <row r="4102" spans="16:19" x14ac:dyDescent="0.25">
      <c r="P4102">
        <v>4086</v>
      </c>
      <c r="Q4102">
        <v>0</v>
      </c>
      <c r="R4102">
        <v>4086</v>
      </c>
      <c r="S4102" t="b">
        <v>0</v>
      </c>
    </row>
    <row r="4103" spans="16:19" x14ac:dyDescent="0.25">
      <c r="P4103">
        <v>4087</v>
      </c>
      <c r="Q4103">
        <v>0</v>
      </c>
      <c r="R4103">
        <v>4087</v>
      </c>
      <c r="S4103" t="b">
        <v>0</v>
      </c>
    </row>
    <row r="4104" spans="16:19" x14ac:dyDescent="0.25">
      <c r="P4104">
        <v>4088</v>
      </c>
      <c r="Q4104">
        <v>0</v>
      </c>
      <c r="R4104">
        <v>4088</v>
      </c>
      <c r="S4104" t="b">
        <v>0</v>
      </c>
    </row>
    <row r="4105" spans="16:19" x14ac:dyDescent="0.25">
      <c r="P4105">
        <v>4089</v>
      </c>
      <c r="Q4105">
        <v>0</v>
      </c>
      <c r="R4105">
        <v>4089</v>
      </c>
      <c r="S4105" t="b">
        <v>0</v>
      </c>
    </row>
    <row r="4106" spans="16:19" x14ac:dyDescent="0.25">
      <c r="P4106">
        <v>4090</v>
      </c>
      <c r="Q4106">
        <v>0</v>
      </c>
      <c r="R4106">
        <v>4090</v>
      </c>
      <c r="S4106" t="b">
        <v>0</v>
      </c>
    </row>
    <row r="4107" spans="16:19" x14ac:dyDescent="0.25">
      <c r="P4107">
        <v>4091</v>
      </c>
      <c r="Q4107">
        <v>0</v>
      </c>
      <c r="R4107">
        <v>4091</v>
      </c>
      <c r="S4107" t="b">
        <v>0</v>
      </c>
    </row>
    <row r="4108" spans="16:19" x14ac:dyDescent="0.25">
      <c r="P4108">
        <v>4092</v>
      </c>
      <c r="Q4108">
        <v>0</v>
      </c>
      <c r="R4108">
        <v>4092</v>
      </c>
      <c r="S4108" t="b">
        <v>0</v>
      </c>
    </row>
    <row r="4109" spans="16:19" x14ac:dyDescent="0.25">
      <c r="P4109">
        <v>4093</v>
      </c>
      <c r="Q4109">
        <v>0</v>
      </c>
      <c r="R4109">
        <v>4093</v>
      </c>
      <c r="S4109" t="b">
        <v>0</v>
      </c>
    </row>
    <row r="4110" spans="16:19" x14ac:dyDescent="0.25">
      <c r="P4110">
        <v>4094</v>
      </c>
      <c r="Q4110">
        <v>0</v>
      </c>
      <c r="R4110">
        <v>4094</v>
      </c>
      <c r="S4110" t="b">
        <v>0</v>
      </c>
    </row>
    <row r="4111" spans="16:19" x14ac:dyDescent="0.25">
      <c r="P4111">
        <v>4095</v>
      </c>
      <c r="Q4111">
        <v>-0.67069967342398917</v>
      </c>
      <c r="R4111">
        <v>4095</v>
      </c>
      <c r="S4111" t="b">
        <v>0</v>
      </c>
    </row>
    <row r="4112" spans="16:19" x14ac:dyDescent="0.25">
      <c r="P4112">
        <v>4096</v>
      </c>
      <c r="Q4112">
        <v>0</v>
      </c>
      <c r="R4112">
        <v>4096</v>
      </c>
      <c r="S4112" t="b">
        <v>0</v>
      </c>
    </row>
    <row r="4113" spans="16:19" x14ac:dyDescent="0.25">
      <c r="P4113">
        <v>4097</v>
      </c>
      <c r="Q4113">
        <v>0</v>
      </c>
      <c r="R4113">
        <v>4097</v>
      </c>
      <c r="S4113" t="b">
        <v>0</v>
      </c>
    </row>
    <row r="4114" spans="16:19" x14ac:dyDescent="0.25">
      <c r="P4114">
        <v>4098</v>
      </c>
      <c r="Q4114">
        <v>0</v>
      </c>
      <c r="R4114">
        <v>4098</v>
      </c>
      <c r="S4114" t="b">
        <v>0</v>
      </c>
    </row>
    <row r="4115" spans="16:19" x14ac:dyDescent="0.25">
      <c r="P4115">
        <v>4099</v>
      </c>
      <c r="Q4115">
        <v>0</v>
      </c>
      <c r="R4115">
        <v>4099</v>
      </c>
      <c r="S4115" t="b">
        <v>0</v>
      </c>
    </row>
    <row r="4116" spans="16:19" x14ac:dyDescent="0.25">
      <c r="P4116">
        <v>4100</v>
      </c>
      <c r="Q4116">
        <v>0</v>
      </c>
      <c r="R4116">
        <v>4100</v>
      </c>
      <c r="S4116" t="b">
        <v>0</v>
      </c>
    </row>
    <row r="4117" spans="16:19" x14ac:dyDescent="0.25">
      <c r="P4117">
        <v>4101</v>
      </c>
      <c r="Q4117">
        <v>0</v>
      </c>
      <c r="R4117">
        <v>4101</v>
      </c>
      <c r="S4117" t="b">
        <v>0</v>
      </c>
    </row>
    <row r="4118" spans="16:19" x14ac:dyDescent="0.25">
      <c r="P4118">
        <v>4102</v>
      </c>
      <c r="Q4118">
        <v>0</v>
      </c>
      <c r="R4118">
        <v>4102</v>
      </c>
      <c r="S4118" t="b">
        <v>0</v>
      </c>
    </row>
    <row r="4119" spans="16:19" x14ac:dyDescent="0.25">
      <c r="P4119">
        <v>4103</v>
      </c>
      <c r="Q4119">
        <v>0</v>
      </c>
      <c r="R4119">
        <v>4103</v>
      </c>
      <c r="S4119" t="b">
        <v>0</v>
      </c>
    </row>
    <row r="4120" spans="16:19" x14ac:dyDescent="0.25">
      <c r="P4120">
        <v>4104</v>
      </c>
      <c r="Q4120">
        <v>-0.66809337740970931</v>
      </c>
      <c r="R4120">
        <v>4104</v>
      </c>
      <c r="S4120" t="b">
        <v>1</v>
      </c>
    </row>
    <row r="4121" spans="16:19" x14ac:dyDescent="0.25">
      <c r="P4121">
        <v>4105</v>
      </c>
      <c r="Q4121">
        <v>0</v>
      </c>
      <c r="R4121">
        <v>4105</v>
      </c>
      <c r="S4121" t="b">
        <v>1</v>
      </c>
    </row>
    <row r="4122" spans="16:19" x14ac:dyDescent="0.25">
      <c r="P4122">
        <v>4106</v>
      </c>
      <c r="Q4122">
        <v>0</v>
      </c>
      <c r="R4122">
        <v>4106</v>
      </c>
      <c r="S4122" t="b">
        <v>0</v>
      </c>
    </row>
    <row r="4123" spans="16:19" x14ac:dyDescent="0.25">
      <c r="P4123">
        <v>4107</v>
      </c>
      <c r="Q4123">
        <v>0</v>
      </c>
      <c r="R4123">
        <v>4107</v>
      </c>
      <c r="S4123" t="b">
        <v>0</v>
      </c>
    </row>
    <row r="4124" spans="16:19" x14ac:dyDescent="0.25">
      <c r="P4124">
        <v>4108</v>
      </c>
      <c r="Q4124">
        <v>0</v>
      </c>
      <c r="R4124">
        <v>4108</v>
      </c>
      <c r="S4124" t="b">
        <v>0</v>
      </c>
    </row>
    <row r="4125" spans="16:19" x14ac:dyDescent="0.25">
      <c r="P4125">
        <v>4109</v>
      </c>
      <c r="Q4125">
        <v>0</v>
      </c>
      <c r="R4125">
        <v>4109</v>
      </c>
      <c r="S4125" t="b">
        <v>0</v>
      </c>
    </row>
    <row r="4126" spans="16:19" x14ac:dyDescent="0.25">
      <c r="P4126">
        <v>4110</v>
      </c>
      <c r="Q4126">
        <v>0</v>
      </c>
      <c r="R4126">
        <v>4110</v>
      </c>
      <c r="S4126" t="b">
        <v>0</v>
      </c>
    </row>
    <row r="4127" spans="16:19" x14ac:dyDescent="0.25">
      <c r="P4127">
        <v>4111</v>
      </c>
      <c r="Q4127">
        <v>0.47933495852316355</v>
      </c>
      <c r="R4127">
        <v>4111</v>
      </c>
      <c r="S4127" t="b">
        <v>0</v>
      </c>
    </row>
    <row r="4128" spans="16:19" x14ac:dyDescent="0.25">
      <c r="P4128">
        <v>4112</v>
      </c>
      <c r="Q4128">
        <v>0</v>
      </c>
      <c r="R4128">
        <v>4112</v>
      </c>
      <c r="S4128" t="b">
        <v>0</v>
      </c>
    </row>
    <row r="4129" spans="16:19" x14ac:dyDescent="0.25">
      <c r="P4129">
        <v>4113</v>
      </c>
      <c r="Q4129">
        <v>0</v>
      </c>
      <c r="R4129">
        <v>4113</v>
      </c>
      <c r="S4129" t="b">
        <v>0</v>
      </c>
    </row>
    <row r="4130" spans="16:19" x14ac:dyDescent="0.25">
      <c r="P4130">
        <v>4114</v>
      </c>
      <c r="Q4130">
        <v>0</v>
      </c>
      <c r="R4130">
        <v>4114</v>
      </c>
      <c r="S4130" t="b">
        <v>0</v>
      </c>
    </row>
    <row r="4131" spans="16:19" x14ac:dyDescent="0.25">
      <c r="P4131">
        <v>4115</v>
      </c>
      <c r="Q4131">
        <v>0</v>
      </c>
      <c r="R4131">
        <v>4115</v>
      </c>
      <c r="S4131" t="b">
        <v>0</v>
      </c>
    </row>
    <row r="4132" spans="16:19" x14ac:dyDescent="0.25">
      <c r="P4132">
        <v>4116</v>
      </c>
      <c r="Q4132">
        <v>0</v>
      </c>
      <c r="R4132">
        <v>4116</v>
      </c>
      <c r="S4132" t="b">
        <v>0</v>
      </c>
    </row>
    <row r="4133" spans="16:19" x14ac:dyDescent="0.25">
      <c r="P4133">
        <v>4117</v>
      </c>
      <c r="Q4133">
        <v>0</v>
      </c>
      <c r="R4133">
        <v>4117</v>
      </c>
      <c r="S4133" t="b">
        <v>0</v>
      </c>
    </row>
    <row r="4134" spans="16:19" x14ac:dyDescent="0.25">
      <c r="P4134">
        <v>4118</v>
      </c>
      <c r="Q4134">
        <v>0</v>
      </c>
      <c r="R4134">
        <v>4118</v>
      </c>
      <c r="S4134" t="b">
        <v>0</v>
      </c>
    </row>
    <row r="4135" spans="16:19" x14ac:dyDescent="0.25">
      <c r="P4135">
        <v>4119</v>
      </c>
      <c r="Q4135">
        <v>0</v>
      </c>
      <c r="R4135">
        <v>4119</v>
      </c>
      <c r="S4135" t="b">
        <v>0</v>
      </c>
    </row>
    <row r="4136" spans="16:19" x14ac:dyDescent="0.25">
      <c r="P4136">
        <v>4120</v>
      </c>
      <c r="Q4136">
        <v>0</v>
      </c>
      <c r="R4136">
        <v>4120</v>
      </c>
      <c r="S4136" t="b">
        <v>0</v>
      </c>
    </row>
    <row r="4137" spans="16:19" x14ac:dyDescent="0.25">
      <c r="P4137">
        <v>4121</v>
      </c>
      <c r="Q4137">
        <v>0.42947849820111184</v>
      </c>
      <c r="R4137">
        <v>4121</v>
      </c>
      <c r="S4137" t="b">
        <v>0</v>
      </c>
    </row>
    <row r="4138" spans="16:19" x14ac:dyDescent="0.25">
      <c r="P4138">
        <v>4122</v>
      </c>
      <c r="Q4138">
        <v>0</v>
      </c>
      <c r="R4138">
        <v>4122</v>
      </c>
      <c r="S4138" t="b">
        <v>0</v>
      </c>
    </row>
    <row r="4139" spans="16:19" x14ac:dyDescent="0.25">
      <c r="P4139">
        <v>4123</v>
      </c>
      <c r="Q4139">
        <v>0</v>
      </c>
      <c r="R4139">
        <v>4123</v>
      </c>
      <c r="S4139" t="b">
        <v>0</v>
      </c>
    </row>
    <row r="4140" spans="16:19" x14ac:dyDescent="0.25">
      <c r="P4140">
        <v>4124</v>
      </c>
      <c r="Q4140">
        <v>-0.67880652680528009</v>
      </c>
      <c r="R4140">
        <v>4124</v>
      </c>
      <c r="S4140" t="b">
        <v>0</v>
      </c>
    </row>
    <row r="4141" spans="16:19" x14ac:dyDescent="0.25">
      <c r="P4141">
        <v>4125</v>
      </c>
      <c r="Q4141">
        <v>0</v>
      </c>
      <c r="R4141">
        <v>4125</v>
      </c>
      <c r="S4141" t="b">
        <v>0</v>
      </c>
    </row>
    <row r="4142" spans="16:19" x14ac:dyDescent="0.25">
      <c r="P4142">
        <v>4126</v>
      </c>
      <c r="Q4142">
        <v>0</v>
      </c>
      <c r="R4142">
        <v>4126</v>
      </c>
      <c r="S4142" t="b">
        <v>0</v>
      </c>
    </row>
    <row r="4143" spans="16:19" x14ac:dyDescent="0.25">
      <c r="P4143">
        <v>4127</v>
      </c>
      <c r="Q4143">
        <v>0.44233926589422445</v>
      </c>
      <c r="R4143">
        <v>4127</v>
      </c>
      <c r="S4143" t="b">
        <v>0</v>
      </c>
    </row>
    <row r="4144" spans="16:19" x14ac:dyDescent="0.25">
      <c r="P4144">
        <v>4128</v>
      </c>
      <c r="Q4144">
        <v>0.47669227765653055</v>
      </c>
      <c r="R4144">
        <v>4128</v>
      </c>
      <c r="S4144" t="b">
        <v>0</v>
      </c>
    </row>
    <row r="4145" spans="16:19" x14ac:dyDescent="0.25">
      <c r="P4145">
        <v>4129</v>
      </c>
      <c r="Q4145">
        <v>0</v>
      </c>
      <c r="R4145">
        <v>4129</v>
      </c>
      <c r="S4145" t="b">
        <v>0</v>
      </c>
    </row>
    <row r="4146" spans="16:19" x14ac:dyDescent="0.25">
      <c r="P4146">
        <v>4130</v>
      </c>
      <c r="Q4146">
        <v>0</v>
      </c>
      <c r="R4146">
        <v>4130</v>
      </c>
      <c r="S4146" t="b">
        <v>0</v>
      </c>
    </row>
    <row r="4147" spans="16:19" x14ac:dyDescent="0.25">
      <c r="P4147">
        <v>4131</v>
      </c>
      <c r="Q4147">
        <v>0</v>
      </c>
      <c r="R4147">
        <v>4131</v>
      </c>
      <c r="S4147" t="b">
        <v>0</v>
      </c>
    </row>
    <row r="4148" spans="16:19" x14ac:dyDescent="0.25">
      <c r="P4148">
        <v>4132</v>
      </c>
      <c r="Q4148">
        <v>0</v>
      </c>
      <c r="R4148">
        <v>4132</v>
      </c>
      <c r="S4148" t="b">
        <v>0</v>
      </c>
    </row>
    <row r="4149" spans="16:19" x14ac:dyDescent="0.25">
      <c r="P4149">
        <v>4133</v>
      </c>
      <c r="Q4149">
        <v>0</v>
      </c>
      <c r="R4149">
        <v>4133</v>
      </c>
      <c r="S4149" t="b">
        <v>0</v>
      </c>
    </row>
    <row r="4150" spans="16:19" x14ac:dyDescent="0.25">
      <c r="P4150">
        <v>4134</v>
      </c>
      <c r="Q4150">
        <v>0</v>
      </c>
      <c r="R4150">
        <v>4134</v>
      </c>
      <c r="S4150" t="b">
        <v>0</v>
      </c>
    </row>
    <row r="4151" spans="16:19" x14ac:dyDescent="0.25">
      <c r="P4151">
        <v>4135</v>
      </c>
      <c r="Q4151">
        <v>-0.68023978949399877</v>
      </c>
      <c r="R4151">
        <v>4135</v>
      </c>
      <c r="S4151" t="b">
        <v>0</v>
      </c>
    </row>
    <row r="4152" spans="16:19" x14ac:dyDescent="0.25">
      <c r="P4152">
        <v>4136</v>
      </c>
      <c r="Q4152">
        <v>0</v>
      </c>
      <c r="R4152">
        <v>4136</v>
      </c>
      <c r="S4152" t="b">
        <v>0</v>
      </c>
    </row>
    <row r="4153" spans="16:19" x14ac:dyDescent="0.25">
      <c r="P4153">
        <v>4137</v>
      </c>
      <c r="Q4153">
        <v>0.46838348036127564</v>
      </c>
      <c r="R4153">
        <v>4137</v>
      </c>
      <c r="S4153" t="b">
        <v>0</v>
      </c>
    </row>
    <row r="4154" spans="16:19" x14ac:dyDescent="0.25">
      <c r="P4154">
        <v>4138</v>
      </c>
      <c r="Q4154">
        <v>0</v>
      </c>
      <c r="R4154">
        <v>4138</v>
      </c>
      <c r="S4154" t="b">
        <v>0</v>
      </c>
    </row>
    <row r="4155" spans="16:19" x14ac:dyDescent="0.25">
      <c r="P4155">
        <v>4139</v>
      </c>
      <c r="Q4155">
        <v>0</v>
      </c>
      <c r="R4155">
        <v>4139</v>
      </c>
      <c r="S4155" t="b">
        <v>0</v>
      </c>
    </row>
    <row r="4156" spans="16:19" x14ac:dyDescent="0.25">
      <c r="P4156">
        <v>4140</v>
      </c>
      <c r="Q4156">
        <v>0</v>
      </c>
      <c r="R4156">
        <v>4140</v>
      </c>
      <c r="S4156" t="b">
        <v>0</v>
      </c>
    </row>
    <row r="4157" spans="16:19" x14ac:dyDescent="0.25">
      <c r="P4157">
        <v>4141</v>
      </c>
      <c r="Q4157">
        <v>0</v>
      </c>
      <c r="R4157">
        <v>4141</v>
      </c>
      <c r="S4157" t="b">
        <v>0</v>
      </c>
    </row>
    <row r="4158" spans="16:19" x14ac:dyDescent="0.25">
      <c r="P4158">
        <v>4142</v>
      </c>
      <c r="Q4158">
        <v>0</v>
      </c>
      <c r="R4158">
        <v>4142</v>
      </c>
      <c r="S4158" t="b">
        <v>0</v>
      </c>
    </row>
    <row r="4159" spans="16:19" x14ac:dyDescent="0.25">
      <c r="P4159">
        <v>4143</v>
      </c>
      <c r="Q4159">
        <v>-0.68444533297491927</v>
      </c>
      <c r="R4159">
        <v>4143</v>
      </c>
      <c r="S4159" t="b">
        <v>0</v>
      </c>
    </row>
    <row r="4160" spans="16:19" x14ac:dyDescent="0.25">
      <c r="P4160">
        <v>4144</v>
      </c>
      <c r="Q4160">
        <v>0</v>
      </c>
      <c r="R4160">
        <v>4144</v>
      </c>
      <c r="S4160" t="b">
        <v>0</v>
      </c>
    </row>
    <row r="4161" spans="16:19" x14ac:dyDescent="0.25">
      <c r="P4161">
        <v>4145</v>
      </c>
      <c r="Q4161">
        <v>0</v>
      </c>
      <c r="R4161">
        <v>4145</v>
      </c>
      <c r="S4161" t="b">
        <v>0</v>
      </c>
    </row>
    <row r="4162" spans="16:19" x14ac:dyDescent="0.25">
      <c r="P4162">
        <v>4146</v>
      </c>
      <c r="Q4162">
        <v>0.47733000992708446</v>
      </c>
      <c r="R4162">
        <v>4146</v>
      </c>
      <c r="S4162" t="b">
        <v>0</v>
      </c>
    </row>
    <row r="4163" spans="16:19" x14ac:dyDescent="0.25">
      <c r="P4163">
        <v>4147</v>
      </c>
      <c r="Q4163">
        <v>0</v>
      </c>
      <c r="R4163">
        <v>4147</v>
      </c>
      <c r="S4163" t="b">
        <v>0</v>
      </c>
    </row>
    <row r="4164" spans="16:19" x14ac:dyDescent="0.25">
      <c r="P4164">
        <v>4148</v>
      </c>
      <c r="Q4164">
        <v>0</v>
      </c>
      <c r="R4164">
        <v>4148</v>
      </c>
      <c r="S4164" t="b">
        <v>1</v>
      </c>
    </row>
    <row r="4165" spans="16:19" x14ac:dyDescent="0.25">
      <c r="P4165">
        <v>4149</v>
      </c>
      <c r="Q4165">
        <v>0.43681555606669348</v>
      </c>
      <c r="R4165">
        <v>4149</v>
      </c>
      <c r="S4165" t="b">
        <v>0</v>
      </c>
    </row>
    <row r="4166" spans="16:19" x14ac:dyDescent="0.25">
      <c r="P4166">
        <v>4150</v>
      </c>
      <c r="Q4166">
        <v>0</v>
      </c>
      <c r="R4166">
        <v>4150</v>
      </c>
      <c r="S4166" t="b">
        <v>0</v>
      </c>
    </row>
    <row r="4167" spans="16:19" x14ac:dyDescent="0.25">
      <c r="P4167">
        <v>4151</v>
      </c>
      <c r="Q4167">
        <v>0</v>
      </c>
      <c r="R4167">
        <v>4151</v>
      </c>
      <c r="S4167" t="b">
        <v>0</v>
      </c>
    </row>
    <row r="4168" spans="16:19" x14ac:dyDescent="0.25">
      <c r="P4168">
        <v>4152</v>
      </c>
      <c r="Q4168">
        <v>0</v>
      </c>
      <c r="R4168">
        <v>4152</v>
      </c>
      <c r="S4168" t="b">
        <v>0</v>
      </c>
    </row>
    <row r="4169" spans="16:19" x14ac:dyDescent="0.25">
      <c r="P4169">
        <v>4153</v>
      </c>
      <c r="Q4169">
        <v>0</v>
      </c>
      <c r="R4169">
        <v>4153</v>
      </c>
      <c r="S4169" t="b">
        <v>0</v>
      </c>
    </row>
    <row r="4170" spans="16:19" x14ac:dyDescent="0.25">
      <c r="P4170">
        <v>4154</v>
      </c>
      <c r="Q4170">
        <v>-0.69153033222803739</v>
      </c>
      <c r="R4170">
        <v>4154</v>
      </c>
      <c r="S4170" t="b">
        <v>0</v>
      </c>
    </row>
    <row r="4171" spans="16:19" x14ac:dyDescent="0.25">
      <c r="P4171">
        <v>4155</v>
      </c>
      <c r="Q4171">
        <v>-0.66711897788519525</v>
      </c>
      <c r="R4171">
        <v>4155</v>
      </c>
      <c r="S4171" t="b">
        <v>0</v>
      </c>
    </row>
    <row r="4172" spans="16:19" x14ac:dyDescent="0.25">
      <c r="P4172">
        <v>4156</v>
      </c>
      <c r="Q4172">
        <v>0</v>
      </c>
      <c r="R4172">
        <v>4156</v>
      </c>
      <c r="S4172" t="b">
        <v>0</v>
      </c>
    </row>
    <row r="4173" spans="16:19" x14ac:dyDescent="0.25">
      <c r="P4173">
        <v>4157</v>
      </c>
      <c r="Q4173">
        <v>0.48697823735140261</v>
      </c>
      <c r="R4173">
        <v>4157</v>
      </c>
      <c r="S4173" t="b">
        <v>0</v>
      </c>
    </row>
    <row r="4174" spans="16:19" x14ac:dyDescent="0.25">
      <c r="P4174">
        <v>4158</v>
      </c>
      <c r="Q4174">
        <v>-0.21045450291343754</v>
      </c>
      <c r="R4174">
        <v>4158</v>
      </c>
      <c r="S4174" t="b">
        <v>0</v>
      </c>
    </row>
    <row r="4175" spans="16:19" x14ac:dyDescent="0.25">
      <c r="P4175">
        <v>4159</v>
      </c>
      <c r="Q4175">
        <v>0</v>
      </c>
      <c r="R4175">
        <v>4159</v>
      </c>
      <c r="S4175" t="b">
        <v>0</v>
      </c>
    </row>
    <row r="4176" spans="16:19" x14ac:dyDescent="0.25">
      <c r="P4176">
        <v>4160</v>
      </c>
      <c r="Q4176">
        <v>0.91413712187126506</v>
      </c>
      <c r="R4176">
        <v>4160</v>
      </c>
      <c r="S4176" t="b">
        <v>0</v>
      </c>
    </row>
    <row r="4177" spans="16:19" x14ac:dyDescent="0.25">
      <c r="P4177">
        <v>4161</v>
      </c>
      <c r="Q4177">
        <v>0</v>
      </c>
      <c r="R4177">
        <v>4161</v>
      </c>
      <c r="S4177" t="b">
        <v>0</v>
      </c>
    </row>
    <row r="4178" spans="16:19" x14ac:dyDescent="0.25">
      <c r="P4178">
        <v>4162</v>
      </c>
      <c r="Q4178">
        <v>0</v>
      </c>
      <c r="R4178">
        <v>4162</v>
      </c>
      <c r="S4178" t="b">
        <v>0</v>
      </c>
    </row>
    <row r="4179" spans="16:19" x14ac:dyDescent="0.25">
      <c r="P4179">
        <v>4163</v>
      </c>
      <c r="Q4179">
        <v>0</v>
      </c>
      <c r="R4179">
        <v>4163</v>
      </c>
      <c r="S4179" t="b">
        <v>0</v>
      </c>
    </row>
    <row r="4180" spans="16:19" x14ac:dyDescent="0.25">
      <c r="P4180">
        <v>4164</v>
      </c>
      <c r="Q4180">
        <v>0</v>
      </c>
      <c r="R4180">
        <v>4164</v>
      </c>
      <c r="S4180" t="b">
        <v>0</v>
      </c>
    </row>
    <row r="4181" spans="16:19" x14ac:dyDescent="0.25">
      <c r="P4181">
        <v>4165</v>
      </c>
      <c r="Q4181">
        <v>0</v>
      </c>
      <c r="R4181">
        <v>4165</v>
      </c>
      <c r="S4181" t="b">
        <v>0</v>
      </c>
    </row>
    <row r="4182" spans="16:19" x14ac:dyDescent="0.25">
      <c r="P4182">
        <v>4166</v>
      </c>
      <c r="Q4182">
        <v>0.47412139349965232</v>
      </c>
      <c r="R4182">
        <v>4166</v>
      </c>
      <c r="S4182" t="b">
        <v>0</v>
      </c>
    </row>
    <row r="4183" spans="16:19" x14ac:dyDescent="0.25">
      <c r="P4183">
        <v>4167</v>
      </c>
      <c r="Q4183">
        <v>0</v>
      </c>
      <c r="R4183">
        <v>4167</v>
      </c>
      <c r="S4183" t="b">
        <v>0</v>
      </c>
    </row>
    <row r="4184" spans="16:19" x14ac:dyDescent="0.25">
      <c r="P4184">
        <v>4168</v>
      </c>
      <c r="Q4184">
        <v>0</v>
      </c>
      <c r="R4184">
        <v>4168</v>
      </c>
      <c r="S4184" t="b">
        <v>0</v>
      </c>
    </row>
    <row r="4185" spans="16:19" x14ac:dyDescent="0.25">
      <c r="P4185">
        <v>4169</v>
      </c>
      <c r="Q4185">
        <v>0</v>
      </c>
      <c r="R4185">
        <v>4169</v>
      </c>
      <c r="S4185" t="b">
        <v>0</v>
      </c>
    </row>
    <row r="4186" spans="16:19" x14ac:dyDescent="0.25">
      <c r="P4186">
        <v>4170</v>
      </c>
      <c r="Q4186">
        <v>0</v>
      </c>
      <c r="R4186">
        <v>4170</v>
      </c>
      <c r="S4186" t="b">
        <v>1</v>
      </c>
    </row>
    <row r="4187" spans="16:19" x14ac:dyDescent="0.25">
      <c r="P4187">
        <v>4171</v>
      </c>
      <c r="Q4187">
        <v>0</v>
      </c>
      <c r="R4187">
        <v>4171</v>
      </c>
      <c r="S4187" t="b">
        <v>0</v>
      </c>
    </row>
    <row r="4188" spans="16:19" x14ac:dyDescent="0.25">
      <c r="P4188">
        <v>4172</v>
      </c>
      <c r="Q4188">
        <v>0.44590279382563025</v>
      </c>
      <c r="R4188">
        <v>4172</v>
      </c>
      <c r="S4188" t="b">
        <v>0</v>
      </c>
    </row>
    <row r="4189" spans="16:19" x14ac:dyDescent="0.25">
      <c r="P4189">
        <v>4173</v>
      </c>
      <c r="Q4189">
        <v>-0.26035063170117623</v>
      </c>
      <c r="R4189">
        <v>4173</v>
      </c>
      <c r="S4189" t="b">
        <v>0</v>
      </c>
    </row>
    <row r="4190" spans="16:19" x14ac:dyDescent="0.25">
      <c r="P4190">
        <v>4174</v>
      </c>
      <c r="Q4190">
        <v>0</v>
      </c>
      <c r="R4190">
        <v>4174</v>
      </c>
      <c r="S4190" t="b">
        <v>0</v>
      </c>
    </row>
    <row r="4191" spans="16:19" x14ac:dyDescent="0.25">
      <c r="P4191">
        <v>4175</v>
      </c>
      <c r="Q4191">
        <v>0</v>
      </c>
      <c r="R4191">
        <v>4175</v>
      </c>
      <c r="S4191" t="b">
        <v>0</v>
      </c>
    </row>
    <row r="4192" spans="16:19" x14ac:dyDescent="0.25">
      <c r="P4192">
        <v>4176</v>
      </c>
      <c r="Q4192">
        <v>-0.68525269478255169</v>
      </c>
      <c r="R4192">
        <v>4176</v>
      </c>
      <c r="S4192" t="b">
        <v>0</v>
      </c>
    </row>
    <row r="4193" spans="16:19" x14ac:dyDescent="0.25">
      <c r="P4193">
        <v>4177</v>
      </c>
      <c r="Q4193">
        <v>0</v>
      </c>
      <c r="R4193">
        <v>4177</v>
      </c>
      <c r="S4193" t="b">
        <v>0</v>
      </c>
    </row>
    <row r="4194" spans="16:19" x14ac:dyDescent="0.25">
      <c r="P4194">
        <v>4178</v>
      </c>
      <c r="Q4194">
        <v>0</v>
      </c>
      <c r="R4194">
        <v>4178</v>
      </c>
      <c r="S4194" t="b">
        <v>0</v>
      </c>
    </row>
    <row r="4195" spans="16:19" x14ac:dyDescent="0.25">
      <c r="P4195">
        <v>4179</v>
      </c>
      <c r="Q4195">
        <v>0.44699855911199154</v>
      </c>
      <c r="R4195">
        <v>4179</v>
      </c>
      <c r="S4195" t="b">
        <v>0</v>
      </c>
    </row>
    <row r="4196" spans="16:19" x14ac:dyDescent="0.25">
      <c r="P4196">
        <v>4180</v>
      </c>
      <c r="Q4196">
        <v>0</v>
      </c>
      <c r="R4196">
        <v>4180</v>
      </c>
      <c r="S4196" t="b">
        <v>0</v>
      </c>
    </row>
    <row r="4197" spans="16:19" x14ac:dyDescent="0.25">
      <c r="P4197">
        <v>4181</v>
      </c>
      <c r="Q4197">
        <v>0</v>
      </c>
      <c r="R4197">
        <v>4181</v>
      </c>
      <c r="S4197" t="b">
        <v>0</v>
      </c>
    </row>
    <row r="4198" spans="16:19" x14ac:dyDescent="0.25">
      <c r="P4198">
        <v>4182</v>
      </c>
      <c r="Q4198">
        <v>-0.66854547080485627</v>
      </c>
      <c r="R4198">
        <v>4182</v>
      </c>
      <c r="S4198" t="b">
        <v>0</v>
      </c>
    </row>
    <row r="4199" spans="16:19" x14ac:dyDescent="0.25">
      <c r="P4199">
        <v>4183</v>
      </c>
      <c r="Q4199">
        <v>0</v>
      </c>
      <c r="R4199">
        <v>4183</v>
      </c>
      <c r="S4199" t="b">
        <v>0</v>
      </c>
    </row>
    <row r="4200" spans="16:19" x14ac:dyDescent="0.25">
      <c r="P4200">
        <v>4184</v>
      </c>
      <c r="Q4200">
        <v>0</v>
      </c>
      <c r="R4200">
        <v>4184</v>
      </c>
      <c r="S4200" t="b">
        <v>0</v>
      </c>
    </row>
    <row r="4201" spans="16:19" x14ac:dyDescent="0.25">
      <c r="P4201">
        <v>4185</v>
      </c>
      <c r="Q4201">
        <v>-0.67819529768208686</v>
      </c>
      <c r="R4201">
        <v>4185</v>
      </c>
      <c r="S4201" t="b">
        <v>1</v>
      </c>
    </row>
    <row r="4202" spans="16:19" x14ac:dyDescent="0.25">
      <c r="P4202">
        <v>4186</v>
      </c>
      <c r="Q4202">
        <v>0</v>
      </c>
      <c r="R4202">
        <v>4186</v>
      </c>
      <c r="S4202" t="b">
        <v>0</v>
      </c>
    </row>
    <row r="4203" spans="16:19" x14ac:dyDescent="0.25">
      <c r="P4203">
        <v>4187</v>
      </c>
      <c r="Q4203">
        <v>0</v>
      </c>
      <c r="R4203">
        <v>4187</v>
      </c>
      <c r="S4203" t="b">
        <v>0</v>
      </c>
    </row>
    <row r="4204" spans="16:19" x14ac:dyDescent="0.25">
      <c r="P4204">
        <v>4188</v>
      </c>
      <c r="Q4204">
        <v>-0.6814812225476119</v>
      </c>
      <c r="R4204">
        <v>4188</v>
      </c>
      <c r="S4204" t="b">
        <v>0</v>
      </c>
    </row>
    <row r="4205" spans="16:19" x14ac:dyDescent="0.25">
      <c r="P4205">
        <v>4189</v>
      </c>
      <c r="Q4205">
        <v>-0.68811979772956877</v>
      </c>
      <c r="R4205">
        <v>4189</v>
      </c>
      <c r="S4205" t="b">
        <v>1</v>
      </c>
    </row>
    <row r="4206" spans="16:19" x14ac:dyDescent="0.25">
      <c r="P4206">
        <v>4190</v>
      </c>
      <c r="Q4206">
        <v>0.44759255398653791</v>
      </c>
      <c r="R4206">
        <v>4190</v>
      </c>
      <c r="S4206" t="b">
        <v>0</v>
      </c>
    </row>
    <row r="4207" spans="16:19" x14ac:dyDescent="0.25">
      <c r="P4207">
        <v>4191</v>
      </c>
      <c r="Q4207">
        <v>0</v>
      </c>
      <c r="R4207">
        <v>4191</v>
      </c>
      <c r="S4207" t="b">
        <v>0</v>
      </c>
    </row>
    <row r="4208" spans="16:19" x14ac:dyDescent="0.25">
      <c r="P4208">
        <v>4192</v>
      </c>
      <c r="Q4208">
        <v>0</v>
      </c>
      <c r="R4208">
        <v>4192</v>
      </c>
      <c r="S4208" t="b">
        <v>1</v>
      </c>
    </row>
    <row r="4209" spans="16:19" x14ac:dyDescent="0.25">
      <c r="P4209">
        <v>4193</v>
      </c>
      <c r="Q4209">
        <v>0</v>
      </c>
      <c r="R4209">
        <v>4193</v>
      </c>
      <c r="S4209" t="b">
        <v>0</v>
      </c>
    </row>
    <row r="4210" spans="16:19" x14ac:dyDescent="0.25">
      <c r="P4210">
        <v>4194</v>
      </c>
      <c r="Q4210">
        <v>0</v>
      </c>
      <c r="R4210">
        <v>4194</v>
      </c>
      <c r="S4210" t="b">
        <v>0</v>
      </c>
    </row>
    <row r="4211" spans="16:19" x14ac:dyDescent="0.25">
      <c r="P4211">
        <v>4195</v>
      </c>
      <c r="Q4211">
        <v>0.47502193047645147</v>
      </c>
      <c r="R4211">
        <v>4195</v>
      </c>
      <c r="S4211" t="b">
        <v>1</v>
      </c>
    </row>
    <row r="4212" spans="16:19" x14ac:dyDescent="0.25">
      <c r="P4212">
        <v>4196</v>
      </c>
      <c r="Q4212">
        <v>0</v>
      </c>
      <c r="R4212">
        <v>4196</v>
      </c>
      <c r="S4212" t="b">
        <v>1</v>
      </c>
    </row>
    <row r="4213" spans="16:19" x14ac:dyDescent="0.25">
      <c r="P4213">
        <v>4197</v>
      </c>
      <c r="Q4213">
        <v>0</v>
      </c>
      <c r="R4213">
        <v>4197</v>
      </c>
      <c r="S4213" t="b">
        <v>0</v>
      </c>
    </row>
    <row r="4214" spans="16:19" x14ac:dyDescent="0.25">
      <c r="P4214">
        <v>4198</v>
      </c>
      <c r="Q4214">
        <v>0</v>
      </c>
      <c r="R4214">
        <v>4198</v>
      </c>
      <c r="S4214" t="b">
        <v>0</v>
      </c>
    </row>
    <row r="4215" spans="16:19" x14ac:dyDescent="0.25">
      <c r="P4215">
        <v>4199</v>
      </c>
      <c r="Q4215">
        <v>0</v>
      </c>
      <c r="R4215">
        <v>4199</v>
      </c>
      <c r="S4215" t="b">
        <v>0</v>
      </c>
    </row>
    <row r="4216" spans="16:19" x14ac:dyDescent="0.25">
      <c r="P4216">
        <v>4200</v>
      </c>
      <c r="Q4216">
        <v>0</v>
      </c>
      <c r="R4216">
        <v>4200</v>
      </c>
      <c r="S4216" t="b">
        <v>0</v>
      </c>
    </row>
    <row r="4217" spans="16:19" x14ac:dyDescent="0.25">
      <c r="P4217">
        <v>4201</v>
      </c>
      <c r="Q4217">
        <v>0.4828595107649008</v>
      </c>
      <c r="R4217">
        <v>4201</v>
      </c>
      <c r="S4217" t="b">
        <v>0</v>
      </c>
    </row>
    <row r="4218" spans="16:19" x14ac:dyDescent="0.25">
      <c r="P4218">
        <v>4202</v>
      </c>
      <c r="Q4218">
        <v>0</v>
      </c>
      <c r="R4218">
        <v>4202</v>
      </c>
      <c r="S4218" t="b">
        <v>0</v>
      </c>
    </row>
    <row r="4219" spans="16:19" x14ac:dyDescent="0.25">
      <c r="P4219">
        <v>4203</v>
      </c>
      <c r="Q4219">
        <v>0</v>
      </c>
      <c r="R4219">
        <v>4203</v>
      </c>
      <c r="S4219" t="b">
        <v>0</v>
      </c>
    </row>
    <row r="4220" spans="16:19" x14ac:dyDescent="0.25">
      <c r="P4220">
        <v>4204</v>
      </c>
      <c r="Q4220">
        <v>0</v>
      </c>
      <c r="R4220">
        <v>4204</v>
      </c>
      <c r="S4220" t="b">
        <v>0</v>
      </c>
    </row>
    <row r="4221" spans="16:19" x14ac:dyDescent="0.25">
      <c r="P4221">
        <v>4205</v>
      </c>
      <c r="Q4221">
        <v>0.47840335779642207</v>
      </c>
      <c r="R4221">
        <v>4205</v>
      </c>
      <c r="S4221" t="b">
        <v>0</v>
      </c>
    </row>
    <row r="4222" spans="16:19" x14ac:dyDescent="0.25">
      <c r="P4222">
        <v>4206</v>
      </c>
      <c r="Q4222">
        <v>0.48539861333337453</v>
      </c>
      <c r="R4222">
        <v>4206</v>
      </c>
      <c r="S4222" t="b">
        <v>0</v>
      </c>
    </row>
    <row r="4223" spans="16:19" x14ac:dyDescent="0.25">
      <c r="P4223">
        <v>4207</v>
      </c>
      <c r="Q4223">
        <v>0</v>
      </c>
      <c r="R4223">
        <v>4207</v>
      </c>
      <c r="S4223" t="b">
        <v>0</v>
      </c>
    </row>
    <row r="4224" spans="16:19" x14ac:dyDescent="0.25">
      <c r="P4224">
        <v>4208</v>
      </c>
      <c r="Q4224">
        <v>0</v>
      </c>
      <c r="R4224">
        <v>4208</v>
      </c>
      <c r="S4224" t="b">
        <v>0</v>
      </c>
    </row>
    <row r="4225" spans="16:19" x14ac:dyDescent="0.25">
      <c r="P4225">
        <v>4209</v>
      </c>
      <c r="Q4225">
        <v>0</v>
      </c>
      <c r="R4225">
        <v>4209</v>
      </c>
      <c r="S4225" t="b">
        <v>0</v>
      </c>
    </row>
    <row r="4226" spans="16:19" x14ac:dyDescent="0.25">
      <c r="P4226">
        <v>4210</v>
      </c>
      <c r="Q4226">
        <v>0</v>
      </c>
      <c r="R4226">
        <v>4210</v>
      </c>
      <c r="S4226" t="b">
        <v>0</v>
      </c>
    </row>
    <row r="4227" spans="16:19" x14ac:dyDescent="0.25">
      <c r="P4227">
        <v>4211</v>
      </c>
      <c r="Q4227">
        <v>0</v>
      </c>
      <c r="R4227">
        <v>4211</v>
      </c>
      <c r="S4227" t="b">
        <v>0</v>
      </c>
    </row>
    <row r="4228" spans="16:19" x14ac:dyDescent="0.25">
      <c r="P4228">
        <v>4212</v>
      </c>
      <c r="Q4228">
        <v>0.44059090636538006</v>
      </c>
      <c r="R4228">
        <v>4212</v>
      </c>
      <c r="S4228" t="b">
        <v>0</v>
      </c>
    </row>
    <row r="4229" spans="16:19" x14ac:dyDescent="0.25">
      <c r="P4229">
        <v>4213</v>
      </c>
      <c r="Q4229">
        <v>0</v>
      </c>
      <c r="R4229">
        <v>4213</v>
      </c>
      <c r="S4229" t="b">
        <v>0</v>
      </c>
    </row>
    <row r="4230" spans="16:19" x14ac:dyDescent="0.25">
      <c r="P4230">
        <v>4214</v>
      </c>
      <c r="Q4230">
        <v>0</v>
      </c>
      <c r="R4230">
        <v>4214</v>
      </c>
      <c r="S4230" t="b">
        <v>0</v>
      </c>
    </row>
    <row r="4231" spans="16:19" x14ac:dyDescent="0.25">
      <c r="P4231">
        <v>4215</v>
      </c>
      <c r="Q4231">
        <v>-0.69672465895064006</v>
      </c>
      <c r="R4231">
        <v>4215</v>
      </c>
      <c r="S4231" t="b">
        <v>1</v>
      </c>
    </row>
    <row r="4232" spans="16:19" x14ac:dyDescent="0.25">
      <c r="P4232">
        <v>4216</v>
      </c>
      <c r="Q4232">
        <v>0</v>
      </c>
      <c r="R4232">
        <v>4216</v>
      </c>
      <c r="S4232" t="b">
        <v>0</v>
      </c>
    </row>
    <row r="4233" spans="16:19" x14ac:dyDescent="0.25">
      <c r="P4233">
        <v>4217</v>
      </c>
      <c r="Q4233">
        <v>0</v>
      </c>
      <c r="R4233">
        <v>4217</v>
      </c>
      <c r="S4233" t="b">
        <v>0</v>
      </c>
    </row>
    <row r="4234" spans="16:19" x14ac:dyDescent="0.25">
      <c r="P4234">
        <v>4218</v>
      </c>
      <c r="Q4234">
        <v>0</v>
      </c>
      <c r="R4234">
        <v>4218</v>
      </c>
      <c r="S4234" t="b">
        <v>0</v>
      </c>
    </row>
    <row r="4235" spans="16:19" x14ac:dyDescent="0.25">
      <c r="P4235">
        <v>4219</v>
      </c>
      <c r="Q4235">
        <v>0</v>
      </c>
      <c r="R4235">
        <v>4219</v>
      </c>
      <c r="S4235" t="b">
        <v>0</v>
      </c>
    </row>
    <row r="4236" spans="16:19" x14ac:dyDescent="0.25">
      <c r="P4236">
        <v>4220</v>
      </c>
      <c r="Q4236">
        <v>0</v>
      </c>
      <c r="R4236">
        <v>4220</v>
      </c>
      <c r="S4236" t="b">
        <v>0</v>
      </c>
    </row>
    <row r="4237" spans="16:19" x14ac:dyDescent="0.25">
      <c r="P4237">
        <v>4221</v>
      </c>
      <c r="Q4237">
        <v>0</v>
      </c>
      <c r="R4237">
        <v>4221</v>
      </c>
      <c r="S4237" t="b">
        <v>0</v>
      </c>
    </row>
    <row r="4238" spans="16:19" x14ac:dyDescent="0.25">
      <c r="P4238">
        <v>4222</v>
      </c>
      <c r="Q4238">
        <v>0</v>
      </c>
      <c r="R4238">
        <v>4222</v>
      </c>
      <c r="S4238" t="b">
        <v>0</v>
      </c>
    </row>
    <row r="4239" spans="16:19" x14ac:dyDescent="0.25">
      <c r="P4239">
        <v>4223</v>
      </c>
      <c r="Q4239">
        <v>0</v>
      </c>
      <c r="R4239">
        <v>4223</v>
      </c>
      <c r="S4239" t="b">
        <v>0</v>
      </c>
    </row>
    <row r="4240" spans="16:19" x14ac:dyDescent="0.25">
      <c r="P4240">
        <v>4224</v>
      </c>
      <c r="Q4240">
        <v>0</v>
      </c>
      <c r="R4240">
        <v>4224</v>
      </c>
      <c r="S4240" t="b">
        <v>0</v>
      </c>
    </row>
    <row r="4241" spans="16:19" x14ac:dyDescent="0.25">
      <c r="P4241">
        <v>4225</v>
      </c>
      <c r="Q4241">
        <v>0.46742365424692828</v>
      </c>
      <c r="R4241">
        <v>4225</v>
      </c>
      <c r="S4241" t="b">
        <v>0</v>
      </c>
    </row>
    <row r="4242" spans="16:19" x14ac:dyDescent="0.25">
      <c r="P4242">
        <v>4226</v>
      </c>
      <c r="Q4242">
        <v>0</v>
      </c>
      <c r="R4242">
        <v>4226</v>
      </c>
      <c r="S4242" t="b">
        <v>0</v>
      </c>
    </row>
    <row r="4243" spans="16:19" x14ac:dyDescent="0.25">
      <c r="P4243">
        <v>4227</v>
      </c>
      <c r="Q4243">
        <v>0</v>
      </c>
      <c r="R4243">
        <v>4227</v>
      </c>
      <c r="S4243" t="b">
        <v>0</v>
      </c>
    </row>
    <row r="4244" spans="16:19" x14ac:dyDescent="0.25">
      <c r="P4244">
        <v>4228</v>
      </c>
      <c r="Q4244">
        <v>0</v>
      </c>
      <c r="R4244">
        <v>4228</v>
      </c>
      <c r="S4244" t="b">
        <v>0</v>
      </c>
    </row>
    <row r="4245" spans="16:19" x14ac:dyDescent="0.25">
      <c r="P4245">
        <v>4229</v>
      </c>
      <c r="Q4245">
        <v>0</v>
      </c>
      <c r="R4245">
        <v>4229</v>
      </c>
      <c r="S4245" t="b">
        <v>0</v>
      </c>
    </row>
    <row r="4246" spans="16:19" x14ac:dyDescent="0.25">
      <c r="P4246">
        <v>4230</v>
      </c>
      <c r="Q4246">
        <v>0</v>
      </c>
      <c r="R4246">
        <v>4230</v>
      </c>
      <c r="S4246" t="b">
        <v>0</v>
      </c>
    </row>
    <row r="4247" spans="16:19" x14ac:dyDescent="0.25">
      <c r="P4247">
        <v>4231</v>
      </c>
      <c r="Q4247">
        <v>-0.68216334200142481</v>
      </c>
      <c r="R4247">
        <v>4231</v>
      </c>
      <c r="S4247" t="b">
        <v>0</v>
      </c>
    </row>
    <row r="4248" spans="16:19" x14ac:dyDescent="0.25">
      <c r="P4248">
        <v>4232</v>
      </c>
      <c r="Q4248">
        <v>0</v>
      </c>
      <c r="R4248">
        <v>4232</v>
      </c>
      <c r="S4248" t="b">
        <v>0</v>
      </c>
    </row>
    <row r="4249" spans="16:19" x14ac:dyDescent="0.25">
      <c r="P4249">
        <v>4233</v>
      </c>
      <c r="Q4249">
        <v>0</v>
      </c>
      <c r="R4249">
        <v>4233</v>
      </c>
      <c r="S4249" t="b">
        <v>0</v>
      </c>
    </row>
    <row r="4250" spans="16:19" x14ac:dyDescent="0.25">
      <c r="P4250">
        <v>4234</v>
      </c>
      <c r="Q4250">
        <v>0</v>
      </c>
      <c r="R4250">
        <v>4234</v>
      </c>
      <c r="S4250" t="b">
        <v>0</v>
      </c>
    </row>
    <row r="4251" spans="16:19" x14ac:dyDescent="0.25">
      <c r="P4251">
        <v>4235</v>
      </c>
      <c r="Q4251">
        <v>0</v>
      </c>
      <c r="R4251">
        <v>4235</v>
      </c>
      <c r="S4251" t="b">
        <v>0</v>
      </c>
    </row>
    <row r="4252" spans="16:19" x14ac:dyDescent="0.25">
      <c r="P4252">
        <v>4236</v>
      </c>
      <c r="Q4252">
        <v>-0.69276306344065719</v>
      </c>
      <c r="R4252">
        <v>4236</v>
      </c>
      <c r="S4252" t="b">
        <v>0</v>
      </c>
    </row>
    <row r="4253" spans="16:19" x14ac:dyDescent="0.25">
      <c r="P4253">
        <v>4237</v>
      </c>
      <c r="Q4253">
        <v>-0.67474483600585444</v>
      </c>
      <c r="R4253">
        <v>4237</v>
      </c>
      <c r="S4253" t="b">
        <v>0</v>
      </c>
    </row>
    <row r="4254" spans="16:19" x14ac:dyDescent="0.25">
      <c r="P4254">
        <v>4238</v>
      </c>
      <c r="Q4254">
        <v>0</v>
      </c>
      <c r="R4254">
        <v>4238</v>
      </c>
      <c r="S4254" t="b">
        <v>1</v>
      </c>
    </row>
    <row r="4255" spans="16:19" x14ac:dyDescent="0.25">
      <c r="P4255">
        <v>4239</v>
      </c>
      <c r="Q4255">
        <v>0</v>
      </c>
      <c r="R4255">
        <v>4239</v>
      </c>
      <c r="S4255" t="b">
        <v>0</v>
      </c>
    </row>
    <row r="4256" spans="16:19" x14ac:dyDescent="0.25">
      <c r="P4256">
        <v>4240</v>
      </c>
      <c r="Q4256">
        <v>0</v>
      </c>
      <c r="R4256">
        <v>4240</v>
      </c>
      <c r="S4256" t="b">
        <v>0</v>
      </c>
    </row>
    <row r="4257" spans="16:19" x14ac:dyDescent="0.25">
      <c r="P4257">
        <v>4241</v>
      </c>
      <c r="Q4257">
        <v>0</v>
      </c>
      <c r="R4257">
        <v>4241</v>
      </c>
      <c r="S4257" t="b">
        <v>1</v>
      </c>
    </row>
    <row r="4258" spans="16:19" x14ac:dyDescent="0.25">
      <c r="P4258">
        <v>4242</v>
      </c>
      <c r="Q4258">
        <v>-0.68252085222664294</v>
      </c>
      <c r="R4258">
        <v>4242</v>
      </c>
      <c r="S4258" t="b">
        <v>0</v>
      </c>
    </row>
    <row r="4259" spans="16:19" x14ac:dyDescent="0.25">
      <c r="P4259">
        <v>4243</v>
      </c>
      <c r="Q4259">
        <v>0</v>
      </c>
      <c r="R4259">
        <v>4243</v>
      </c>
      <c r="S4259" t="b">
        <v>0</v>
      </c>
    </row>
    <row r="4260" spans="16:19" x14ac:dyDescent="0.25">
      <c r="P4260">
        <v>4244</v>
      </c>
      <c r="Q4260">
        <v>-0.68556883777531286</v>
      </c>
      <c r="R4260">
        <v>4244</v>
      </c>
      <c r="S4260" t="b">
        <v>0</v>
      </c>
    </row>
    <row r="4261" spans="16:19" x14ac:dyDescent="0.25">
      <c r="P4261">
        <v>4245</v>
      </c>
      <c r="Q4261">
        <v>0</v>
      </c>
      <c r="R4261">
        <v>4245</v>
      </c>
      <c r="S4261" t="b">
        <v>0</v>
      </c>
    </row>
    <row r="4262" spans="16:19" x14ac:dyDescent="0.25">
      <c r="P4262">
        <v>4246</v>
      </c>
      <c r="Q4262">
        <v>0</v>
      </c>
      <c r="R4262">
        <v>4246</v>
      </c>
      <c r="S4262" t="b">
        <v>0</v>
      </c>
    </row>
    <row r="4263" spans="16:19" x14ac:dyDescent="0.25">
      <c r="P4263">
        <v>4247</v>
      </c>
      <c r="Q4263">
        <v>0</v>
      </c>
      <c r="R4263">
        <v>4247</v>
      </c>
      <c r="S4263" t="b">
        <v>0</v>
      </c>
    </row>
    <row r="4264" spans="16:19" x14ac:dyDescent="0.25">
      <c r="P4264">
        <v>4248</v>
      </c>
      <c r="Q4264">
        <v>0</v>
      </c>
      <c r="R4264">
        <v>4248</v>
      </c>
      <c r="S4264" t="b">
        <v>0</v>
      </c>
    </row>
    <row r="4265" spans="16:19" x14ac:dyDescent="0.25">
      <c r="P4265">
        <v>4249</v>
      </c>
      <c r="Q4265">
        <v>0</v>
      </c>
      <c r="R4265">
        <v>4249</v>
      </c>
      <c r="S4265" t="b">
        <v>0</v>
      </c>
    </row>
    <row r="4266" spans="16:19" x14ac:dyDescent="0.25">
      <c r="P4266">
        <v>4250</v>
      </c>
      <c r="Q4266">
        <v>0.46713518016663214</v>
      </c>
      <c r="R4266">
        <v>4250</v>
      </c>
      <c r="S4266" t="b">
        <v>0</v>
      </c>
    </row>
    <row r="4267" spans="16:19" x14ac:dyDescent="0.25">
      <c r="P4267">
        <v>4251</v>
      </c>
      <c r="Q4267">
        <v>0.47808586897815109</v>
      </c>
      <c r="R4267">
        <v>4251</v>
      </c>
      <c r="S4267" t="b">
        <v>0</v>
      </c>
    </row>
    <row r="4268" spans="16:19" x14ac:dyDescent="0.25">
      <c r="P4268">
        <v>4252</v>
      </c>
      <c r="Q4268">
        <v>0</v>
      </c>
      <c r="R4268">
        <v>4252</v>
      </c>
      <c r="S4268" t="b">
        <v>0</v>
      </c>
    </row>
    <row r="4269" spans="16:19" x14ac:dyDescent="0.25">
      <c r="P4269">
        <v>4253</v>
      </c>
      <c r="Q4269">
        <v>0</v>
      </c>
      <c r="R4269">
        <v>4253</v>
      </c>
      <c r="S4269" t="b">
        <v>0</v>
      </c>
    </row>
    <row r="4270" spans="16:19" x14ac:dyDescent="0.25">
      <c r="P4270">
        <v>4254</v>
      </c>
      <c r="Q4270">
        <v>0</v>
      </c>
      <c r="R4270">
        <v>4254</v>
      </c>
      <c r="S4270" t="b">
        <v>0</v>
      </c>
    </row>
    <row r="4271" spans="16:19" x14ac:dyDescent="0.25">
      <c r="P4271">
        <v>4255</v>
      </c>
      <c r="Q4271">
        <v>0</v>
      </c>
      <c r="R4271">
        <v>4255</v>
      </c>
      <c r="S4271" t="b">
        <v>0</v>
      </c>
    </row>
    <row r="4272" spans="16:19" x14ac:dyDescent="0.25">
      <c r="P4272">
        <v>4256</v>
      </c>
      <c r="Q4272">
        <v>0</v>
      </c>
      <c r="R4272">
        <v>4256</v>
      </c>
      <c r="S4272" t="b">
        <v>0</v>
      </c>
    </row>
    <row r="4273" spans="16:19" x14ac:dyDescent="0.25">
      <c r="P4273">
        <v>4257</v>
      </c>
      <c r="Q4273">
        <v>0</v>
      </c>
      <c r="R4273">
        <v>4257</v>
      </c>
      <c r="S4273" t="b">
        <v>0</v>
      </c>
    </row>
    <row r="4274" spans="16:19" x14ac:dyDescent="0.25">
      <c r="P4274">
        <v>4258</v>
      </c>
      <c r="Q4274">
        <v>0</v>
      </c>
      <c r="R4274">
        <v>4258</v>
      </c>
      <c r="S4274" t="b">
        <v>0</v>
      </c>
    </row>
    <row r="4275" spans="16:19" x14ac:dyDescent="0.25">
      <c r="P4275">
        <v>4259</v>
      </c>
      <c r="Q4275">
        <v>0</v>
      </c>
      <c r="R4275">
        <v>4259</v>
      </c>
      <c r="S4275" t="b">
        <v>0</v>
      </c>
    </row>
    <row r="4276" spans="16:19" x14ac:dyDescent="0.25">
      <c r="P4276">
        <v>4260</v>
      </c>
      <c r="Q4276">
        <v>0</v>
      </c>
      <c r="R4276">
        <v>4260</v>
      </c>
      <c r="S4276" t="b">
        <v>0</v>
      </c>
    </row>
    <row r="4277" spans="16:19" x14ac:dyDescent="0.25">
      <c r="P4277">
        <v>4261</v>
      </c>
      <c r="Q4277">
        <v>0</v>
      </c>
      <c r="R4277">
        <v>4261</v>
      </c>
      <c r="S4277" t="b">
        <v>0</v>
      </c>
    </row>
    <row r="4278" spans="16:19" x14ac:dyDescent="0.25">
      <c r="P4278">
        <v>4262</v>
      </c>
      <c r="Q4278">
        <v>0</v>
      </c>
      <c r="R4278">
        <v>4262</v>
      </c>
      <c r="S4278" t="b">
        <v>0</v>
      </c>
    </row>
    <row r="4279" spans="16:19" x14ac:dyDescent="0.25">
      <c r="P4279">
        <v>4263</v>
      </c>
      <c r="Q4279">
        <v>0</v>
      </c>
      <c r="R4279">
        <v>4263</v>
      </c>
      <c r="S4279" t="b">
        <v>0</v>
      </c>
    </row>
    <row r="4280" spans="16:19" x14ac:dyDescent="0.25">
      <c r="P4280">
        <v>4264</v>
      </c>
      <c r="Q4280">
        <v>0</v>
      </c>
      <c r="R4280">
        <v>4264</v>
      </c>
      <c r="S4280" t="b">
        <v>1</v>
      </c>
    </row>
    <row r="4281" spans="16:19" x14ac:dyDescent="0.25">
      <c r="P4281">
        <v>4265</v>
      </c>
      <c r="Q4281">
        <v>-0.68124917246041172</v>
      </c>
      <c r="R4281">
        <v>4265</v>
      </c>
      <c r="S4281" t="b">
        <v>0</v>
      </c>
    </row>
    <row r="4282" spans="16:19" x14ac:dyDescent="0.25">
      <c r="P4282">
        <v>4266</v>
      </c>
      <c r="Q4282">
        <v>0</v>
      </c>
      <c r="R4282">
        <v>4266</v>
      </c>
      <c r="S4282" t="b">
        <v>0</v>
      </c>
    </row>
    <row r="4283" spans="16:19" x14ac:dyDescent="0.25">
      <c r="P4283">
        <v>4267</v>
      </c>
      <c r="Q4283">
        <v>-0.67516254950333343</v>
      </c>
      <c r="R4283">
        <v>4267</v>
      </c>
      <c r="S4283" t="b">
        <v>0</v>
      </c>
    </row>
    <row r="4284" spans="16:19" x14ac:dyDescent="0.25">
      <c r="P4284">
        <v>4268</v>
      </c>
      <c r="Q4284">
        <v>0</v>
      </c>
      <c r="R4284">
        <v>4268</v>
      </c>
      <c r="S4284" t="b">
        <v>0</v>
      </c>
    </row>
    <row r="4285" spans="16:19" x14ac:dyDescent="0.25">
      <c r="P4285">
        <v>4269</v>
      </c>
      <c r="Q4285">
        <v>0</v>
      </c>
      <c r="R4285">
        <v>4269</v>
      </c>
      <c r="S4285" t="b">
        <v>0</v>
      </c>
    </row>
    <row r="4286" spans="16:19" x14ac:dyDescent="0.25">
      <c r="P4286">
        <v>4270</v>
      </c>
      <c r="Q4286">
        <v>0</v>
      </c>
      <c r="R4286">
        <v>4270</v>
      </c>
      <c r="S4286" t="b">
        <v>0</v>
      </c>
    </row>
    <row r="4287" spans="16:19" x14ac:dyDescent="0.25">
      <c r="P4287">
        <v>4271</v>
      </c>
      <c r="Q4287">
        <v>0</v>
      </c>
      <c r="R4287">
        <v>4271</v>
      </c>
      <c r="S4287" t="b">
        <v>1</v>
      </c>
    </row>
    <row r="4288" spans="16:19" x14ac:dyDescent="0.25">
      <c r="P4288">
        <v>4272</v>
      </c>
      <c r="Q4288">
        <v>0.47938884013810851</v>
      </c>
      <c r="R4288">
        <v>4272</v>
      </c>
      <c r="S4288" t="b">
        <v>0</v>
      </c>
    </row>
    <row r="4289" spans="16:19" x14ac:dyDescent="0.25">
      <c r="P4289">
        <v>4273</v>
      </c>
      <c r="Q4289">
        <v>0</v>
      </c>
      <c r="R4289">
        <v>4273</v>
      </c>
      <c r="S4289" t="b">
        <v>0</v>
      </c>
    </row>
    <row r="4290" spans="16:19" x14ac:dyDescent="0.25">
      <c r="P4290">
        <v>4274</v>
      </c>
      <c r="Q4290">
        <v>-0.1982564537252553</v>
      </c>
      <c r="R4290">
        <v>4274</v>
      </c>
      <c r="S4290" t="b">
        <v>0</v>
      </c>
    </row>
    <row r="4291" spans="16:19" x14ac:dyDescent="0.25">
      <c r="P4291">
        <v>4275</v>
      </c>
      <c r="Q4291">
        <v>0</v>
      </c>
      <c r="R4291">
        <v>4275</v>
      </c>
      <c r="S4291" t="b">
        <v>0</v>
      </c>
    </row>
    <row r="4292" spans="16:19" x14ac:dyDescent="0.25">
      <c r="P4292">
        <v>4276</v>
      </c>
      <c r="Q4292">
        <v>0</v>
      </c>
      <c r="R4292">
        <v>4276</v>
      </c>
      <c r="S4292" t="b">
        <v>0</v>
      </c>
    </row>
    <row r="4293" spans="16:19" x14ac:dyDescent="0.25">
      <c r="P4293">
        <v>4277</v>
      </c>
      <c r="Q4293">
        <v>0</v>
      </c>
      <c r="R4293">
        <v>4277</v>
      </c>
      <c r="S4293" t="b">
        <v>0</v>
      </c>
    </row>
    <row r="4294" spans="16:19" x14ac:dyDescent="0.25">
      <c r="P4294">
        <v>4278</v>
      </c>
      <c r="Q4294">
        <v>-0.6952273793303444</v>
      </c>
      <c r="R4294">
        <v>4278</v>
      </c>
      <c r="S4294" t="b">
        <v>1</v>
      </c>
    </row>
    <row r="4295" spans="16:19" x14ac:dyDescent="0.25">
      <c r="P4295">
        <v>4279</v>
      </c>
      <c r="Q4295">
        <v>0</v>
      </c>
      <c r="R4295">
        <v>4279</v>
      </c>
      <c r="S4295" t="b">
        <v>0</v>
      </c>
    </row>
    <row r="4296" spans="16:19" x14ac:dyDescent="0.25">
      <c r="P4296">
        <v>4280</v>
      </c>
      <c r="Q4296">
        <v>0</v>
      </c>
      <c r="R4296">
        <v>4280</v>
      </c>
      <c r="S4296" t="b">
        <v>0</v>
      </c>
    </row>
    <row r="4297" spans="16:19" x14ac:dyDescent="0.25">
      <c r="P4297">
        <v>4281</v>
      </c>
      <c r="Q4297">
        <v>-0.67647869886005707</v>
      </c>
      <c r="R4297">
        <v>4281</v>
      </c>
      <c r="S4297" t="b">
        <v>0</v>
      </c>
    </row>
    <row r="4298" spans="16:19" x14ac:dyDescent="0.25">
      <c r="P4298">
        <v>4282</v>
      </c>
      <c r="Q4298">
        <v>0</v>
      </c>
      <c r="R4298">
        <v>4282</v>
      </c>
      <c r="S4298" t="b">
        <v>0</v>
      </c>
    </row>
    <row r="4299" spans="16:19" x14ac:dyDescent="0.25">
      <c r="P4299">
        <v>4283</v>
      </c>
      <c r="Q4299">
        <v>0</v>
      </c>
      <c r="R4299">
        <v>4283</v>
      </c>
      <c r="S4299" t="b">
        <v>0</v>
      </c>
    </row>
    <row r="4300" spans="16:19" x14ac:dyDescent="0.25">
      <c r="P4300">
        <v>4284</v>
      </c>
      <c r="Q4300">
        <v>0</v>
      </c>
      <c r="R4300">
        <v>4284</v>
      </c>
      <c r="S4300" t="b">
        <v>0</v>
      </c>
    </row>
    <row r="4301" spans="16:19" x14ac:dyDescent="0.25">
      <c r="P4301">
        <v>4285</v>
      </c>
      <c r="Q4301">
        <v>0</v>
      </c>
      <c r="R4301">
        <v>4285</v>
      </c>
      <c r="S4301" t="b">
        <v>0</v>
      </c>
    </row>
    <row r="4302" spans="16:19" x14ac:dyDescent="0.25">
      <c r="P4302">
        <v>4286</v>
      </c>
      <c r="Q4302">
        <v>0</v>
      </c>
      <c r="R4302">
        <v>4286</v>
      </c>
      <c r="S4302" t="b">
        <v>0</v>
      </c>
    </row>
    <row r="4303" spans="16:19" x14ac:dyDescent="0.25">
      <c r="P4303">
        <v>4287</v>
      </c>
      <c r="Q4303">
        <v>0</v>
      </c>
      <c r="R4303">
        <v>4287</v>
      </c>
      <c r="S4303" t="b">
        <v>0</v>
      </c>
    </row>
    <row r="4304" spans="16:19" x14ac:dyDescent="0.25">
      <c r="P4304">
        <v>4288</v>
      </c>
      <c r="Q4304">
        <v>0</v>
      </c>
      <c r="R4304">
        <v>4288</v>
      </c>
      <c r="S4304" t="b">
        <v>0</v>
      </c>
    </row>
    <row r="4305" spans="16:19" x14ac:dyDescent="0.25">
      <c r="P4305">
        <v>4289</v>
      </c>
      <c r="Q4305">
        <v>-0.69286544891910584</v>
      </c>
      <c r="R4305">
        <v>4289</v>
      </c>
      <c r="S4305" t="b">
        <v>0</v>
      </c>
    </row>
    <row r="4306" spans="16:19" x14ac:dyDescent="0.25">
      <c r="P4306">
        <v>4290</v>
      </c>
      <c r="Q4306">
        <v>0</v>
      </c>
      <c r="R4306">
        <v>4290</v>
      </c>
      <c r="S4306" t="b">
        <v>0</v>
      </c>
    </row>
    <row r="4307" spans="16:19" x14ac:dyDescent="0.25">
      <c r="P4307">
        <v>4291</v>
      </c>
      <c r="Q4307">
        <v>0</v>
      </c>
      <c r="R4307">
        <v>4291</v>
      </c>
      <c r="S4307" t="b">
        <v>0</v>
      </c>
    </row>
    <row r="4308" spans="16:19" x14ac:dyDescent="0.25">
      <c r="P4308">
        <v>4292</v>
      </c>
      <c r="Q4308">
        <v>0</v>
      </c>
      <c r="R4308">
        <v>4292</v>
      </c>
      <c r="S4308" t="b">
        <v>0</v>
      </c>
    </row>
    <row r="4309" spans="16:19" x14ac:dyDescent="0.25">
      <c r="P4309">
        <v>4293</v>
      </c>
      <c r="Q4309">
        <v>-0.66857068186831858</v>
      </c>
      <c r="R4309">
        <v>4293</v>
      </c>
      <c r="S4309" t="b">
        <v>0</v>
      </c>
    </row>
    <row r="4310" spans="16:19" x14ac:dyDescent="0.25">
      <c r="P4310">
        <v>4294</v>
      </c>
      <c r="Q4310">
        <v>0.47005443037250394</v>
      </c>
      <c r="R4310">
        <v>4294</v>
      </c>
      <c r="S4310" t="b">
        <v>0</v>
      </c>
    </row>
    <row r="4311" spans="16:19" x14ac:dyDescent="0.25">
      <c r="P4311">
        <v>4295</v>
      </c>
      <c r="Q4311">
        <v>-0.21667521031610615</v>
      </c>
      <c r="R4311">
        <v>4295</v>
      </c>
      <c r="S4311" t="b">
        <v>0</v>
      </c>
    </row>
    <row r="4312" spans="16:19" x14ac:dyDescent="0.25">
      <c r="P4312">
        <v>4296</v>
      </c>
      <c r="Q4312">
        <v>0.48185688175933361</v>
      </c>
      <c r="R4312">
        <v>4296</v>
      </c>
      <c r="S4312" t="b">
        <v>0</v>
      </c>
    </row>
    <row r="4313" spans="16:19" x14ac:dyDescent="0.25">
      <c r="P4313">
        <v>4297</v>
      </c>
      <c r="Q4313">
        <v>0</v>
      </c>
      <c r="R4313">
        <v>4297</v>
      </c>
      <c r="S4313" t="b">
        <v>0</v>
      </c>
    </row>
    <row r="4314" spans="16:19" x14ac:dyDescent="0.25">
      <c r="P4314">
        <v>4298</v>
      </c>
      <c r="Q4314">
        <v>0</v>
      </c>
      <c r="R4314">
        <v>4298</v>
      </c>
      <c r="S4314" t="b">
        <v>0</v>
      </c>
    </row>
    <row r="4315" spans="16:19" x14ac:dyDescent="0.25">
      <c r="P4315">
        <v>4299</v>
      </c>
      <c r="Q4315">
        <v>0</v>
      </c>
      <c r="R4315">
        <v>4299</v>
      </c>
      <c r="S4315" t="b">
        <v>0</v>
      </c>
    </row>
    <row r="4316" spans="16:19" x14ac:dyDescent="0.25">
      <c r="P4316">
        <v>4300</v>
      </c>
      <c r="Q4316">
        <v>0</v>
      </c>
      <c r="R4316">
        <v>4300</v>
      </c>
      <c r="S4316" t="b">
        <v>0</v>
      </c>
    </row>
    <row r="4317" spans="16:19" x14ac:dyDescent="0.25">
      <c r="P4317">
        <v>4301</v>
      </c>
      <c r="Q4317">
        <v>0</v>
      </c>
      <c r="R4317">
        <v>4301</v>
      </c>
      <c r="S4317" t="b">
        <v>0</v>
      </c>
    </row>
    <row r="4318" spans="16:19" x14ac:dyDescent="0.25">
      <c r="P4318">
        <v>4302</v>
      </c>
      <c r="Q4318">
        <v>0.43560895983186632</v>
      </c>
      <c r="R4318">
        <v>4302</v>
      </c>
      <c r="S4318" t="b">
        <v>0</v>
      </c>
    </row>
    <row r="4319" spans="16:19" x14ac:dyDescent="0.25">
      <c r="P4319">
        <v>4303</v>
      </c>
      <c r="Q4319">
        <v>0.48958310560529283</v>
      </c>
      <c r="R4319">
        <v>4303</v>
      </c>
      <c r="S4319" t="b">
        <v>0</v>
      </c>
    </row>
    <row r="4320" spans="16:19" x14ac:dyDescent="0.25">
      <c r="P4320">
        <v>4304</v>
      </c>
      <c r="Q4320">
        <v>0</v>
      </c>
      <c r="R4320">
        <v>4304</v>
      </c>
      <c r="S4320" t="b">
        <v>0</v>
      </c>
    </row>
    <row r="4321" spans="16:19" x14ac:dyDescent="0.25">
      <c r="P4321">
        <v>4305</v>
      </c>
      <c r="Q4321">
        <v>0</v>
      </c>
      <c r="R4321">
        <v>4305</v>
      </c>
      <c r="S4321" t="b">
        <v>0</v>
      </c>
    </row>
    <row r="4322" spans="16:19" x14ac:dyDescent="0.25">
      <c r="P4322">
        <v>4306</v>
      </c>
      <c r="Q4322">
        <v>0</v>
      </c>
      <c r="R4322">
        <v>4306</v>
      </c>
      <c r="S4322" t="b">
        <v>0</v>
      </c>
    </row>
    <row r="4323" spans="16:19" x14ac:dyDescent="0.25">
      <c r="P4323">
        <v>4307</v>
      </c>
      <c r="Q4323">
        <v>0</v>
      </c>
      <c r="R4323">
        <v>4307</v>
      </c>
      <c r="S4323" t="b">
        <v>0</v>
      </c>
    </row>
    <row r="4324" spans="16:19" x14ac:dyDescent="0.25">
      <c r="P4324">
        <v>4308</v>
      </c>
      <c r="Q4324">
        <v>-0.67400910913462952</v>
      </c>
      <c r="R4324">
        <v>4308</v>
      </c>
      <c r="S4324" t="b">
        <v>0</v>
      </c>
    </row>
    <row r="4325" spans="16:19" x14ac:dyDescent="0.25">
      <c r="P4325">
        <v>4309</v>
      </c>
      <c r="Q4325">
        <v>-0.18697245030844384</v>
      </c>
      <c r="R4325">
        <v>4309</v>
      </c>
      <c r="S4325" t="b">
        <v>0</v>
      </c>
    </row>
    <row r="4326" spans="16:19" x14ac:dyDescent="0.25">
      <c r="P4326">
        <v>4310</v>
      </c>
      <c r="Q4326">
        <v>0</v>
      </c>
      <c r="R4326">
        <v>4310</v>
      </c>
      <c r="S4326" t="b">
        <v>0</v>
      </c>
    </row>
    <row r="4327" spans="16:19" x14ac:dyDescent="0.25">
      <c r="P4327">
        <v>4311</v>
      </c>
      <c r="Q4327">
        <v>0</v>
      </c>
      <c r="R4327">
        <v>4311</v>
      </c>
      <c r="S4327" t="b">
        <v>0</v>
      </c>
    </row>
    <row r="4328" spans="16:19" x14ac:dyDescent="0.25">
      <c r="P4328">
        <v>4312</v>
      </c>
      <c r="Q4328">
        <v>0</v>
      </c>
      <c r="R4328">
        <v>4312</v>
      </c>
      <c r="S4328" t="b">
        <v>0</v>
      </c>
    </row>
    <row r="4329" spans="16:19" x14ac:dyDescent="0.25">
      <c r="P4329">
        <v>4313</v>
      </c>
      <c r="Q4329">
        <v>0</v>
      </c>
      <c r="R4329">
        <v>4313</v>
      </c>
      <c r="S4329" t="b">
        <v>0</v>
      </c>
    </row>
    <row r="4330" spans="16:19" x14ac:dyDescent="0.25">
      <c r="P4330">
        <v>4314</v>
      </c>
      <c r="Q4330">
        <v>0</v>
      </c>
      <c r="R4330">
        <v>4314</v>
      </c>
      <c r="S4330" t="b">
        <v>0</v>
      </c>
    </row>
    <row r="4331" spans="16:19" x14ac:dyDescent="0.25">
      <c r="P4331">
        <v>4315</v>
      </c>
      <c r="Q4331">
        <v>0</v>
      </c>
      <c r="R4331">
        <v>4315</v>
      </c>
      <c r="S4331" t="b">
        <v>0</v>
      </c>
    </row>
    <row r="4332" spans="16:19" x14ac:dyDescent="0.25">
      <c r="P4332">
        <v>4316</v>
      </c>
      <c r="Q4332">
        <v>0</v>
      </c>
      <c r="R4332">
        <v>4316</v>
      </c>
      <c r="S4332" t="b">
        <v>0</v>
      </c>
    </row>
    <row r="4333" spans="16:19" x14ac:dyDescent="0.25">
      <c r="P4333">
        <v>4317</v>
      </c>
      <c r="Q4333">
        <v>0</v>
      </c>
      <c r="R4333">
        <v>4317</v>
      </c>
      <c r="S4333" t="b">
        <v>0</v>
      </c>
    </row>
    <row r="4334" spans="16:19" x14ac:dyDescent="0.25">
      <c r="P4334">
        <v>4318</v>
      </c>
      <c r="Q4334">
        <v>-0.25930862554709327</v>
      </c>
      <c r="R4334">
        <v>4318</v>
      </c>
      <c r="S4334" t="b">
        <v>0</v>
      </c>
    </row>
    <row r="4335" spans="16:19" x14ac:dyDescent="0.25">
      <c r="P4335">
        <v>4319</v>
      </c>
      <c r="Q4335">
        <v>0</v>
      </c>
      <c r="R4335">
        <v>4319</v>
      </c>
      <c r="S4335" t="b">
        <v>0</v>
      </c>
    </row>
    <row r="4336" spans="16:19" x14ac:dyDescent="0.25">
      <c r="P4336">
        <v>4320</v>
      </c>
      <c r="Q4336">
        <v>0</v>
      </c>
      <c r="R4336">
        <v>4320</v>
      </c>
      <c r="S4336" t="b">
        <v>0</v>
      </c>
    </row>
    <row r="4337" spans="16:19" x14ac:dyDescent="0.25">
      <c r="P4337">
        <v>4321</v>
      </c>
      <c r="Q4337">
        <v>0</v>
      </c>
      <c r="R4337">
        <v>4321</v>
      </c>
      <c r="S4337" t="b">
        <v>0</v>
      </c>
    </row>
    <row r="4338" spans="16:19" x14ac:dyDescent="0.25">
      <c r="P4338">
        <v>4322</v>
      </c>
      <c r="Q4338">
        <v>0</v>
      </c>
      <c r="R4338">
        <v>4322</v>
      </c>
      <c r="S4338" t="b">
        <v>0</v>
      </c>
    </row>
    <row r="4339" spans="16:19" x14ac:dyDescent="0.25">
      <c r="P4339">
        <v>4323</v>
      </c>
      <c r="Q4339">
        <v>0</v>
      </c>
      <c r="R4339">
        <v>4323</v>
      </c>
      <c r="S4339" t="b">
        <v>0</v>
      </c>
    </row>
    <row r="4340" spans="16:19" x14ac:dyDescent="0.25">
      <c r="P4340">
        <v>4324</v>
      </c>
      <c r="Q4340">
        <v>0</v>
      </c>
      <c r="R4340">
        <v>4324</v>
      </c>
      <c r="S4340" t="b">
        <v>0</v>
      </c>
    </row>
    <row r="4341" spans="16:19" x14ac:dyDescent="0.25">
      <c r="P4341">
        <v>4325</v>
      </c>
      <c r="Q4341">
        <v>0</v>
      </c>
      <c r="R4341">
        <v>4325</v>
      </c>
      <c r="S4341" t="b">
        <v>0</v>
      </c>
    </row>
    <row r="4342" spans="16:19" x14ac:dyDescent="0.25">
      <c r="P4342">
        <v>4326</v>
      </c>
      <c r="Q4342">
        <v>0</v>
      </c>
      <c r="R4342">
        <v>4326</v>
      </c>
      <c r="S4342" t="b">
        <v>0</v>
      </c>
    </row>
    <row r="4343" spans="16:19" x14ac:dyDescent="0.25">
      <c r="P4343">
        <v>4327</v>
      </c>
      <c r="Q4343">
        <v>0</v>
      </c>
      <c r="R4343">
        <v>4327</v>
      </c>
      <c r="S4343" t="b">
        <v>0</v>
      </c>
    </row>
    <row r="4344" spans="16:19" x14ac:dyDescent="0.25">
      <c r="P4344">
        <v>4328</v>
      </c>
      <c r="Q4344">
        <v>0</v>
      </c>
      <c r="R4344">
        <v>4328</v>
      </c>
      <c r="S4344" t="b">
        <v>0</v>
      </c>
    </row>
    <row r="4345" spans="16:19" x14ac:dyDescent="0.25">
      <c r="P4345">
        <v>4329</v>
      </c>
      <c r="Q4345">
        <v>0</v>
      </c>
      <c r="R4345">
        <v>4329</v>
      </c>
      <c r="S4345" t="b">
        <v>0</v>
      </c>
    </row>
    <row r="4346" spans="16:19" x14ac:dyDescent="0.25">
      <c r="P4346">
        <v>4330</v>
      </c>
      <c r="Q4346">
        <v>0</v>
      </c>
      <c r="R4346">
        <v>4330</v>
      </c>
      <c r="S4346" t="b">
        <v>1</v>
      </c>
    </row>
    <row r="4347" spans="16:19" x14ac:dyDescent="0.25">
      <c r="P4347">
        <v>4331</v>
      </c>
      <c r="Q4347">
        <v>0</v>
      </c>
      <c r="R4347">
        <v>4331</v>
      </c>
      <c r="S4347" t="b">
        <v>0</v>
      </c>
    </row>
    <row r="4348" spans="16:19" x14ac:dyDescent="0.25">
      <c r="P4348">
        <v>4332</v>
      </c>
      <c r="Q4348">
        <v>0.47035485247142861</v>
      </c>
      <c r="R4348">
        <v>4332</v>
      </c>
      <c r="S4348" t="b">
        <v>0</v>
      </c>
    </row>
    <row r="4349" spans="16:19" x14ac:dyDescent="0.25">
      <c r="P4349">
        <v>4333</v>
      </c>
      <c r="Q4349">
        <v>0</v>
      </c>
      <c r="R4349">
        <v>4333</v>
      </c>
      <c r="S4349" t="b">
        <v>0</v>
      </c>
    </row>
    <row r="4350" spans="16:19" x14ac:dyDescent="0.25">
      <c r="P4350">
        <v>4334</v>
      </c>
      <c r="Q4350">
        <v>0</v>
      </c>
      <c r="R4350">
        <v>4334</v>
      </c>
      <c r="S4350" t="b">
        <v>0</v>
      </c>
    </row>
    <row r="4351" spans="16:19" x14ac:dyDescent="0.25">
      <c r="P4351">
        <v>4335</v>
      </c>
      <c r="Q4351">
        <v>-0.69300175917368723</v>
      </c>
      <c r="R4351">
        <v>4335</v>
      </c>
      <c r="S4351" t="b">
        <v>0</v>
      </c>
    </row>
    <row r="4352" spans="16:19" x14ac:dyDescent="0.25">
      <c r="P4352">
        <v>4336</v>
      </c>
      <c r="Q4352">
        <v>0</v>
      </c>
      <c r="R4352">
        <v>4336</v>
      </c>
      <c r="S4352" t="b">
        <v>0</v>
      </c>
    </row>
    <row r="4353" spans="16:19" x14ac:dyDescent="0.25">
      <c r="P4353">
        <v>4337</v>
      </c>
      <c r="Q4353">
        <v>0</v>
      </c>
      <c r="R4353">
        <v>4337</v>
      </c>
      <c r="S4353" t="b">
        <v>0</v>
      </c>
    </row>
    <row r="4354" spans="16:19" x14ac:dyDescent="0.25">
      <c r="P4354">
        <v>4338</v>
      </c>
      <c r="Q4354">
        <v>0</v>
      </c>
      <c r="R4354">
        <v>4338</v>
      </c>
      <c r="S4354" t="b">
        <v>0</v>
      </c>
    </row>
    <row r="4355" spans="16:19" x14ac:dyDescent="0.25">
      <c r="P4355">
        <v>4339</v>
      </c>
      <c r="Q4355">
        <v>-0.69442090546058388</v>
      </c>
      <c r="R4355">
        <v>4339</v>
      </c>
      <c r="S4355" t="b">
        <v>0</v>
      </c>
    </row>
    <row r="4356" spans="16:19" x14ac:dyDescent="0.25">
      <c r="P4356">
        <v>4340</v>
      </c>
      <c r="Q4356">
        <v>0</v>
      </c>
      <c r="R4356">
        <v>4340</v>
      </c>
      <c r="S4356" t="b">
        <v>0</v>
      </c>
    </row>
    <row r="4357" spans="16:19" x14ac:dyDescent="0.25">
      <c r="P4357">
        <v>4341</v>
      </c>
      <c r="Q4357">
        <v>0</v>
      </c>
      <c r="R4357">
        <v>4341</v>
      </c>
      <c r="S4357" t="b">
        <v>0</v>
      </c>
    </row>
    <row r="4358" spans="16:19" x14ac:dyDescent="0.25">
      <c r="P4358">
        <v>4342</v>
      </c>
      <c r="Q4358">
        <v>0</v>
      </c>
      <c r="R4358">
        <v>4342</v>
      </c>
      <c r="S4358" t="b">
        <v>0</v>
      </c>
    </row>
    <row r="4359" spans="16:19" x14ac:dyDescent="0.25">
      <c r="P4359">
        <v>4343</v>
      </c>
      <c r="Q4359">
        <v>0</v>
      </c>
      <c r="R4359">
        <v>4343</v>
      </c>
      <c r="S4359" t="b">
        <v>0</v>
      </c>
    </row>
    <row r="4360" spans="16:19" x14ac:dyDescent="0.25">
      <c r="P4360">
        <v>4344</v>
      </c>
      <c r="Q4360">
        <v>0</v>
      </c>
      <c r="R4360">
        <v>4344</v>
      </c>
      <c r="S4360" t="b">
        <v>0</v>
      </c>
    </row>
    <row r="4361" spans="16:19" x14ac:dyDescent="0.25">
      <c r="P4361">
        <v>4345</v>
      </c>
      <c r="Q4361">
        <v>0.43756333841232359</v>
      </c>
      <c r="R4361">
        <v>4345</v>
      </c>
      <c r="S4361" t="b">
        <v>0</v>
      </c>
    </row>
    <row r="4362" spans="16:19" x14ac:dyDescent="0.25">
      <c r="P4362">
        <v>4346</v>
      </c>
      <c r="Q4362">
        <v>0</v>
      </c>
      <c r="R4362">
        <v>4346</v>
      </c>
      <c r="S4362" t="b">
        <v>0</v>
      </c>
    </row>
    <row r="4363" spans="16:19" x14ac:dyDescent="0.25">
      <c r="P4363">
        <v>4347</v>
      </c>
      <c r="Q4363">
        <v>0.23665228725930787</v>
      </c>
      <c r="R4363">
        <v>4347</v>
      </c>
      <c r="S4363" t="b">
        <v>0</v>
      </c>
    </row>
    <row r="4364" spans="16:19" x14ac:dyDescent="0.25">
      <c r="P4364">
        <v>4348</v>
      </c>
      <c r="Q4364">
        <v>0</v>
      </c>
      <c r="R4364">
        <v>4348</v>
      </c>
      <c r="S4364" t="b">
        <v>0</v>
      </c>
    </row>
    <row r="4365" spans="16:19" x14ac:dyDescent="0.25">
      <c r="P4365">
        <v>4349</v>
      </c>
      <c r="Q4365">
        <v>0.43638530749219706</v>
      </c>
      <c r="R4365">
        <v>4349</v>
      </c>
      <c r="S4365" t="b">
        <v>0</v>
      </c>
    </row>
    <row r="4366" spans="16:19" x14ac:dyDescent="0.25">
      <c r="P4366">
        <v>4350</v>
      </c>
      <c r="Q4366">
        <v>0</v>
      </c>
      <c r="R4366">
        <v>4350</v>
      </c>
      <c r="S4366" t="b">
        <v>0</v>
      </c>
    </row>
    <row r="4367" spans="16:19" x14ac:dyDescent="0.25">
      <c r="P4367">
        <v>4351</v>
      </c>
      <c r="Q4367">
        <v>0</v>
      </c>
      <c r="R4367">
        <v>4351</v>
      </c>
      <c r="S4367" t="b">
        <v>0</v>
      </c>
    </row>
    <row r="4368" spans="16:19" x14ac:dyDescent="0.25">
      <c r="P4368">
        <v>4352</v>
      </c>
      <c r="Q4368">
        <v>0.47843357589175739</v>
      </c>
      <c r="R4368">
        <v>4352</v>
      </c>
      <c r="S4368" t="b">
        <v>0</v>
      </c>
    </row>
    <row r="4369" spans="16:19" x14ac:dyDescent="0.25">
      <c r="P4369">
        <v>4353</v>
      </c>
      <c r="Q4369">
        <v>0</v>
      </c>
      <c r="R4369">
        <v>4353</v>
      </c>
      <c r="S4369" t="b">
        <v>0</v>
      </c>
    </row>
    <row r="4370" spans="16:19" x14ac:dyDescent="0.25">
      <c r="P4370">
        <v>4354</v>
      </c>
      <c r="Q4370">
        <v>0</v>
      </c>
      <c r="R4370">
        <v>4354</v>
      </c>
      <c r="S4370" t="b">
        <v>1</v>
      </c>
    </row>
    <row r="4371" spans="16:19" x14ac:dyDescent="0.25">
      <c r="P4371">
        <v>4355</v>
      </c>
      <c r="Q4371">
        <v>0</v>
      </c>
      <c r="R4371">
        <v>4355</v>
      </c>
      <c r="S4371" t="b">
        <v>1</v>
      </c>
    </row>
    <row r="4372" spans="16:19" x14ac:dyDescent="0.25">
      <c r="P4372">
        <v>4356</v>
      </c>
      <c r="Q4372">
        <v>0</v>
      </c>
      <c r="R4372">
        <v>4356</v>
      </c>
      <c r="S4372" t="b">
        <v>0</v>
      </c>
    </row>
    <row r="4373" spans="16:19" x14ac:dyDescent="0.25">
      <c r="P4373">
        <v>4357</v>
      </c>
      <c r="Q4373">
        <v>0</v>
      </c>
      <c r="R4373">
        <v>4357</v>
      </c>
      <c r="S4373" t="b">
        <v>1</v>
      </c>
    </row>
    <row r="4374" spans="16:19" x14ac:dyDescent="0.25">
      <c r="P4374">
        <v>4358</v>
      </c>
      <c r="Q4374">
        <v>0</v>
      </c>
      <c r="R4374">
        <v>4358</v>
      </c>
      <c r="S4374" t="b">
        <v>0</v>
      </c>
    </row>
    <row r="4375" spans="16:19" x14ac:dyDescent="0.25">
      <c r="P4375">
        <v>4359</v>
      </c>
      <c r="Q4375">
        <v>0</v>
      </c>
      <c r="R4375">
        <v>4359</v>
      </c>
      <c r="S4375" t="b">
        <v>0</v>
      </c>
    </row>
    <row r="4376" spans="16:19" x14ac:dyDescent="0.25">
      <c r="P4376">
        <v>4360</v>
      </c>
      <c r="Q4376">
        <v>0</v>
      </c>
      <c r="R4376">
        <v>4360</v>
      </c>
      <c r="S4376" t="b">
        <v>0</v>
      </c>
    </row>
    <row r="4377" spans="16:19" x14ac:dyDescent="0.25">
      <c r="P4377">
        <v>4361</v>
      </c>
      <c r="Q4377">
        <v>0</v>
      </c>
      <c r="R4377">
        <v>4361</v>
      </c>
      <c r="S4377" t="b">
        <v>0</v>
      </c>
    </row>
    <row r="4378" spans="16:19" x14ac:dyDescent="0.25">
      <c r="P4378">
        <v>4362</v>
      </c>
      <c r="Q4378">
        <v>0</v>
      </c>
      <c r="R4378">
        <v>4362</v>
      </c>
      <c r="S4378" t="b">
        <v>0</v>
      </c>
    </row>
    <row r="4379" spans="16:19" x14ac:dyDescent="0.25">
      <c r="P4379">
        <v>4363</v>
      </c>
      <c r="Q4379">
        <v>0</v>
      </c>
      <c r="R4379">
        <v>4363</v>
      </c>
      <c r="S4379" t="b">
        <v>0</v>
      </c>
    </row>
    <row r="4380" spans="16:19" x14ac:dyDescent="0.25">
      <c r="P4380">
        <v>4364</v>
      </c>
      <c r="Q4380">
        <v>0</v>
      </c>
      <c r="R4380">
        <v>4364</v>
      </c>
      <c r="S4380" t="b">
        <v>0</v>
      </c>
    </row>
    <row r="4381" spans="16:19" x14ac:dyDescent="0.25">
      <c r="P4381">
        <v>4365</v>
      </c>
      <c r="Q4381">
        <v>0.47711906664426529</v>
      </c>
      <c r="R4381">
        <v>4365</v>
      </c>
      <c r="S4381" t="b">
        <v>0</v>
      </c>
    </row>
    <row r="4382" spans="16:19" x14ac:dyDescent="0.25">
      <c r="P4382">
        <v>4366</v>
      </c>
      <c r="Q4382">
        <v>0</v>
      </c>
      <c r="R4382">
        <v>4366</v>
      </c>
      <c r="S4382" t="b">
        <v>0</v>
      </c>
    </row>
    <row r="4383" spans="16:19" x14ac:dyDescent="0.25">
      <c r="P4383">
        <v>4367</v>
      </c>
      <c r="Q4383">
        <v>0</v>
      </c>
      <c r="R4383">
        <v>4367</v>
      </c>
      <c r="S4383" t="b">
        <v>0</v>
      </c>
    </row>
    <row r="4384" spans="16:19" x14ac:dyDescent="0.25">
      <c r="P4384">
        <v>4368</v>
      </c>
      <c r="Q4384">
        <v>0</v>
      </c>
      <c r="R4384">
        <v>4368</v>
      </c>
      <c r="S4384" t="b">
        <v>0</v>
      </c>
    </row>
    <row r="4385" spans="16:19" x14ac:dyDescent="0.25">
      <c r="P4385">
        <v>4369</v>
      </c>
      <c r="Q4385">
        <v>0</v>
      </c>
      <c r="R4385">
        <v>4369</v>
      </c>
      <c r="S4385" t="b">
        <v>0</v>
      </c>
    </row>
    <row r="4386" spans="16:19" x14ac:dyDescent="0.25">
      <c r="P4386">
        <v>4370</v>
      </c>
      <c r="Q4386">
        <v>0</v>
      </c>
      <c r="R4386">
        <v>4370</v>
      </c>
      <c r="S4386" t="b">
        <v>0</v>
      </c>
    </row>
    <row r="4387" spans="16:19" x14ac:dyDescent="0.25">
      <c r="P4387">
        <v>4371</v>
      </c>
      <c r="Q4387">
        <v>0</v>
      </c>
      <c r="R4387">
        <v>4371</v>
      </c>
      <c r="S4387" t="b">
        <v>0</v>
      </c>
    </row>
    <row r="4388" spans="16:19" x14ac:dyDescent="0.25">
      <c r="P4388">
        <v>4372</v>
      </c>
      <c r="Q4388">
        <v>0</v>
      </c>
      <c r="R4388">
        <v>4372</v>
      </c>
      <c r="S4388" t="b">
        <v>0</v>
      </c>
    </row>
    <row r="4389" spans="16:19" x14ac:dyDescent="0.25">
      <c r="P4389">
        <v>4373</v>
      </c>
      <c r="Q4389">
        <v>0</v>
      </c>
      <c r="R4389">
        <v>4373</v>
      </c>
      <c r="S4389" t="b">
        <v>0</v>
      </c>
    </row>
    <row r="4390" spans="16:19" x14ac:dyDescent="0.25">
      <c r="P4390">
        <v>4374</v>
      </c>
      <c r="Q4390">
        <v>-0.67675423749836205</v>
      </c>
      <c r="R4390">
        <v>4374</v>
      </c>
      <c r="S4390" t="b">
        <v>0</v>
      </c>
    </row>
    <row r="4391" spans="16:19" x14ac:dyDescent="0.25">
      <c r="P4391">
        <v>4375</v>
      </c>
      <c r="Q4391">
        <v>0</v>
      </c>
      <c r="R4391">
        <v>4375</v>
      </c>
      <c r="S4391" t="b">
        <v>0</v>
      </c>
    </row>
    <row r="4392" spans="16:19" x14ac:dyDescent="0.25">
      <c r="P4392">
        <v>4376</v>
      </c>
      <c r="Q4392">
        <v>0</v>
      </c>
      <c r="R4392">
        <v>4376</v>
      </c>
      <c r="S4392" t="b">
        <v>0</v>
      </c>
    </row>
    <row r="4393" spans="16:19" x14ac:dyDescent="0.25">
      <c r="P4393">
        <v>4377</v>
      </c>
      <c r="Q4393">
        <v>0</v>
      </c>
      <c r="R4393">
        <v>4377</v>
      </c>
      <c r="S4393" t="b">
        <v>0</v>
      </c>
    </row>
    <row r="4394" spans="16:19" x14ac:dyDescent="0.25">
      <c r="P4394">
        <v>4378</v>
      </c>
      <c r="Q4394">
        <v>0</v>
      </c>
      <c r="R4394">
        <v>4378</v>
      </c>
      <c r="S4394" t="b">
        <v>0</v>
      </c>
    </row>
    <row r="4395" spans="16:19" x14ac:dyDescent="0.25">
      <c r="P4395">
        <v>4379</v>
      </c>
      <c r="Q4395">
        <v>0</v>
      </c>
      <c r="R4395">
        <v>4379</v>
      </c>
      <c r="S4395" t="b">
        <v>0</v>
      </c>
    </row>
    <row r="4396" spans="16:19" x14ac:dyDescent="0.25">
      <c r="P4396">
        <v>4380</v>
      </c>
      <c r="Q4396">
        <v>0</v>
      </c>
      <c r="R4396">
        <v>4380</v>
      </c>
      <c r="S4396" t="b">
        <v>0</v>
      </c>
    </row>
    <row r="4397" spans="16:19" x14ac:dyDescent="0.25">
      <c r="P4397">
        <v>4381</v>
      </c>
      <c r="Q4397">
        <v>0</v>
      </c>
      <c r="R4397">
        <v>4381</v>
      </c>
      <c r="S4397" t="b">
        <v>0</v>
      </c>
    </row>
    <row r="4398" spans="16:19" x14ac:dyDescent="0.25">
      <c r="P4398">
        <v>4382</v>
      </c>
      <c r="Q4398">
        <v>0</v>
      </c>
      <c r="R4398">
        <v>4382</v>
      </c>
      <c r="S4398" t="b">
        <v>0</v>
      </c>
    </row>
    <row r="4399" spans="16:19" x14ac:dyDescent="0.25">
      <c r="P4399">
        <v>4383</v>
      </c>
      <c r="Q4399">
        <v>0</v>
      </c>
      <c r="R4399">
        <v>4383</v>
      </c>
      <c r="S4399" t="b">
        <v>0</v>
      </c>
    </row>
    <row r="4400" spans="16:19" x14ac:dyDescent="0.25">
      <c r="P4400">
        <v>4384</v>
      </c>
      <c r="Q4400">
        <v>0</v>
      </c>
      <c r="R4400">
        <v>4384</v>
      </c>
      <c r="S4400" t="b">
        <v>0</v>
      </c>
    </row>
    <row r="4401" spans="16:19" x14ac:dyDescent="0.25">
      <c r="P4401">
        <v>4385</v>
      </c>
      <c r="Q4401">
        <v>0</v>
      </c>
      <c r="R4401">
        <v>4385</v>
      </c>
      <c r="S4401" t="b">
        <v>0</v>
      </c>
    </row>
    <row r="4402" spans="16:19" x14ac:dyDescent="0.25">
      <c r="P4402">
        <v>4386</v>
      </c>
      <c r="Q4402">
        <v>0</v>
      </c>
      <c r="R4402">
        <v>4386</v>
      </c>
      <c r="S4402" t="b">
        <v>0</v>
      </c>
    </row>
    <row r="4403" spans="16:19" x14ac:dyDescent="0.25">
      <c r="P4403">
        <v>4387</v>
      </c>
      <c r="Q4403">
        <v>0.47803354607932197</v>
      </c>
      <c r="R4403">
        <v>4387</v>
      </c>
      <c r="S4403" t="b">
        <v>1</v>
      </c>
    </row>
    <row r="4404" spans="16:19" x14ac:dyDescent="0.25">
      <c r="P4404">
        <v>4388</v>
      </c>
      <c r="Q4404">
        <v>-0.6837780710880661</v>
      </c>
      <c r="R4404">
        <v>4388</v>
      </c>
      <c r="S4404" t="b">
        <v>0</v>
      </c>
    </row>
    <row r="4405" spans="16:19" x14ac:dyDescent="0.25">
      <c r="P4405">
        <v>4389</v>
      </c>
      <c r="Q4405">
        <v>-0.66926508263640949</v>
      </c>
      <c r="R4405">
        <v>4389</v>
      </c>
      <c r="S4405" t="b">
        <v>0</v>
      </c>
    </row>
    <row r="4406" spans="16:19" x14ac:dyDescent="0.25">
      <c r="P4406">
        <v>4390</v>
      </c>
      <c r="Q4406">
        <v>0</v>
      </c>
      <c r="R4406">
        <v>4390</v>
      </c>
      <c r="S4406" t="b">
        <v>0</v>
      </c>
    </row>
    <row r="4407" spans="16:19" x14ac:dyDescent="0.25">
      <c r="P4407">
        <v>4391</v>
      </c>
      <c r="Q4407">
        <v>0</v>
      </c>
      <c r="R4407">
        <v>4391</v>
      </c>
      <c r="S4407" t="b">
        <v>0</v>
      </c>
    </row>
    <row r="4408" spans="16:19" x14ac:dyDescent="0.25">
      <c r="P4408">
        <v>4392</v>
      </c>
      <c r="Q4408">
        <v>-0.6675866593233446</v>
      </c>
      <c r="R4408">
        <v>4392</v>
      </c>
      <c r="S4408" t="b">
        <v>0</v>
      </c>
    </row>
    <row r="4409" spans="16:19" x14ac:dyDescent="0.25">
      <c r="P4409">
        <v>4393</v>
      </c>
      <c r="Q4409">
        <v>0</v>
      </c>
      <c r="R4409">
        <v>4393</v>
      </c>
      <c r="S4409" t="b">
        <v>0</v>
      </c>
    </row>
    <row r="4410" spans="16:19" x14ac:dyDescent="0.25">
      <c r="P4410">
        <v>4394</v>
      </c>
      <c r="Q4410">
        <v>0</v>
      </c>
      <c r="R4410">
        <v>4394</v>
      </c>
      <c r="S4410" t="b">
        <v>0</v>
      </c>
    </row>
    <row r="4411" spans="16:19" x14ac:dyDescent="0.25">
      <c r="P4411">
        <v>4395</v>
      </c>
      <c r="Q4411">
        <v>0</v>
      </c>
      <c r="R4411">
        <v>4395</v>
      </c>
      <c r="S4411" t="b">
        <v>0</v>
      </c>
    </row>
    <row r="4412" spans="16:19" x14ac:dyDescent="0.25">
      <c r="P4412">
        <v>4396</v>
      </c>
      <c r="Q4412">
        <v>0</v>
      </c>
      <c r="R4412">
        <v>4396</v>
      </c>
      <c r="S4412" t="b">
        <v>0</v>
      </c>
    </row>
    <row r="4413" spans="16:19" x14ac:dyDescent="0.25">
      <c r="P4413">
        <v>4397</v>
      </c>
      <c r="Q4413">
        <v>0</v>
      </c>
      <c r="R4413">
        <v>4397</v>
      </c>
      <c r="S4413" t="b">
        <v>0</v>
      </c>
    </row>
    <row r="4414" spans="16:19" x14ac:dyDescent="0.25">
      <c r="P4414">
        <v>4398</v>
      </c>
      <c r="Q4414">
        <v>0</v>
      </c>
      <c r="R4414">
        <v>4398</v>
      </c>
      <c r="S4414" t="b">
        <v>0</v>
      </c>
    </row>
    <row r="4415" spans="16:19" x14ac:dyDescent="0.25">
      <c r="P4415">
        <v>4399</v>
      </c>
      <c r="Q4415">
        <v>-0.6745137178323396</v>
      </c>
      <c r="R4415">
        <v>4399</v>
      </c>
      <c r="S4415" t="b">
        <v>0</v>
      </c>
    </row>
    <row r="4416" spans="16:19" x14ac:dyDescent="0.25">
      <c r="P4416">
        <v>4400</v>
      </c>
      <c r="Q4416">
        <v>0</v>
      </c>
      <c r="R4416">
        <v>4400</v>
      </c>
      <c r="S4416" t="b">
        <v>0</v>
      </c>
    </row>
    <row r="4417" spans="16:19" x14ac:dyDescent="0.25">
      <c r="P4417">
        <v>4401</v>
      </c>
      <c r="Q4417">
        <v>0</v>
      </c>
      <c r="R4417">
        <v>4401</v>
      </c>
      <c r="S4417" t="b">
        <v>0</v>
      </c>
    </row>
    <row r="4418" spans="16:19" x14ac:dyDescent="0.25">
      <c r="P4418">
        <v>4402</v>
      </c>
      <c r="Q4418">
        <v>0</v>
      </c>
      <c r="R4418">
        <v>4402</v>
      </c>
      <c r="S4418" t="b">
        <v>0</v>
      </c>
    </row>
    <row r="4419" spans="16:19" x14ac:dyDescent="0.25">
      <c r="P4419">
        <v>4403</v>
      </c>
      <c r="Q4419">
        <v>0</v>
      </c>
      <c r="R4419">
        <v>4403</v>
      </c>
      <c r="S4419" t="b">
        <v>0</v>
      </c>
    </row>
    <row r="4420" spans="16:19" x14ac:dyDescent="0.25">
      <c r="P4420">
        <v>4404</v>
      </c>
      <c r="Q4420">
        <v>0</v>
      </c>
      <c r="R4420">
        <v>4404</v>
      </c>
      <c r="S4420" t="b">
        <v>0</v>
      </c>
    </row>
    <row r="4421" spans="16:19" x14ac:dyDescent="0.25">
      <c r="P4421">
        <v>4405</v>
      </c>
      <c r="Q4421">
        <v>0</v>
      </c>
      <c r="R4421">
        <v>4405</v>
      </c>
      <c r="S4421" t="b">
        <v>0</v>
      </c>
    </row>
    <row r="4422" spans="16:19" x14ac:dyDescent="0.25">
      <c r="P4422">
        <v>4406</v>
      </c>
      <c r="Q4422">
        <v>0.44013333400939492</v>
      </c>
      <c r="R4422">
        <v>4406</v>
      </c>
      <c r="S4422" t="b">
        <v>0</v>
      </c>
    </row>
    <row r="4423" spans="16:19" x14ac:dyDescent="0.25">
      <c r="P4423">
        <v>4407</v>
      </c>
      <c r="Q4423">
        <v>0</v>
      </c>
      <c r="R4423">
        <v>4407</v>
      </c>
      <c r="S4423" t="b">
        <v>0</v>
      </c>
    </row>
    <row r="4424" spans="16:19" x14ac:dyDescent="0.25">
      <c r="P4424">
        <v>4408</v>
      </c>
      <c r="Q4424">
        <v>0</v>
      </c>
      <c r="R4424">
        <v>4408</v>
      </c>
      <c r="S4424" t="b">
        <v>0</v>
      </c>
    </row>
    <row r="4425" spans="16:19" x14ac:dyDescent="0.25">
      <c r="P4425">
        <v>4409</v>
      </c>
      <c r="Q4425">
        <v>0</v>
      </c>
      <c r="R4425">
        <v>4409</v>
      </c>
      <c r="S4425" t="b">
        <v>0</v>
      </c>
    </row>
    <row r="4426" spans="16:19" x14ac:dyDescent="0.25">
      <c r="P4426">
        <v>4410</v>
      </c>
      <c r="Q4426">
        <v>-0.67654635855112633</v>
      </c>
      <c r="R4426">
        <v>4410</v>
      </c>
      <c r="S4426" t="b">
        <v>0</v>
      </c>
    </row>
    <row r="4427" spans="16:19" x14ac:dyDescent="0.25">
      <c r="P4427">
        <v>4411</v>
      </c>
      <c r="Q4427">
        <v>-0.69490195959386636</v>
      </c>
      <c r="R4427">
        <v>4411</v>
      </c>
      <c r="S4427" t="b">
        <v>0</v>
      </c>
    </row>
    <row r="4428" spans="16:19" x14ac:dyDescent="0.25">
      <c r="P4428">
        <v>4412</v>
      </c>
      <c r="Q4428">
        <v>0.4320363014805001</v>
      </c>
      <c r="R4428">
        <v>4412</v>
      </c>
      <c r="S4428" t="b">
        <v>0</v>
      </c>
    </row>
    <row r="4429" spans="16:19" x14ac:dyDescent="0.25">
      <c r="P4429">
        <v>4413</v>
      </c>
      <c r="Q4429">
        <v>0.42842289435867609</v>
      </c>
      <c r="R4429">
        <v>4413</v>
      </c>
      <c r="S4429" t="b">
        <v>0</v>
      </c>
    </row>
    <row r="4430" spans="16:19" x14ac:dyDescent="0.25">
      <c r="P4430">
        <v>4414</v>
      </c>
      <c r="Q4430">
        <v>0.48727972921887946</v>
      </c>
      <c r="R4430">
        <v>4414</v>
      </c>
      <c r="S4430" t="b">
        <v>1</v>
      </c>
    </row>
    <row r="4431" spans="16:19" x14ac:dyDescent="0.25">
      <c r="P4431">
        <v>4415</v>
      </c>
      <c r="Q4431">
        <v>0</v>
      </c>
      <c r="R4431">
        <v>4415</v>
      </c>
      <c r="S4431" t="b">
        <v>0</v>
      </c>
    </row>
    <row r="4432" spans="16:19" x14ac:dyDescent="0.25">
      <c r="P4432">
        <v>4416</v>
      </c>
      <c r="Q4432">
        <v>0</v>
      </c>
      <c r="R4432">
        <v>4416</v>
      </c>
      <c r="S4432" t="b">
        <v>0</v>
      </c>
    </row>
    <row r="4433" spans="16:19" x14ac:dyDescent="0.25">
      <c r="P4433">
        <v>4417</v>
      </c>
      <c r="Q4433">
        <v>0</v>
      </c>
      <c r="R4433">
        <v>4417</v>
      </c>
      <c r="S4433" t="b">
        <v>0</v>
      </c>
    </row>
    <row r="4434" spans="16:19" x14ac:dyDescent="0.25">
      <c r="P4434">
        <v>4418</v>
      </c>
      <c r="Q4434">
        <v>0</v>
      </c>
      <c r="R4434">
        <v>4418</v>
      </c>
      <c r="S4434" t="b">
        <v>0</v>
      </c>
    </row>
    <row r="4435" spans="16:19" x14ac:dyDescent="0.25">
      <c r="P4435">
        <v>4419</v>
      </c>
      <c r="Q4435">
        <v>0</v>
      </c>
      <c r="R4435">
        <v>4419</v>
      </c>
      <c r="S4435" t="b">
        <v>0</v>
      </c>
    </row>
    <row r="4436" spans="16:19" x14ac:dyDescent="0.25">
      <c r="P4436">
        <v>4420</v>
      </c>
      <c r="Q4436">
        <v>0</v>
      </c>
      <c r="R4436">
        <v>4420</v>
      </c>
      <c r="S4436" t="b">
        <v>1</v>
      </c>
    </row>
    <row r="4437" spans="16:19" x14ac:dyDescent="0.25">
      <c r="P4437">
        <v>4421</v>
      </c>
      <c r="Q4437">
        <v>0</v>
      </c>
      <c r="R4437">
        <v>4421</v>
      </c>
      <c r="S4437" t="b">
        <v>0</v>
      </c>
    </row>
    <row r="4438" spans="16:19" x14ac:dyDescent="0.25">
      <c r="P4438">
        <v>4422</v>
      </c>
      <c r="Q4438">
        <v>0</v>
      </c>
      <c r="R4438">
        <v>4422</v>
      </c>
      <c r="S4438" t="b">
        <v>0</v>
      </c>
    </row>
    <row r="4439" spans="16:19" x14ac:dyDescent="0.25">
      <c r="P4439">
        <v>4423</v>
      </c>
      <c r="Q4439">
        <v>0</v>
      </c>
      <c r="R4439">
        <v>4423</v>
      </c>
      <c r="S4439" t="b">
        <v>0</v>
      </c>
    </row>
    <row r="4440" spans="16:19" x14ac:dyDescent="0.25">
      <c r="P4440">
        <v>4424</v>
      </c>
      <c r="Q4440">
        <v>0</v>
      </c>
      <c r="R4440">
        <v>4424</v>
      </c>
      <c r="S4440" t="b">
        <v>0</v>
      </c>
    </row>
    <row r="4441" spans="16:19" x14ac:dyDescent="0.25">
      <c r="P4441">
        <v>4425</v>
      </c>
      <c r="Q4441">
        <v>0</v>
      </c>
      <c r="R4441">
        <v>4425</v>
      </c>
      <c r="S4441" t="b">
        <v>0</v>
      </c>
    </row>
    <row r="4442" spans="16:19" x14ac:dyDescent="0.25">
      <c r="P4442">
        <v>4426</v>
      </c>
      <c r="Q4442">
        <v>0</v>
      </c>
      <c r="R4442">
        <v>4426</v>
      </c>
      <c r="S4442" t="b">
        <v>0</v>
      </c>
    </row>
    <row r="4443" spans="16:19" x14ac:dyDescent="0.25">
      <c r="P4443">
        <v>4427</v>
      </c>
      <c r="Q4443">
        <v>0</v>
      </c>
      <c r="R4443">
        <v>4427</v>
      </c>
      <c r="S4443" t="b">
        <v>0</v>
      </c>
    </row>
    <row r="4444" spans="16:19" x14ac:dyDescent="0.25">
      <c r="P4444">
        <v>4428</v>
      </c>
      <c r="Q4444">
        <v>0</v>
      </c>
      <c r="R4444">
        <v>4428</v>
      </c>
      <c r="S4444" t="b">
        <v>0</v>
      </c>
    </row>
    <row r="4445" spans="16:19" x14ac:dyDescent="0.25">
      <c r="P4445">
        <v>4429</v>
      </c>
      <c r="Q4445">
        <v>0.48691896704452531</v>
      </c>
      <c r="R4445">
        <v>4429</v>
      </c>
      <c r="S4445" t="b">
        <v>0</v>
      </c>
    </row>
    <row r="4446" spans="16:19" x14ac:dyDescent="0.25">
      <c r="P4446">
        <v>4430</v>
      </c>
      <c r="Q4446">
        <v>0</v>
      </c>
      <c r="R4446">
        <v>4430</v>
      </c>
      <c r="S4446" t="b">
        <v>0</v>
      </c>
    </row>
    <row r="4447" spans="16:19" x14ac:dyDescent="0.25">
      <c r="P4447">
        <v>4431</v>
      </c>
      <c r="Q4447">
        <v>0</v>
      </c>
      <c r="R4447">
        <v>4431</v>
      </c>
      <c r="S4447" t="b">
        <v>0</v>
      </c>
    </row>
    <row r="4448" spans="16:19" x14ac:dyDescent="0.25">
      <c r="P4448">
        <v>4432</v>
      </c>
      <c r="Q4448">
        <v>0</v>
      </c>
      <c r="R4448">
        <v>4432</v>
      </c>
      <c r="S4448" t="b">
        <v>0</v>
      </c>
    </row>
    <row r="4449" spans="16:19" x14ac:dyDescent="0.25">
      <c r="P4449">
        <v>4433</v>
      </c>
      <c r="Q4449">
        <v>0.48862062565476166</v>
      </c>
      <c r="R4449">
        <v>4433</v>
      </c>
      <c r="S4449" t="b">
        <v>0</v>
      </c>
    </row>
    <row r="4450" spans="16:19" x14ac:dyDescent="0.25">
      <c r="P4450">
        <v>4434</v>
      </c>
      <c r="Q4450">
        <v>-0.69846943524859384</v>
      </c>
      <c r="R4450">
        <v>4434</v>
      </c>
      <c r="S4450" t="b">
        <v>0</v>
      </c>
    </row>
    <row r="4451" spans="16:19" x14ac:dyDescent="0.25">
      <c r="P4451">
        <v>4435</v>
      </c>
      <c r="Q4451">
        <v>0</v>
      </c>
      <c r="R4451">
        <v>4435</v>
      </c>
      <c r="S4451" t="b">
        <v>0</v>
      </c>
    </row>
    <row r="4452" spans="16:19" x14ac:dyDescent="0.25">
      <c r="P4452">
        <v>4436</v>
      </c>
      <c r="Q4452">
        <v>0</v>
      </c>
      <c r="R4452">
        <v>4436</v>
      </c>
      <c r="S4452" t="b">
        <v>0</v>
      </c>
    </row>
    <row r="4453" spans="16:19" x14ac:dyDescent="0.25">
      <c r="P4453">
        <v>4437</v>
      </c>
      <c r="Q4453">
        <v>0</v>
      </c>
      <c r="R4453">
        <v>4437</v>
      </c>
      <c r="S4453" t="b">
        <v>0</v>
      </c>
    </row>
    <row r="4454" spans="16:19" x14ac:dyDescent="0.25">
      <c r="P4454">
        <v>4438</v>
      </c>
      <c r="Q4454">
        <v>0</v>
      </c>
      <c r="R4454">
        <v>4438</v>
      </c>
      <c r="S4454" t="b">
        <v>0</v>
      </c>
    </row>
    <row r="4455" spans="16:19" x14ac:dyDescent="0.25">
      <c r="P4455">
        <v>4439</v>
      </c>
      <c r="Q4455">
        <v>0</v>
      </c>
      <c r="R4455">
        <v>4439</v>
      </c>
      <c r="S4455" t="b">
        <v>0</v>
      </c>
    </row>
    <row r="4456" spans="16:19" x14ac:dyDescent="0.25">
      <c r="P4456">
        <v>4440</v>
      </c>
      <c r="Q4456">
        <v>0</v>
      </c>
      <c r="R4456">
        <v>4440</v>
      </c>
      <c r="S4456" t="b">
        <v>0</v>
      </c>
    </row>
    <row r="4457" spans="16:19" x14ac:dyDescent="0.25">
      <c r="P4457">
        <v>4441</v>
      </c>
      <c r="Q4457">
        <v>0.44484763208572259</v>
      </c>
      <c r="R4457">
        <v>4441</v>
      </c>
      <c r="S4457" t="b">
        <v>0</v>
      </c>
    </row>
    <row r="4458" spans="16:19" x14ac:dyDescent="0.25">
      <c r="P4458">
        <v>4442</v>
      </c>
      <c r="Q4458">
        <v>0</v>
      </c>
      <c r="R4458">
        <v>4442</v>
      </c>
      <c r="S4458" t="b">
        <v>0</v>
      </c>
    </row>
    <row r="4459" spans="16:19" x14ac:dyDescent="0.25">
      <c r="P4459">
        <v>4443</v>
      </c>
      <c r="Q4459">
        <v>0</v>
      </c>
      <c r="R4459">
        <v>4443</v>
      </c>
      <c r="S4459" t="b">
        <v>0</v>
      </c>
    </row>
    <row r="4460" spans="16:19" x14ac:dyDescent="0.25">
      <c r="P4460">
        <v>4444</v>
      </c>
      <c r="Q4460">
        <v>0</v>
      </c>
      <c r="R4460">
        <v>4444</v>
      </c>
      <c r="S4460" t="b">
        <v>0</v>
      </c>
    </row>
    <row r="4461" spans="16:19" x14ac:dyDescent="0.25">
      <c r="P4461">
        <v>4445</v>
      </c>
      <c r="Q4461">
        <v>0.436206144997276</v>
      </c>
      <c r="R4461">
        <v>4445</v>
      </c>
      <c r="S4461" t="b">
        <v>0</v>
      </c>
    </row>
    <row r="4462" spans="16:19" x14ac:dyDescent="0.25">
      <c r="P4462">
        <v>4446</v>
      </c>
      <c r="Q4462">
        <v>0</v>
      </c>
      <c r="R4462">
        <v>4446</v>
      </c>
      <c r="S4462" t="b">
        <v>0</v>
      </c>
    </row>
    <row r="4463" spans="16:19" x14ac:dyDescent="0.25">
      <c r="P4463">
        <v>4447</v>
      </c>
      <c r="Q4463">
        <v>0.44765848155904908</v>
      </c>
      <c r="R4463">
        <v>4447</v>
      </c>
      <c r="S4463" t="b">
        <v>0</v>
      </c>
    </row>
    <row r="4464" spans="16:19" x14ac:dyDescent="0.25">
      <c r="P4464">
        <v>4448</v>
      </c>
      <c r="Q4464">
        <v>0</v>
      </c>
      <c r="R4464">
        <v>4448</v>
      </c>
      <c r="S4464" t="b">
        <v>0</v>
      </c>
    </row>
    <row r="4465" spans="16:19" x14ac:dyDescent="0.25">
      <c r="P4465">
        <v>4449</v>
      </c>
      <c r="Q4465">
        <v>0</v>
      </c>
      <c r="R4465">
        <v>4449</v>
      </c>
      <c r="S4465" t="b">
        <v>0</v>
      </c>
    </row>
    <row r="4466" spans="16:19" x14ac:dyDescent="0.25">
      <c r="P4466">
        <v>4450</v>
      </c>
      <c r="Q4466">
        <v>0</v>
      </c>
      <c r="R4466">
        <v>4450</v>
      </c>
      <c r="S4466" t="b">
        <v>0</v>
      </c>
    </row>
    <row r="4467" spans="16:19" x14ac:dyDescent="0.25">
      <c r="P4467">
        <v>4451</v>
      </c>
      <c r="Q4467">
        <v>0.42856315492525415</v>
      </c>
      <c r="R4467">
        <v>4451</v>
      </c>
      <c r="S4467" t="b">
        <v>1</v>
      </c>
    </row>
    <row r="4468" spans="16:19" x14ac:dyDescent="0.25">
      <c r="P4468">
        <v>4452</v>
      </c>
      <c r="Q4468">
        <v>0</v>
      </c>
      <c r="R4468">
        <v>4452</v>
      </c>
      <c r="S4468" t="b">
        <v>0</v>
      </c>
    </row>
    <row r="4469" spans="16:19" x14ac:dyDescent="0.25">
      <c r="P4469">
        <v>4453</v>
      </c>
      <c r="Q4469">
        <v>0</v>
      </c>
      <c r="R4469">
        <v>4453</v>
      </c>
      <c r="S4469" t="b">
        <v>1</v>
      </c>
    </row>
    <row r="4470" spans="16:19" x14ac:dyDescent="0.25">
      <c r="P4470">
        <v>4454</v>
      </c>
      <c r="Q4470">
        <v>0</v>
      </c>
      <c r="R4470">
        <v>4454</v>
      </c>
      <c r="S4470" t="b">
        <v>0</v>
      </c>
    </row>
    <row r="4471" spans="16:19" x14ac:dyDescent="0.25">
      <c r="P4471">
        <v>4455</v>
      </c>
      <c r="Q4471">
        <v>0</v>
      </c>
      <c r="R4471">
        <v>4455</v>
      </c>
      <c r="S4471" t="b">
        <v>0</v>
      </c>
    </row>
    <row r="4472" spans="16:19" x14ac:dyDescent="0.25">
      <c r="P4472">
        <v>4456</v>
      </c>
      <c r="Q4472">
        <v>-0.20903748008868428</v>
      </c>
      <c r="R4472">
        <v>4456</v>
      </c>
      <c r="S4472" t="b">
        <v>0</v>
      </c>
    </row>
    <row r="4473" spans="16:19" x14ac:dyDescent="0.25">
      <c r="P4473">
        <v>4457</v>
      </c>
      <c r="Q4473">
        <v>0</v>
      </c>
      <c r="R4473">
        <v>4457</v>
      </c>
      <c r="S4473" t="b">
        <v>0</v>
      </c>
    </row>
    <row r="4474" spans="16:19" x14ac:dyDescent="0.25">
      <c r="P4474">
        <v>4458</v>
      </c>
      <c r="Q4474">
        <v>0</v>
      </c>
      <c r="R4474">
        <v>4458</v>
      </c>
      <c r="S4474" t="b">
        <v>0</v>
      </c>
    </row>
    <row r="4475" spans="16:19" x14ac:dyDescent="0.25">
      <c r="P4475">
        <v>4459</v>
      </c>
      <c r="Q4475">
        <v>0</v>
      </c>
      <c r="R4475">
        <v>4459</v>
      </c>
      <c r="S4475" t="b">
        <v>0</v>
      </c>
    </row>
    <row r="4476" spans="16:19" x14ac:dyDescent="0.25">
      <c r="P4476">
        <v>4460</v>
      </c>
      <c r="Q4476">
        <v>0</v>
      </c>
      <c r="R4476">
        <v>4460</v>
      </c>
      <c r="S4476" t="b">
        <v>0</v>
      </c>
    </row>
    <row r="4477" spans="16:19" x14ac:dyDescent="0.25">
      <c r="P4477">
        <v>4461</v>
      </c>
      <c r="Q4477">
        <v>0</v>
      </c>
      <c r="R4477">
        <v>4461</v>
      </c>
      <c r="S4477" t="b">
        <v>0</v>
      </c>
    </row>
    <row r="4478" spans="16:19" x14ac:dyDescent="0.25">
      <c r="P4478">
        <v>4462</v>
      </c>
      <c r="Q4478">
        <v>0</v>
      </c>
      <c r="R4478">
        <v>4462</v>
      </c>
      <c r="S4478" t="b">
        <v>0</v>
      </c>
    </row>
    <row r="4479" spans="16:19" x14ac:dyDescent="0.25">
      <c r="P4479">
        <v>4463</v>
      </c>
      <c r="Q4479">
        <v>0</v>
      </c>
      <c r="R4479">
        <v>4463</v>
      </c>
      <c r="S4479" t="b">
        <v>0</v>
      </c>
    </row>
    <row r="4480" spans="16:19" x14ac:dyDescent="0.25">
      <c r="P4480">
        <v>4464</v>
      </c>
      <c r="Q4480">
        <v>0</v>
      </c>
      <c r="R4480">
        <v>4464</v>
      </c>
      <c r="S4480" t="b">
        <v>0</v>
      </c>
    </row>
    <row r="4481" spans="16:19" x14ac:dyDescent="0.25">
      <c r="P4481">
        <v>4465</v>
      </c>
      <c r="Q4481">
        <v>0</v>
      </c>
      <c r="R4481">
        <v>4465</v>
      </c>
      <c r="S4481" t="b">
        <v>0</v>
      </c>
    </row>
    <row r="4482" spans="16:19" x14ac:dyDescent="0.25">
      <c r="P4482">
        <v>4466</v>
      </c>
      <c r="Q4482">
        <v>0</v>
      </c>
      <c r="R4482">
        <v>4466</v>
      </c>
      <c r="S4482" t="b">
        <v>0</v>
      </c>
    </row>
    <row r="4483" spans="16:19" x14ac:dyDescent="0.25">
      <c r="P4483">
        <v>4467</v>
      </c>
      <c r="Q4483">
        <v>-0.68777261262966161</v>
      </c>
      <c r="R4483">
        <v>4467</v>
      </c>
      <c r="S4483" t="b">
        <v>0</v>
      </c>
    </row>
    <row r="4484" spans="16:19" x14ac:dyDescent="0.25">
      <c r="P4484">
        <v>4468</v>
      </c>
      <c r="Q4484">
        <v>0</v>
      </c>
      <c r="R4484">
        <v>4468</v>
      </c>
      <c r="S4484" t="b">
        <v>0</v>
      </c>
    </row>
    <row r="4485" spans="16:19" x14ac:dyDescent="0.25">
      <c r="P4485">
        <v>4469</v>
      </c>
      <c r="Q4485">
        <v>0</v>
      </c>
      <c r="R4485">
        <v>4469</v>
      </c>
      <c r="S4485" t="b">
        <v>0</v>
      </c>
    </row>
    <row r="4486" spans="16:19" x14ac:dyDescent="0.25">
      <c r="P4486">
        <v>4470</v>
      </c>
      <c r="Q4486">
        <v>-0.22130419756533742</v>
      </c>
      <c r="R4486">
        <v>4470</v>
      </c>
      <c r="S4486" t="b">
        <v>0</v>
      </c>
    </row>
    <row r="4487" spans="16:19" x14ac:dyDescent="0.25">
      <c r="P4487">
        <v>4471</v>
      </c>
      <c r="Q4487">
        <v>0</v>
      </c>
      <c r="R4487">
        <v>4471</v>
      </c>
      <c r="S4487" t="b">
        <v>0</v>
      </c>
    </row>
    <row r="4488" spans="16:19" x14ac:dyDescent="0.25">
      <c r="P4488">
        <v>4472</v>
      </c>
      <c r="Q4488">
        <v>0.43960386788782996</v>
      </c>
      <c r="R4488">
        <v>4472</v>
      </c>
      <c r="S4488" t="b">
        <v>0</v>
      </c>
    </row>
    <row r="4489" spans="16:19" x14ac:dyDescent="0.25">
      <c r="P4489">
        <v>4473</v>
      </c>
      <c r="Q4489">
        <v>0</v>
      </c>
      <c r="R4489">
        <v>4473</v>
      </c>
      <c r="S4489" t="b">
        <v>0</v>
      </c>
    </row>
    <row r="4490" spans="16:19" x14ac:dyDescent="0.25">
      <c r="P4490">
        <v>4474</v>
      </c>
      <c r="Q4490">
        <v>0</v>
      </c>
      <c r="R4490">
        <v>4474</v>
      </c>
      <c r="S4490" t="b">
        <v>0</v>
      </c>
    </row>
    <row r="4491" spans="16:19" x14ac:dyDescent="0.25">
      <c r="P4491">
        <v>4475</v>
      </c>
      <c r="Q4491">
        <v>0</v>
      </c>
      <c r="R4491">
        <v>4475</v>
      </c>
      <c r="S4491" t="b">
        <v>0</v>
      </c>
    </row>
    <row r="4492" spans="16:19" x14ac:dyDescent="0.25">
      <c r="P4492">
        <v>4476</v>
      </c>
      <c r="Q4492">
        <v>0</v>
      </c>
      <c r="R4492">
        <v>4476</v>
      </c>
      <c r="S4492" t="b">
        <v>0</v>
      </c>
    </row>
    <row r="4493" spans="16:19" x14ac:dyDescent="0.25">
      <c r="P4493">
        <v>4477</v>
      </c>
      <c r="Q4493">
        <v>0.47843509314932009</v>
      </c>
      <c r="R4493">
        <v>4477</v>
      </c>
      <c r="S4493" t="b">
        <v>0</v>
      </c>
    </row>
    <row r="4494" spans="16:19" x14ac:dyDescent="0.25">
      <c r="P4494">
        <v>4478</v>
      </c>
      <c r="Q4494">
        <v>0</v>
      </c>
      <c r="R4494">
        <v>4478</v>
      </c>
      <c r="S4494" t="b">
        <v>0</v>
      </c>
    </row>
    <row r="4495" spans="16:19" x14ac:dyDescent="0.25">
      <c r="P4495">
        <v>4479</v>
      </c>
      <c r="Q4495">
        <v>0</v>
      </c>
      <c r="R4495">
        <v>4479</v>
      </c>
      <c r="S4495" t="b">
        <v>0</v>
      </c>
    </row>
    <row r="4496" spans="16:19" x14ac:dyDescent="0.25">
      <c r="P4496">
        <v>4480</v>
      </c>
      <c r="Q4496">
        <v>0</v>
      </c>
      <c r="R4496">
        <v>4480</v>
      </c>
      <c r="S4496" t="b">
        <v>0</v>
      </c>
    </row>
    <row r="4497" spans="16:19" x14ac:dyDescent="0.25">
      <c r="P4497">
        <v>4481</v>
      </c>
      <c r="Q4497">
        <v>0</v>
      </c>
      <c r="R4497">
        <v>4481</v>
      </c>
      <c r="S4497" t="b">
        <v>0</v>
      </c>
    </row>
    <row r="4498" spans="16:19" x14ac:dyDescent="0.25">
      <c r="P4498">
        <v>4482</v>
      </c>
      <c r="Q4498">
        <v>0</v>
      </c>
      <c r="R4498">
        <v>4482</v>
      </c>
      <c r="S4498" t="b">
        <v>0</v>
      </c>
    </row>
    <row r="4499" spans="16:19" x14ac:dyDescent="0.25">
      <c r="P4499">
        <v>4483</v>
      </c>
      <c r="Q4499">
        <v>0</v>
      </c>
      <c r="R4499">
        <v>4483</v>
      </c>
      <c r="S4499" t="b">
        <v>0</v>
      </c>
    </row>
    <row r="4500" spans="16:19" x14ac:dyDescent="0.25">
      <c r="P4500">
        <v>4484</v>
      </c>
      <c r="Q4500">
        <v>0</v>
      </c>
      <c r="R4500">
        <v>4484</v>
      </c>
      <c r="S4500" t="b">
        <v>0</v>
      </c>
    </row>
    <row r="4501" spans="16:19" x14ac:dyDescent="0.25">
      <c r="P4501">
        <v>4485</v>
      </c>
      <c r="Q4501">
        <v>-0.21740513339204198</v>
      </c>
      <c r="R4501">
        <v>4485</v>
      </c>
      <c r="S4501" t="b">
        <v>0</v>
      </c>
    </row>
    <row r="4502" spans="16:19" x14ac:dyDescent="0.25">
      <c r="P4502">
        <v>4486</v>
      </c>
      <c r="Q4502">
        <v>0</v>
      </c>
      <c r="R4502">
        <v>4486</v>
      </c>
      <c r="S4502" t="b">
        <v>0</v>
      </c>
    </row>
    <row r="4503" spans="16:19" x14ac:dyDescent="0.25">
      <c r="P4503">
        <v>4487</v>
      </c>
      <c r="Q4503">
        <v>0</v>
      </c>
      <c r="R4503">
        <v>4487</v>
      </c>
      <c r="S4503" t="b">
        <v>0</v>
      </c>
    </row>
    <row r="4504" spans="16:19" x14ac:dyDescent="0.25">
      <c r="P4504">
        <v>4488</v>
      </c>
      <c r="Q4504">
        <v>0</v>
      </c>
      <c r="R4504">
        <v>4488</v>
      </c>
      <c r="S4504" t="b">
        <v>0</v>
      </c>
    </row>
    <row r="4505" spans="16:19" x14ac:dyDescent="0.25">
      <c r="P4505">
        <v>4489</v>
      </c>
      <c r="Q4505">
        <v>0</v>
      </c>
      <c r="R4505">
        <v>4489</v>
      </c>
      <c r="S4505" t="b">
        <v>0</v>
      </c>
    </row>
    <row r="4506" spans="16:19" x14ac:dyDescent="0.25">
      <c r="P4506">
        <v>4490</v>
      </c>
      <c r="Q4506">
        <v>0</v>
      </c>
      <c r="R4506">
        <v>4490</v>
      </c>
      <c r="S4506" t="b">
        <v>0</v>
      </c>
    </row>
    <row r="4507" spans="16:19" x14ac:dyDescent="0.25">
      <c r="P4507">
        <v>4491</v>
      </c>
      <c r="Q4507">
        <v>-0.67439537152542939</v>
      </c>
      <c r="R4507">
        <v>4491</v>
      </c>
      <c r="S4507" t="b">
        <v>0</v>
      </c>
    </row>
    <row r="4508" spans="16:19" x14ac:dyDescent="0.25">
      <c r="P4508">
        <v>4492</v>
      </c>
      <c r="Q4508">
        <v>0.48750224865708947</v>
      </c>
      <c r="R4508">
        <v>4492</v>
      </c>
      <c r="S4508" t="b">
        <v>0</v>
      </c>
    </row>
    <row r="4509" spans="16:19" x14ac:dyDescent="0.25">
      <c r="P4509">
        <v>4493</v>
      </c>
      <c r="Q4509">
        <v>0.48702641529453455</v>
      </c>
      <c r="R4509">
        <v>4493</v>
      </c>
      <c r="S4509" t="b">
        <v>0</v>
      </c>
    </row>
    <row r="4510" spans="16:19" x14ac:dyDescent="0.25">
      <c r="P4510">
        <v>4494</v>
      </c>
      <c r="Q4510">
        <v>0</v>
      </c>
      <c r="R4510">
        <v>4494</v>
      </c>
      <c r="S4510" t="b">
        <v>0</v>
      </c>
    </row>
    <row r="4511" spans="16:19" x14ac:dyDescent="0.25">
      <c r="P4511">
        <v>4495</v>
      </c>
      <c r="Q4511">
        <v>-0.69754758270225659</v>
      </c>
      <c r="R4511">
        <v>4495</v>
      </c>
      <c r="S4511" t="b">
        <v>0</v>
      </c>
    </row>
    <row r="4512" spans="16:19" x14ac:dyDescent="0.25">
      <c r="P4512">
        <v>4496</v>
      </c>
      <c r="Q4512">
        <v>0</v>
      </c>
      <c r="R4512">
        <v>4496</v>
      </c>
      <c r="S4512" t="b">
        <v>0</v>
      </c>
    </row>
    <row r="4513" spans="16:19" x14ac:dyDescent="0.25">
      <c r="P4513">
        <v>4497</v>
      </c>
      <c r="Q4513">
        <v>-0.68296225511754483</v>
      </c>
      <c r="R4513">
        <v>4497</v>
      </c>
      <c r="S4513" t="b">
        <v>0</v>
      </c>
    </row>
    <row r="4514" spans="16:19" x14ac:dyDescent="0.25">
      <c r="P4514">
        <v>4498</v>
      </c>
      <c r="Q4514">
        <v>0</v>
      </c>
      <c r="R4514">
        <v>4498</v>
      </c>
      <c r="S4514" t="b">
        <v>0</v>
      </c>
    </row>
    <row r="4515" spans="16:19" x14ac:dyDescent="0.25">
      <c r="P4515">
        <v>4499</v>
      </c>
      <c r="Q4515">
        <v>0</v>
      </c>
      <c r="R4515">
        <v>4499</v>
      </c>
      <c r="S4515" t="b">
        <v>0</v>
      </c>
    </row>
    <row r="4516" spans="16:19" x14ac:dyDescent="0.25">
      <c r="P4516">
        <v>4500</v>
      </c>
      <c r="Q4516">
        <v>0</v>
      </c>
      <c r="R4516">
        <v>4500</v>
      </c>
      <c r="S4516" t="b">
        <v>0</v>
      </c>
    </row>
    <row r="4517" spans="16:19" x14ac:dyDescent="0.25">
      <c r="P4517">
        <v>4501</v>
      </c>
      <c r="Q4517">
        <v>0</v>
      </c>
      <c r="R4517">
        <v>4501</v>
      </c>
      <c r="S4517" t="b">
        <v>0</v>
      </c>
    </row>
    <row r="4518" spans="16:19" x14ac:dyDescent="0.25">
      <c r="P4518">
        <v>4502</v>
      </c>
      <c r="Q4518">
        <v>0</v>
      </c>
      <c r="R4518">
        <v>4502</v>
      </c>
      <c r="S4518" t="b">
        <v>0</v>
      </c>
    </row>
    <row r="4519" spans="16:19" x14ac:dyDescent="0.25">
      <c r="P4519">
        <v>4503</v>
      </c>
      <c r="Q4519">
        <v>0</v>
      </c>
      <c r="R4519">
        <v>4503</v>
      </c>
      <c r="S4519" t="b">
        <v>0</v>
      </c>
    </row>
    <row r="4520" spans="16:19" x14ac:dyDescent="0.25">
      <c r="P4520">
        <v>4504</v>
      </c>
      <c r="Q4520">
        <v>0</v>
      </c>
      <c r="R4520">
        <v>4504</v>
      </c>
      <c r="S4520" t="b">
        <v>0</v>
      </c>
    </row>
    <row r="4521" spans="16:19" x14ac:dyDescent="0.25">
      <c r="P4521">
        <v>4505</v>
      </c>
      <c r="Q4521">
        <v>0</v>
      </c>
      <c r="R4521">
        <v>4505</v>
      </c>
      <c r="S4521" t="b">
        <v>0</v>
      </c>
    </row>
    <row r="4522" spans="16:19" x14ac:dyDescent="0.25">
      <c r="P4522">
        <v>4506</v>
      </c>
      <c r="Q4522">
        <v>-0.69099585011093223</v>
      </c>
      <c r="R4522">
        <v>4506</v>
      </c>
      <c r="S4522" t="b">
        <v>0</v>
      </c>
    </row>
    <row r="4523" spans="16:19" x14ac:dyDescent="0.25">
      <c r="P4523">
        <v>4507</v>
      </c>
      <c r="Q4523">
        <v>0</v>
      </c>
      <c r="R4523">
        <v>4507</v>
      </c>
      <c r="S4523" t="b">
        <v>0</v>
      </c>
    </row>
    <row r="4524" spans="16:19" x14ac:dyDescent="0.25">
      <c r="P4524">
        <v>4508</v>
      </c>
      <c r="Q4524">
        <v>0</v>
      </c>
      <c r="R4524">
        <v>4508</v>
      </c>
      <c r="S4524" t="b">
        <v>0</v>
      </c>
    </row>
    <row r="4525" spans="16:19" x14ac:dyDescent="0.25">
      <c r="P4525">
        <v>4509</v>
      </c>
      <c r="Q4525">
        <v>0</v>
      </c>
      <c r="R4525">
        <v>4509</v>
      </c>
      <c r="S4525" t="b">
        <v>0</v>
      </c>
    </row>
    <row r="4526" spans="16:19" x14ac:dyDescent="0.25">
      <c r="P4526">
        <v>4510</v>
      </c>
      <c r="Q4526">
        <v>0</v>
      </c>
      <c r="R4526">
        <v>4510</v>
      </c>
      <c r="S4526" t="b">
        <v>1</v>
      </c>
    </row>
    <row r="4527" spans="16:19" x14ac:dyDescent="0.25">
      <c r="P4527">
        <v>4511</v>
      </c>
      <c r="Q4527">
        <v>0</v>
      </c>
      <c r="R4527">
        <v>4511</v>
      </c>
      <c r="S4527" t="b">
        <v>0</v>
      </c>
    </row>
    <row r="4528" spans="16:19" x14ac:dyDescent="0.25">
      <c r="P4528">
        <v>4512</v>
      </c>
      <c r="Q4528">
        <v>0</v>
      </c>
      <c r="R4528">
        <v>4512</v>
      </c>
      <c r="S4528" t="b">
        <v>0</v>
      </c>
    </row>
    <row r="4529" spans="16:19" x14ac:dyDescent="0.25">
      <c r="P4529">
        <v>4513</v>
      </c>
      <c r="Q4529">
        <v>0.44509930627135041</v>
      </c>
      <c r="R4529">
        <v>4513</v>
      </c>
      <c r="S4529" t="b">
        <v>0</v>
      </c>
    </row>
    <row r="4530" spans="16:19" x14ac:dyDescent="0.25">
      <c r="P4530">
        <v>4514</v>
      </c>
      <c r="Q4530">
        <v>0</v>
      </c>
      <c r="R4530">
        <v>4514</v>
      </c>
      <c r="S4530" t="b">
        <v>0</v>
      </c>
    </row>
    <row r="4531" spans="16:19" x14ac:dyDescent="0.25">
      <c r="P4531">
        <v>4515</v>
      </c>
      <c r="Q4531">
        <v>0</v>
      </c>
      <c r="R4531">
        <v>4515</v>
      </c>
      <c r="S4531" t="b">
        <v>0</v>
      </c>
    </row>
    <row r="4532" spans="16:19" x14ac:dyDescent="0.25">
      <c r="P4532">
        <v>4516</v>
      </c>
      <c r="Q4532">
        <v>0</v>
      </c>
      <c r="R4532">
        <v>4516</v>
      </c>
      <c r="S4532" t="b">
        <v>0</v>
      </c>
    </row>
    <row r="4533" spans="16:19" x14ac:dyDescent="0.25">
      <c r="P4533">
        <v>4517</v>
      </c>
      <c r="Q4533">
        <v>0</v>
      </c>
      <c r="R4533">
        <v>4517</v>
      </c>
      <c r="S4533" t="b">
        <v>0</v>
      </c>
    </row>
    <row r="4534" spans="16:19" x14ac:dyDescent="0.25">
      <c r="P4534">
        <v>4518</v>
      </c>
      <c r="Q4534">
        <v>0</v>
      </c>
      <c r="R4534">
        <v>4518</v>
      </c>
      <c r="S4534" t="b">
        <v>0</v>
      </c>
    </row>
    <row r="4535" spans="16:19" x14ac:dyDescent="0.25">
      <c r="P4535">
        <v>4519</v>
      </c>
      <c r="Q4535">
        <v>0</v>
      </c>
      <c r="R4535">
        <v>4519</v>
      </c>
      <c r="S4535" t="b">
        <v>0</v>
      </c>
    </row>
    <row r="4536" spans="16:19" x14ac:dyDescent="0.25">
      <c r="P4536">
        <v>4520</v>
      </c>
      <c r="Q4536">
        <v>0</v>
      </c>
      <c r="R4536">
        <v>4520</v>
      </c>
      <c r="S4536" t="b">
        <v>1</v>
      </c>
    </row>
    <row r="4537" spans="16:19" x14ac:dyDescent="0.25">
      <c r="P4537">
        <v>4521</v>
      </c>
      <c r="Q4537">
        <v>0.48878664556138274</v>
      </c>
      <c r="R4537">
        <v>4521</v>
      </c>
      <c r="S4537" t="b">
        <v>0</v>
      </c>
    </row>
    <row r="4538" spans="16:19" x14ac:dyDescent="0.25">
      <c r="P4538">
        <v>4522</v>
      </c>
      <c r="Q4538">
        <v>-0.69439588004036035</v>
      </c>
      <c r="R4538">
        <v>4522</v>
      </c>
      <c r="S4538" t="b">
        <v>0</v>
      </c>
    </row>
    <row r="4539" spans="16:19" x14ac:dyDescent="0.25">
      <c r="P4539">
        <v>4523</v>
      </c>
      <c r="Q4539">
        <v>0</v>
      </c>
      <c r="R4539">
        <v>4523</v>
      </c>
      <c r="S4539" t="b">
        <v>0</v>
      </c>
    </row>
    <row r="4540" spans="16:19" x14ac:dyDescent="0.25">
      <c r="P4540">
        <v>4524</v>
      </c>
      <c r="Q4540">
        <v>0</v>
      </c>
      <c r="R4540">
        <v>4524</v>
      </c>
      <c r="S4540" t="b">
        <v>0</v>
      </c>
    </row>
    <row r="4541" spans="16:19" x14ac:dyDescent="0.25">
      <c r="P4541">
        <v>4525</v>
      </c>
      <c r="Q4541">
        <v>0.90852615655770297</v>
      </c>
      <c r="R4541">
        <v>4525</v>
      </c>
      <c r="S4541" t="b">
        <v>0</v>
      </c>
    </row>
    <row r="4542" spans="16:19" x14ac:dyDescent="0.25">
      <c r="P4542">
        <v>4526</v>
      </c>
      <c r="Q4542">
        <v>0</v>
      </c>
      <c r="R4542">
        <v>4526</v>
      </c>
      <c r="S4542" t="b">
        <v>0</v>
      </c>
    </row>
    <row r="4543" spans="16:19" x14ac:dyDescent="0.25">
      <c r="P4543">
        <v>4527</v>
      </c>
      <c r="Q4543">
        <v>0</v>
      </c>
      <c r="R4543">
        <v>4527</v>
      </c>
      <c r="S4543" t="b">
        <v>0</v>
      </c>
    </row>
    <row r="4544" spans="16:19" x14ac:dyDescent="0.25">
      <c r="P4544">
        <v>4528</v>
      </c>
      <c r="Q4544">
        <v>0</v>
      </c>
      <c r="R4544">
        <v>4528</v>
      </c>
      <c r="S4544" t="b">
        <v>0</v>
      </c>
    </row>
    <row r="4545" spans="16:19" x14ac:dyDescent="0.25">
      <c r="P4545">
        <v>4529</v>
      </c>
      <c r="Q4545">
        <v>0.48420654186594436</v>
      </c>
      <c r="R4545">
        <v>4529</v>
      </c>
      <c r="S4545" t="b">
        <v>0</v>
      </c>
    </row>
    <row r="4546" spans="16:19" x14ac:dyDescent="0.25">
      <c r="P4546">
        <v>4530</v>
      </c>
      <c r="Q4546">
        <v>0</v>
      </c>
      <c r="R4546">
        <v>4530</v>
      </c>
      <c r="S4546" t="b">
        <v>0</v>
      </c>
    </row>
    <row r="4547" spans="16:19" x14ac:dyDescent="0.25">
      <c r="P4547">
        <v>4531</v>
      </c>
      <c r="Q4547">
        <v>0</v>
      </c>
      <c r="R4547">
        <v>4531</v>
      </c>
      <c r="S4547" t="b">
        <v>0</v>
      </c>
    </row>
    <row r="4548" spans="16:19" x14ac:dyDescent="0.25">
      <c r="P4548">
        <v>4532</v>
      </c>
      <c r="Q4548">
        <v>0</v>
      </c>
      <c r="R4548">
        <v>4532</v>
      </c>
      <c r="S4548" t="b">
        <v>0</v>
      </c>
    </row>
    <row r="4549" spans="16:19" x14ac:dyDescent="0.25">
      <c r="P4549">
        <v>4533</v>
      </c>
      <c r="Q4549">
        <v>0</v>
      </c>
      <c r="R4549">
        <v>4533</v>
      </c>
      <c r="S4549" t="b">
        <v>0</v>
      </c>
    </row>
    <row r="4550" spans="16:19" x14ac:dyDescent="0.25">
      <c r="P4550">
        <v>4534</v>
      </c>
      <c r="Q4550">
        <v>0</v>
      </c>
      <c r="R4550">
        <v>4534</v>
      </c>
      <c r="S4550" t="b">
        <v>0</v>
      </c>
    </row>
    <row r="4551" spans="16:19" x14ac:dyDescent="0.25">
      <c r="P4551">
        <v>4535</v>
      </c>
      <c r="Q4551">
        <v>0</v>
      </c>
      <c r="R4551">
        <v>4535</v>
      </c>
      <c r="S4551" t="b">
        <v>0</v>
      </c>
    </row>
    <row r="4552" spans="16:19" x14ac:dyDescent="0.25">
      <c r="P4552">
        <v>4536</v>
      </c>
      <c r="Q4552">
        <v>0</v>
      </c>
      <c r="R4552">
        <v>4536</v>
      </c>
      <c r="S4552" t="b">
        <v>0</v>
      </c>
    </row>
    <row r="4553" spans="16:19" x14ac:dyDescent="0.25">
      <c r="P4553">
        <v>4537</v>
      </c>
      <c r="Q4553">
        <v>0</v>
      </c>
      <c r="R4553">
        <v>4537</v>
      </c>
      <c r="S4553" t="b">
        <v>0</v>
      </c>
    </row>
    <row r="4554" spans="16:19" x14ac:dyDescent="0.25">
      <c r="P4554">
        <v>4538</v>
      </c>
      <c r="Q4554">
        <v>-0.66655936301805752</v>
      </c>
      <c r="R4554">
        <v>4538</v>
      </c>
      <c r="S4554" t="b">
        <v>0</v>
      </c>
    </row>
    <row r="4555" spans="16:19" x14ac:dyDescent="0.25">
      <c r="P4555">
        <v>4539</v>
      </c>
      <c r="Q4555">
        <v>0</v>
      </c>
      <c r="R4555">
        <v>4539</v>
      </c>
      <c r="S4555" t="b">
        <v>0</v>
      </c>
    </row>
    <row r="4556" spans="16:19" x14ac:dyDescent="0.25">
      <c r="P4556">
        <v>4540</v>
      </c>
      <c r="Q4556">
        <v>0</v>
      </c>
      <c r="R4556">
        <v>4540</v>
      </c>
      <c r="S4556" t="b">
        <v>0</v>
      </c>
    </row>
    <row r="4557" spans="16:19" x14ac:dyDescent="0.25">
      <c r="P4557">
        <v>4541</v>
      </c>
      <c r="Q4557">
        <v>0</v>
      </c>
      <c r="R4557">
        <v>4541</v>
      </c>
      <c r="S4557" t="b">
        <v>0</v>
      </c>
    </row>
    <row r="4558" spans="16:19" x14ac:dyDescent="0.25">
      <c r="P4558">
        <v>4542</v>
      </c>
      <c r="Q4558">
        <v>0</v>
      </c>
      <c r="R4558">
        <v>4542</v>
      </c>
      <c r="S4558" t="b">
        <v>0</v>
      </c>
    </row>
    <row r="4559" spans="16:19" x14ac:dyDescent="0.25">
      <c r="P4559">
        <v>4543</v>
      </c>
      <c r="Q4559">
        <v>0</v>
      </c>
      <c r="R4559">
        <v>4543</v>
      </c>
      <c r="S4559" t="b">
        <v>0</v>
      </c>
    </row>
    <row r="4560" spans="16:19" x14ac:dyDescent="0.25">
      <c r="P4560">
        <v>4544</v>
      </c>
      <c r="Q4560">
        <v>0</v>
      </c>
      <c r="R4560">
        <v>4544</v>
      </c>
      <c r="S4560" t="b">
        <v>0</v>
      </c>
    </row>
    <row r="4561" spans="16:19" x14ac:dyDescent="0.25">
      <c r="P4561">
        <v>4545</v>
      </c>
      <c r="Q4561">
        <v>0</v>
      </c>
      <c r="R4561">
        <v>4545</v>
      </c>
      <c r="S4561" t="b">
        <v>0</v>
      </c>
    </row>
    <row r="4562" spans="16:19" x14ac:dyDescent="0.25">
      <c r="P4562">
        <v>4546</v>
      </c>
      <c r="Q4562">
        <v>0</v>
      </c>
      <c r="R4562">
        <v>4546</v>
      </c>
      <c r="S4562" t="b">
        <v>0</v>
      </c>
    </row>
    <row r="4563" spans="16:19" x14ac:dyDescent="0.25">
      <c r="P4563">
        <v>4547</v>
      </c>
      <c r="Q4563">
        <v>0</v>
      </c>
      <c r="R4563">
        <v>4547</v>
      </c>
      <c r="S4563" t="b">
        <v>0</v>
      </c>
    </row>
    <row r="4564" spans="16:19" x14ac:dyDescent="0.25">
      <c r="P4564">
        <v>4548</v>
      </c>
      <c r="Q4564">
        <v>0.43557196443980584</v>
      </c>
      <c r="R4564">
        <v>4548</v>
      </c>
      <c r="S4564" t="b">
        <v>0</v>
      </c>
    </row>
    <row r="4565" spans="16:19" x14ac:dyDescent="0.25">
      <c r="P4565">
        <v>4549</v>
      </c>
      <c r="Q4565">
        <v>0.44777537512883153</v>
      </c>
      <c r="R4565">
        <v>4549</v>
      </c>
      <c r="S4565" t="b">
        <v>0</v>
      </c>
    </row>
    <row r="4566" spans="16:19" x14ac:dyDescent="0.25">
      <c r="P4566">
        <v>4550</v>
      </c>
      <c r="Q4566">
        <v>-0.67540398271819535</v>
      </c>
      <c r="R4566">
        <v>4550</v>
      </c>
      <c r="S4566" t="b">
        <v>0</v>
      </c>
    </row>
    <row r="4567" spans="16:19" x14ac:dyDescent="0.25">
      <c r="P4567">
        <v>4551</v>
      </c>
      <c r="Q4567">
        <v>0</v>
      </c>
      <c r="R4567">
        <v>4551</v>
      </c>
      <c r="S4567" t="b">
        <v>0</v>
      </c>
    </row>
    <row r="4568" spans="16:19" x14ac:dyDescent="0.25">
      <c r="P4568">
        <v>4552</v>
      </c>
      <c r="Q4568">
        <v>0</v>
      </c>
      <c r="R4568">
        <v>4552</v>
      </c>
      <c r="S4568" t="b">
        <v>0</v>
      </c>
    </row>
    <row r="4569" spans="16:19" x14ac:dyDescent="0.25">
      <c r="P4569">
        <v>4553</v>
      </c>
      <c r="Q4569">
        <v>-0.69892058419196978</v>
      </c>
      <c r="R4569">
        <v>4553</v>
      </c>
      <c r="S4569" t="b">
        <v>0</v>
      </c>
    </row>
    <row r="4570" spans="16:19" x14ac:dyDescent="0.25">
      <c r="P4570">
        <v>4554</v>
      </c>
      <c r="Q4570">
        <v>0</v>
      </c>
      <c r="R4570">
        <v>4554</v>
      </c>
      <c r="S4570" t="b">
        <v>0</v>
      </c>
    </row>
    <row r="4571" spans="16:19" x14ac:dyDescent="0.25">
      <c r="P4571">
        <v>4555</v>
      </c>
      <c r="Q4571">
        <v>0</v>
      </c>
      <c r="R4571">
        <v>4555</v>
      </c>
      <c r="S4571" t="b">
        <v>0</v>
      </c>
    </row>
    <row r="4572" spans="16:19" x14ac:dyDescent="0.25">
      <c r="P4572">
        <v>4556</v>
      </c>
      <c r="Q4572">
        <v>0</v>
      </c>
      <c r="R4572">
        <v>4556</v>
      </c>
      <c r="S4572" t="b">
        <v>0</v>
      </c>
    </row>
    <row r="4573" spans="16:19" x14ac:dyDescent="0.25">
      <c r="P4573">
        <v>4557</v>
      </c>
      <c r="Q4573">
        <v>0</v>
      </c>
      <c r="R4573">
        <v>4557</v>
      </c>
      <c r="S4573" t="b">
        <v>0</v>
      </c>
    </row>
    <row r="4574" spans="16:19" x14ac:dyDescent="0.25">
      <c r="P4574">
        <v>4558</v>
      </c>
      <c r="Q4574">
        <v>-0.67285410112947885</v>
      </c>
      <c r="R4574">
        <v>4558</v>
      </c>
      <c r="S4574" t="b">
        <v>0</v>
      </c>
    </row>
    <row r="4575" spans="16:19" x14ac:dyDescent="0.25">
      <c r="P4575">
        <v>4559</v>
      </c>
      <c r="Q4575">
        <v>0</v>
      </c>
      <c r="R4575">
        <v>4559</v>
      </c>
      <c r="S4575" t="b">
        <v>0</v>
      </c>
    </row>
    <row r="4576" spans="16:19" x14ac:dyDescent="0.25">
      <c r="P4576">
        <v>4560</v>
      </c>
      <c r="Q4576">
        <v>0</v>
      </c>
      <c r="R4576">
        <v>4560</v>
      </c>
      <c r="S4576" t="b">
        <v>0</v>
      </c>
    </row>
    <row r="4577" spans="16:19" x14ac:dyDescent="0.25">
      <c r="P4577">
        <v>4561</v>
      </c>
      <c r="Q4577">
        <v>0</v>
      </c>
      <c r="R4577">
        <v>4561</v>
      </c>
      <c r="S4577" t="b">
        <v>0</v>
      </c>
    </row>
    <row r="4578" spans="16:19" x14ac:dyDescent="0.25">
      <c r="P4578">
        <v>4562</v>
      </c>
      <c r="Q4578">
        <v>0</v>
      </c>
      <c r="R4578">
        <v>4562</v>
      </c>
      <c r="S4578" t="b">
        <v>0</v>
      </c>
    </row>
    <row r="4579" spans="16:19" x14ac:dyDescent="0.25">
      <c r="P4579">
        <v>4563</v>
      </c>
      <c r="Q4579">
        <v>0.47512933100107879</v>
      </c>
      <c r="R4579">
        <v>4563</v>
      </c>
      <c r="S4579" t="b">
        <v>0</v>
      </c>
    </row>
    <row r="4580" spans="16:19" x14ac:dyDescent="0.25">
      <c r="P4580">
        <v>4564</v>
      </c>
      <c r="Q4580">
        <v>0</v>
      </c>
      <c r="R4580">
        <v>4564</v>
      </c>
      <c r="S4580" t="b">
        <v>0</v>
      </c>
    </row>
    <row r="4581" spans="16:19" x14ac:dyDescent="0.25">
      <c r="P4581">
        <v>4565</v>
      </c>
      <c r="Q4581">
        <v>0</v>
      </c>
      <c r="R4581">
        <v>4565</v>
      </c>
      <c r="S4581" t="b">
        <v>0</v>
      </c>
    </row>
    <row r="4582" spans="16:19" x14ac:dyDescent="0.25">
      <c r="P4582">
        <v>4566</v>
      </c>
      <c r="Q4582">
        <v>0</v>
      </c>
      <c r="R4582">
        <v>4566</v>
      </c>
      <c r="S4582" t="b">
        <v>0</v>
      </c>
    </row>
    <row r="4583" spans="16:19" x14ac:dyDescent="0.25">
      <c r="P4583">
        <v>4567</v>
      </c>
      <c r="Q4583">
        <v>-0.67162066465159931</v>
      </c>
      <c r="R4583">
        <v>4567</v>
      </c>
      <c r="S4583" t="b">
        <v>0</v>
      </c>
    </row>
    <row r="4584" spans="16:19" x14ac:dyDescent="0.25">
      <c r="P4584">
        <v>4568</v>
      </c>
      <c r="Q4584">
        <v>0</v>
      </c>
      <c r="R4584">
        <v>4568</v>
      </c>
      <c r="S4584" t="b">
        <v>0</v>
      </c>
    </row>
    <row r="4585" spans="16:19" x14ac:dyDescent="0.25">
      <c r="P4585">
        <v>4569</v>
      </c>
      <c r="Q4585">
        <v>0</v>
      </c>
      <c r="R4585">
        <v>4569</v>
      </c>
      <c r="S4585" t="b">
        <v>0</v>
      </c>
    </row>
    <row r="4586" spans="16:19" x14ac:dyDescent="0.25">
      <c r="P4586">
        <v>4570</v>
      </c>
      <c r="Q4586">
        <v>0</v>
      </c>
      <c r="R4586">
        <v>4570</v>
      </c>
      <c r="S4586" t="b">
        <v>0</v>
      </c>
    </row>
    <row r="4587" spans="16:19" x14ac:dyDescent="0.25">
      <c r="P4587">
        <v>4571</v>
      </c>
      <c r="Q4587">
        <v>0</v>
      </c>
      <c r="R4587">
        <v>4571</v>
      </c>
      <c r="S4587" t="b">
        <v>0</v>
      </c>
    </row>
    <row r="4588" spans="16:19" x14ac:dyDescent="0.25">
      <c r="P4588">
        <v>4572</v>
      </c>
      <c r="Q4588">
        <v>0</v>
      </c>
      <c r="R4588">
        <v>4572</v>
      </c>
      <c r="S4588" t="b">
        <v>0</v>
      </c>
    </row>
    <row r="4589" spans="16:19" x14ac:dyDescent="0.25">
      <c r="P4589">
        <v>4573</v>
      </c>
      <c r="Q4589">
        <v>0</v>
      </c>
      <c r="R4589">
        <v>4573</v>
      </c>
      <c r="S4589" t="b">
        <v>0</v>
      </c>
    </row>
    <row r="4590" spans="16:19" x14ac:dyDescent="0.25">
      <c r="P4590">
        <v>4574</v>
      </c>
      <c r="Q4590">
        <v>0</v>
      </c>
      <c r="R4590">
        <v>4574</v>
      </c>
      <c r="S4590" t="b">
        <v>1</v>
      </c>
    </row>
    <row r="4591" spans="16:19" x14ac:dyDescent="0.25">
      <c r="P4591">
        <v>4575</v>
      </c>
      <c r="Q4591">
        <v>0</v>
      </c>
      <c r="R4591">
        <v>4575</v>
      </c>
      <c r="S4591" t="b">
        <v>0</v>
      </c>
    </row>
    <row r="4592" spans="16:19" x14ac:dyDescent="0.25">
      <c r="P4592">
        <v>4576</v>
      </c>
      <c r="Q4592">
        <v>0</v>
      </c>
      <c r="R4592">
        <v>4576</v>
      </c>
      <c r="S4592" t="b">
        <v>0</v>
      </c>
    </row>
    <row r="4593" spans="16:19" x14ac:dyDescent="0.25">
      <c r="P4593">
        <v>4577</v>
      </c>
      <c r="Q4593">
        <v>0</v>
      </c>
      <c r="R4593">
        <v>4577</v>
      </c>
      <c r="S4593" t="b">
        <v>0</v>
      </c>
    </row>
    <row r="4594" spans="16:19" x14ac:dyDescent="0.25">
      <c r="P4594">
        <v>4578</v>
      </c>
      <c r="Q4594">
        <v>-0.69600052431748838</v>
      </c>
      <c r="R4594">
        <v>4578</v>
      </c>
      <c r="S4594" t="b">
        <v>0</v>
      </c>
    </row>
    <row r="4595" spans="16:19" x14ac:dyDescent="0.25">
      <c r="P4595">
        <v>4579</v>
      </c>
      <c r="Q4595">
        <v>0</v>
      </c>
      <c r="R4595">
        <v>4579</v>
      </c>
      <c r="S4595" t="b">
        <v>0</v>
      </c>
    </row>
    <row r="4596" spans="16:19" x14ac:dyDescent="0.25">
      <c r="P4596">
        <v>4580</v>
      </c>
      <c r="Q4596">
        <v>0</v>
      </c>
      <c r="R4596">
        <v>4580</v>
      </c>
      <c r="S4596" t="b">
        <v>0</v>
      </c>
    </row>
    <row r="4597" spans="16:19" x14ac:dyDescent="0.25">
      <c r="P4597">
        <v>4581</v>
      </c>
      <c r="Q4597">
        <v>0</v>
      </c>
      <c r="R4597">
        <v>4581</v>
      </c>
      <c r="S4597" t="b">
        <v>0</v>
      </c>
    </row>
    <row r="4598" spans="16:19" x14ac:dyDescent="0.25">
      <c r="P4598">
        <v>4582</v>
      </c>
      <c r="Q4598">
        <v>-0.23580214519870302</v>
      </c>
      <c r="R4598">
        <v>4582</v>
      </c>
      <c r="S4598" t="b">
        <v>0</v>
      </c>
    </row>
    <row r="4599" spans="16:19" x14ac:dyDescent="0.25">
      <c r="P4599">
        <v>4583</v>
      </c>
      <c r="Q4599">
        <v>0.43076840974268982</v>
      </c>
      <c r="R4599">
        <v>4583</v>
      </c>
      <c r="S4599" t="b">
        <v>0</v>
      </c>
    </row>
    <row r="4600" spans="16:19" x14ac:dyDescent="0.25">
      <c r="P4600">
        <v>4584</v>
      </c>
      <c r="Q4600">
        <v>0</v>
      </c>
      <c r="R4600">
        <v>4584</v>
      </c>
      <c r="S4600" t="b">
        <v>0</v>
      </c>
    </row>
    <row r="4601" spans="16:19" x14ac:dyDescent="0.25">
      <c r="P4601">
        <v>4585</v>
      </c>
      <c r="Q4601">
        <v>0</v>
      </c>
      <c r="R4601">
        <v>4585</v>
      </c>
      <c r="S4601" t="b">
        <v>0</v>
      </c>
    </row>
    <row r="4602" spans="16:19" x14ac:dyDescent="0.25">
      <c r="P4602">
        <v>4586</v>
      </c>
      <c r="Q4602">
        <v>0</v>
      </c>
      <c r="R4602">
        <v>4586</v>
      </c>
      <c r="S4602" t="b">
        <v>0</v>
      </c>
    </row>
    <row r="4603" spans="16:19" x14ac:dyDescent="0.25">
      <c r="P4603">
        <v>4587</v>
      </c>
      <c r="Q4603">
        <v>-0.68132777929589627</v>
      </c>
      <c r="R4603">
        <v>4587</v>
      </c>
      <c r="S4603" t="b">
        <v>0</v>
      </c>
    </row>
    <row r="4604" spans="16:19" x14ac:dyDescent="0.25">
      <c r="P4604">
        <v>4588</v>
      </c>
      <c r="Q4604">
        <v>0</v>
      </c>
      <c r="R4604">
        <v>4588</v>
      </c>
      <c r="S4604" t="b">
        <v>0</v>
      </c>
    </row>
    <row r="4605" spans="16:19" x14ac:dyDescent="0.25">
      <c r="P4605">
        <v>4589</v>
      </c>
      <c r="Q4605">
        <v>0</v>
      </c>
      <c r="R4605">
        <v>4589</v>
      </c>
      <c r="S4605" t="b">
        <v>0</v>
      </c>
    </row>
    <row r="4606" spans="16:19" x14ac:dyDescent="0.25">
      <c r="P4606">
        <v>4590</v>
      </c>
      <c r="Q4606">
        <v>0</v>
      </c>
      <c r="R4606">
        <v>4590</v>
      </c>
      <c r="S4606" t="b">
        <v>0</v>
      </c>
    </row>
    <row r="4607" spans="16:19" x14ac:dyDescent="0.25">
      <c r="P4607">
        <v>4591</v>
      </c>
      <c r="Q4607">
        <v>0</v>
      </c>
      <c r="R4607">
        <v>4591</v>
      </c>
      <c r="S4607" t="b">
        <v>0</v>
      </c>
    </row>
    <row r="4608" spans="16:19" x14ac:dyDescent="0.25">
      <c r="P4608">
        <v>4592</v>
      </c>
      <c r="Q4608">
        <v>0</v>
      </c>
      <c r="R4608">
        <v>4592</v>
      </c>
      <c r="S4608" t="b">
        <v>0</v>
      </c>
    </row>
    <row r="4609" spans="16:19" x14ac:dyDescent="0.25">
      <c r="P4609">
        <v>4593</v>
      </c>
      <c r="Q4609">
        <v>-0.69622995039167912</v>
      </c>
      <c r="R4609">
        <v>4593</v>
      </c>
      <c r="S4609" t="b">
        <v>1</v>
      </c>
    </row>
    <row r="4610" spans="16:19" x14ac:dyDescent="0.25">
      <c r="P4610">
        <v>4594</v>
      </c>
      <c r="Q4610">
        <v>0</v>
      </c>
      <c r="R4610">
        <v>4594</v>
      </c>
      <c r="S4610" t="b">
        <v>0</v>
      </c>
    </row>
    <row r="4611" spans="16:19" x14ac:dyDescent="0.25">
      <c r="P4611">
        <v>4595</v>
      </c>
      <c r="Q4611">
        <v>-0.67379654649334653</v>
      </c>
      <c r="R4611">
        <v>4595</v>
      </c>
      <c r="S4611" t="b">
        <v>0</v>
      </c>
    </row>
    <row r="4612" spans="16:19" x14ac:dyDescent="0.25">
      <c r="P4612">
        <v>4596</v>
      </c>
      <c r="Q4612">
        <v>-0.66753341187893633</v>
      </c>
      <c r="R4612">
        <v>4596</v>
      </c>
      <c r="S4612" t="b">
        <v>0</v>
      </c>
    </row>
    <row r="4613" spans="16:19" x14ac:dyDescent="0.25">
      <c r="P4613">
        <v>4597</v>
      </c>
      <c r="Q4613">
        <v>0</v>
      </c>
      <c r="R4613">
        <v>4597</v>
      </c>
      <c r="S4613" t="b">
        <v>0</v>
      </c>
    </row>
    <row r="4614" spans="16:19" x14ac:dyDescent="0.25">
      <c r="P4614">
        <v>4598</v>
      </c>
      <c r="Q4614">
        <v>0</v>
      </c>
      <c r="R4614">
        <v>4598</v>
      </c>
      <c r="S4614" t="b">
        <v>0</v>
      </c>
    </row>
    <row r="4615" spans="16:19" x14ac:dyDescent="0.25">
      <c r="P4615">
        <v>4599</v>
      </c>
      <c r="Q4615">
        <v>0</v>
      </c>
      <c r="R4615">
        <v>4599</v>
      </c>
      <c r="S4615" t="b">
        <v>0</v>
      </c>
    </row>
    <row r="4616" spans="16:19" x14ac:dyDescent="0.25">
      <c r="P4616">
        <v>4600</v>
      </c>
      <c r="Q4616">
        <v>0</v>
      </c>
      <c r="R4616">
        <v>4600</v>
      </c>
      <c r="S4616" t="b">
        <v>0</v>
      </c>
    </row>
    <row r="4617" spans="16:19" x14ac:dyDescent="0.25">
      <c r="P4617">
        <v>4601</v>
      </c>
      <c r="Q4617">
        <v>0</v>
      </c>
      <c r="R4617">
        <v>4601</v>
      </c>
      <c r="S4617" t="b">
        <v>0</v>
      </c>
    </row>
    <row r="4618" spans="16:19" x14ac:dyDescent="0.25">
      <c r="P4618">
        <v>4602</v>
      </c>
      <c r="Q4618">
        <v>0</v>
      </c>
      <c r="R4618">
        <v>4602</v>
      </c>
      <c r="S4618" t="b">
        <v>0</v>
      </c>
    </row>
    <row r="4619" spans="16:19" x14ac:dyDescent="0.25">
      <c r="P4619">
        <v>4603</v>
      </c>
      <c r="Q4619">
        <v>-0.67062972372577534</v>
      </c>
      <c r="R4619">
        <v>4603</v>
      </c>
      <c r="S4619" t="b">
        <v>0</v>
      </c>
    </row>
    <row r="4620" spans="16:19" x14ac:dyDescent="0.25">
      <c r="P4620">
        <v>4604</v>
      </c>
      <c r="Q4620">
        <v>0</v>
      </c>
      <c r="R4620">
        <v>4604</v>
      </c>
      <c r="S4620" t="b">
        <v>0</v>
      </c>
    </row>
    <row r="4621" spans="16:19" x14ac:dyDescent="0.25">
      <c r="P4621">
        <v>4605</v>
      </c>
      <c r="Q4621">
        <v>0</v>
      </c>
      <c r="R4621">
        <v>4605</v>
      </c>
      <c r="S4621" t="b">
        <v>1</v>
      </c>
    </row>
    <row r="4622" spans="16:19" x14ac:dyDescent="0.25">
      <c r="P4622">
        <v>4606</v>
      </c>
      <c r="Q4622">
        <v>0.47323818883611601</v>
      </c>
      <c r="R4622">
        <v>4606</v>
      </c>
      <c r="S4622" t="b">
        <v>0</v>
      </c>
    </row>
    <row r="4623" spans="16:19" x14ac:dyDescent="0.25">
      <c r="P4623">
        <v>4607</v>
      </c>
      <c r="Q4623">
        <v>-0.68711177804183909</v>
      </c>
      <c r="R4623">
        <v>4607</v>
      </c>
      <c r="S4623" t="b">
        <v>0</v>
      </c>
    </row>
    <row r="4624" spans="16:19" x14ac:dyDescent="0.25">
      <c r="P4624">
        <v>4608</v>
      </c>
      <c r="Q4624">
        <v>-0.68908164789525594</v>
      </c>
      <c r="R4624">
        <v>4608</v>
      </c>
      <c r="S4624" t="b">
        <v>0</v>
      </c>
    </row>
    <row r="4625" spans="16:19" x14ac:dyDescent="0.25">
      <c r="P4625">
        <v>4609</v>
      </c>
      <c r="Q4625">
        <v>0</v>
      </c>
      <c r="R4625">
        <v>4609</v>
      </c>
      <c r="S4625" t="b">
        <v>0</v>
      </c>
    </row>
    <row r="4626" spans="16:19" x14ac:dyDescent="0.25">
      <c r="P4626">
        <v>4610</v>
      </c>
      <c r="Q4626">
        <v>-0.69647958814486577</v>
      </c>
      <c r="R4626">
        <v>4610</v>
      </c>
      <c r="S4626" t="b">
        <v>0</v>
      </c>
    </row>
    <row r="4627" spans="16:19" x14ac:dyDescent="0.25">
      <c r="P4627">
        <v>4611</v>
      </c>
      <c r="Q4627">
        <v>0</v>
      </c>
      <c r="R4627">
        <v>4611</v>
      </c>
      <c r="S4627" t="b">
        <v>0</v>
      </c>
    </row>
    <row r="4628" spans="16:19" x14ac:dyDescent="0.25">
      <c r="P4628">
        <v>4612</v>
      </c>
      <c r="Q4628">
        <v>0</v>
      </c>
      <c r="R4628">
        <v>4612</v>
      </c>
      <c r="S4628" t="b">
        <v>0</v>
      </c>
    </row>
    <row r="4629" spans="16:19" x14ac:dyDescent="0.25">
      <c r="P4629">
        <v>4613</v>
      </c>
      <c r="Q4629">
        <v>0</v>
      </c>
      <c r="R4629">
        <v>4613</v>
      </c>
      <c r="S4629" t="b">
        <v>0</v>
      </c>
    </row>
    <row r="4630" spans="16:19" x14ac:dyDescent="0.25">
      <c r="P4630">
        <v>4614</v>
      </c>
      <c r="Q4630">
        <v>0</v>
      </c>
      <c r="R4630">
        <v>4614</v>
      </c>
      <c r="S4630" t="b">
        <v>0</v>
      </c>
    </row>
    <row r="4631" spans="16:19" x14ac:dyDescent="0.25">
      <c r="P4631">
        <v>4615</v>
      </c>
      <c r="Q4631">
        <v>0</v>
      </c>
      <c r="R4631">
        <v>4615</v>
      </c>
      <c r="S4631" t="b">
        <v>0</v>
      </c>
    </row>
    <row r="4632" spans="16:19" x14ac:dyDescent="0.25">
      <c r="P4632">
        <v>4616</v>
      </c>
      <c r="Q4632">
        <v>0</v>
      </c>
      <c r="R4632">
        <v>4616</v>
      </c>
      <c r="S4632" t="b">
        <v>0</v>
      </c>
    </row>
    <row r="4633" spans="16:19" x14ac:dyDescent="0.25">
      <c r="P4633">
        <v>4617</v>
      </c>
      <c r="Q4633">
        <v>0</v>
      </c>
      <c r="R4633">
        <v>4617</v>
      </c>
      <c r="S4633" t="b">
        <v>0</v>
      </c>
    </row>
    <row r="4634" spans="16:19" x14ac:dyDescent="0.25">
      <c r="P4634">
        <v>4618</v>
      </c>
      <c r="Q4634">
        <v>-0.69992615441142148</v>
      </c>
      <c r="R4634">
        <v>4618</v>
      </c>
      <c r="S4634" t="b">
        <v>0</v>
      </c>
    </row>
    <row r="4635" spans="16:19" x14ac:dyDescent="0.25">
      <c r="P4635">
        <v>4619</v>
      </c>
      <c r="Q4635">
        <v>0</v>
      </c>
      <c r="R4635">
        <v>4619</v>
      </c>
      <c r="S4635" t="b">
        <v>0</v>
      </c>
    </row>
    <row r="4636" spans="16:19" x14ac:dyDescent="0.25">
      <c r="P4636">
        <v>4620</v>
      </c>
      <c r="Q4636">
        <v>0</v>
      </c>
      <c r="R4636">
        <v>4620</v>
      </c>
      <c r="S4636" t="b">
        <v>0</v>
      </c>
    </row>
    <row r="4637" spans="16:19" x14ac:dyDescent="0.25">
      <c r="P4637">
        <v>4621</v>
      </c>
      <c r="Q4637">
        <v>0</v>
      </c>
      <c r="R4637">
        <v>4621</v>
      </c>
      <c r="S4637" t="b">
        <v>0</v>
      </c>
    </row>
    <row r="4638" spans="16:19" x14ac:dyDescent="0.25">
      <c r="P4638">
        <v>4622</v>
      </c>
      <c r="Q4638">
        <v>0.48552019172036254</v>
      </c>
      <c r="R4638">
        <v>4622</v>
      </c>
      <c r="S4638" t="b">
        <v>0</v>
      </c>
    </row>
    <row r="4639" spans="16:19" x14ac:dyDescent="0.25">
      <c r="P4639">
        <v>4623</v>
      </c>
      <c r="Q4639">
        <v>0</v>
      </c>
      <c r="R4639">
        <v>4623</v>
      </c>
      <c r="S4639" t="b">
        <v>0</v>
      </c>
    </row>
    <row r="4640" spans="16:19" x14ac:dyDescent="0.25">
      <c r="P4640">
        <v>4624</v>
      </c>
      <c r="Q4640">
        <v>0</v>
      </c>
      <c r="R4640">
        <v>4624</v>
      </c>
      <c r="S4640" t="b">
        <v>0</v>
      </c>
    </row>
    <row r="4641" spans="16:19" x14ac:dyDescent="0.25">
      <c r="P4641">
        <v>4625</v>
      </c>
      <c r="Q4641">
        <v>0</v>
      </c>
      <c r="R4641">
        <v>4625</v>
      </c>
      <c r="S4641" t="b">
        <v>0</v>
      </c>
    </row>
    <row r="4642" spans="16:19" x14ac:dyDescent="0.25">
      <c r="P4642">
        <v>4626</v>
      </c>
      <c r="Q4642">
        <v>0</v>
      </c>
      <c r="R4642">
        <v>4626</v>
      </c>
      <c r="S4642" t="b">
        <v>0</v>
      </c>
    </row>
    <row r="4643" spans="16:19" x14ac:dyDescent="0.25">
      <c r="P4643">
        <v>4627</v>
      </c>
      <c r="Q4643">
        <v>0</v>
      </c>
      <c r="R4643">
        <v>4627</v>
      </c>
      <c r="S4643" t="b">
        <v>0</v>
      </c>
    </row>
    <row r="4644" spans="16:19" x14ac:dyDescent="0.25">
      <c r="P4644">
        <v>4628</v>
      </c>
      <c r="Q4644">
        <v>-0.68226437541113105</v>
      </c>
      <c r="R4644">
        <v>4628</v>
      </c>
      <c r="S4644" t="b">
        <v>0</v>
      </c>
    </row>
    <row r="4645" spans="16:19" x14ac:dyDescent="0.25">
      <c r="P4645">
        <v>4629</v>
      </c>
      <c r="Q4645">
        <v>0</v>
      </c>
      <c r="R4645">
        <v>4629</v>
      </c>
      <c r="S4645" t="b">
        <v>0</v>
      </c>
    </row>
    <row r="4646" spans="16:19" x14ac:dyDescent="0.25">
      <c r="P4646">
        <v>4630</v>
      </c>
      <c r="Q4646">
        <v>0</v>
      </c>
      <c r="R4646">
        <v>4630</v>
      </c>
      <c r="S4646" t="b">
        <v>0</v>
      </c>
    </row>
    <row r="4647" spans="16:19" x14ac:dyDescent="0.25">
      <c r="P4647">
        <v>4631</v>
      </c>
      <c r="Q4647">
        <v>0</v>
      </c>
      <c r="R4647">
        <v>4631</v>
      </c>
      <c r="S4647" t="b">
        <v>0</v>
      </c>
    </row>
    <row r="4648" spans="16:19" x14ac:dyDescent="0.25">
      <c r="P4648">
        <v>4632</v>
      </c>
      <c r="Q4648">
        <v>0</v>
      </c>
      <c r="R4648">
        <v>4632</v>
      </c>
      <c r="S4648" t="b">
        <v>0</v>
      </c>
    </row>
    <row r="4649" spans="16:19" x14ac:dyDescent="0.25">
      <c r="P4649">
        <v>4633</v>
      </c>
      <c r="Q4649">
        <v>0</v>
      </c>
      <c r="R4649">
        <v>4633</v>
      </c>
      <c r="S4649" t="b">
        <v>0</v>
      </c>
    </row>
    <row r="4650" spans="16:19" x14ac:dyDescent="0.25">
      <c r="P4650">
        <v>4634</v>
      </c>
      <c r="Q4650">
        <v>0</v>
      </c>
      <c r="R4650">
        <v>4634</v>
      </c>
      <c r="S4650" t="b">
        <v>0</v>
      </c>
    </row>
    <row r="4651" spans="16:19" x14ac:dyDescent="0.25">
      <c r="P4651">
        <v>4635</v>
      </c>
      <c r="Q4651">
        <v>0</v>
      </c>
      <c r="R4651">
        <v>4635</v>
      </c>
      <c r="S4651" t="b">
        <v>0</v>
      </c>
    </row>
    <row r="4652" spans="16:19" x14ac:dyDescent="0.25">
      <c r="P4652">
        <v>4636</v>
      </c>
      <c r="Q4652">
        <v>0</v>
      </c>
      <c r="R4652">
        <v>4636</v>
      </c>
      <c r="S4652" t="b">
        <v>0</v>
      </c>
    </row>
    <row r="4653" spans="16:19" x14ac:dyDescent="0.25">
      <c r="P4653">
        <v>4637</v>
      </c>
      <c r="Q4653">
        <v>0</v>
      </c>
      <c r="R4653">
        <v>4637</v>
      </c>
      <c r="S4653" t="b">
        <v>0</v>
      </c>
    </row>
    <row r="4654" spans="16:19" x14ac:dyDescent="0.25">
      <c r="P4654">
        <v>4638</v>
      </c>
      <c r="Q4654">
        <v>0.43039092818418107</v>
      </c>
      <c r="R4654">
        <v>4638</v>
      </c>
      <c r="S4654" t="b">
        <v>0</v>
      </c>
    </row>
    <row r="4655" spans="16:19" x14ac:dyDescent="0.25">
      <c r="P4655">
        <v>4639</v>
      </c>
      <c r="Q4655">
        <v>0</v>
      </c>
      <c r="R4655">
        <v>4639</v>
      </c>
      <c r="S4655" t="b">
        <v>0</v>
      </c>
    </row>
    <row r="4656" spans="16:19" x14ac:dyDescent="0.25">
      <c r="P4656">
        <v>4640</v>
      </c>
      <c r="Q4656">
        <v>-0.18987237291903281</v>
      </c>
      <c r="R4656">
        <v>4640</v>
      </c>
      <c r="S4656" t="b">
        <v>0</v>
      </c>
    </row>
    <row r="4657" spans="16:19" x14ac:dyDescent="0.25">
      <c r="P4657">
        <v>4641</v>
      </c>
      <c r="Q4657">
        <v>0</v>
      </c>
      <c r="R4657">
        <v>4641</v>
      </c>
      <c r="S4657" t="b">
        <v>0</v>
      </c>
    </row>
    <row r="4658" spans="16:19" x14ac:dyDescent="0.25">
      <c r="P4658">
        <v>4642</v>
      </c>
      <c r="Q4658">
        <v>0</v>
      </c>
      <c r="R4658">
        <v>4642</v>
      </c>
      <c r="S4658" t="b">
        <v>0</v>
      </c>
    </row>
    <row r="4659" spans="16:19" x14ac:dyDescent="0.25">
      <c r="P4659">
        <v>4643</v>
      </c>
      <c r="Q4659">
        <v>0</v>
      </c>
      <c r="R4659">
        <v>4643</v>
      </c>
      <c r="S4659" t="b">
        <v>0</v>
      </c>
    </row>
    <row r="4660" spans="16:19" x14ac:dyDescent="0.25">
      <c r="P4660">
        <v>4644</v>
      </c>
      <c r="Q4660">
        <v>0.43250776789306927</v>
      </c>
      <c r="R4660">
        <v>4644</v>
      </c>
      <c r="S4660" t="b">
        <v>0</v>
      </c>
    </row>
    <row r="4661" spans="16:19" x14ac:dyDescent="0.25">
      <c r="P4661">
        <v>4645</v>
      </c>
      <c r="Q4661">
        <v>0</v>
      </c>
      <c r="R4661">
        <v>4645</v>
      </c>
      <c r="S4661" t="b">
        <v>1</v>
      </c>
    </row>
    <row r="4662" spans="16:19" x14ac:dyDescent="0.25">
      <c r="P4662">
        <v>4646</v>
      </c>
      <c r="Q4662">
        <v>0</v>
      </c>
      <c r="R4662">
        <v>4646</v>
      </c>
      <c r="S4662" t="b">
        <v>0</v>
      </c>
    </row>
    <row r="4663" spans="16:19" x14ac:dyDescent="0.25">
      <c r="P4663">
        <v>4647</v>
      </c>
      <c r="Q4663">
        <v>0</v>
      </c>
      <c r="R4663">
        <v>4647</v>
      </c>
      <c r="S4663" t="b">
        <v>0</v>
      </c>
    </row>
    <row r="4664" spans="16:19" x14ac:dyDescent="0.25">
      <c r="P4664">
        <v>4648</v>
      </c>
      <c r="Q4664">
        <v>0</v>
      </c>
      <c r="R4664">
        <v>4648</v>
      </c>
      <c r="S4664" t="b">
        <v>0</v>
      </c>
    </row>
    <row r="4665" spans="16:19" x14ac:dyDescent="0.25">
      <c r="P4665">
        <v>4649</v>
      </c>
      <c r="Q4665">
        <v>-0.69017814027209401</v>
      </c>
      <c r="R4665">
        <v>4649</v>
      </c>
      <c r="S4665" t="b">
        <v>0</v>
      </c>
    </row>
    <row r="4666" spans="16:19" x14ac:dyDescent="0.25">
      <c r="P4666">
        <v>4650</v>
      </c>
      <c r="Q4666">
        <v>0</v>
      </c>
      <c r="R4666">
        <v>4650</v>
      </c>
      <c r="S4666" t="b">
        <v>0</v>
      </c>
    </row>
    <row r="4667" spans="16:19" x14ac:dyDescent="0.25">
      <c r="P4667">
        <v>4651</v>
      </c>
      <c r="Q4667">
        <v>0</v>
      </c>
      <c r="R4667">
        <v>4651</v>
      </c>
      <c r="S4667" t="b">
        <v>0</v>
      </c>
    </row>
    <row r="4668" spans="16:19" x14ac:dyDescent="0.25">
      <c r="P4668">
        <v>4652</v>
      </c>
      <c r="Q4668">
        <v>-0.68252434054040412</v>
      </c>
      <c r="R4668">
        <v>4652</v>
      </c>
      <c r="S4668" t="b">
        <v>0</v>
      </c>
    </row>
    <row r="4669" spans="16:19" x14ac:dyDescent="0.25">
      <c r="P4669">
        <v>4653</v>
      </c>
      <c r="Q4669">
        <v>0</v>
      </c>
      <c r="R4669">
        <v>4653</v>
      </c>
      <c r="S4669" t="b">
        <v>0</v>
      </c>
    </row>
    <row r="4670" spans="16:19" x14ac:dyDescent="0.25">
      <c r="P4670">
        <v>4654</v>
      </c>
      <c r="Q4670">
        <v>-0.68924204549930557</v>
      </c>
      <c r="R4670">
        <v>4654</v>
      </c>
      <c r="S4670" t="b">
        <v>0</v>
      </c>
    </row>
    <row r="4671" spans="16:19" x14ac:dyDescent="0.25">
      <c r="P4671">
        <v>4655</v>
      </c>
      <c r="Q4671">
        <v>0</v>
      </c>
      <c r="R4671">
        <v>4655</v>
      </c>
      <c r="S4671" t="b">
        <v>0</v>
      </c>
    </row>
    <row r="4672" spans="16:19" x14ac:dyDescent="0.25">
      <c r="P4672">
        <v>4656</v>
      </c>
      <c r="Q4672">
        <v>0</v>
      </c>
      <c r="R4672">
        <v>4656</v>
      </c>
      <c r="S4672" t="b">
        <v>0</v>
      </c>
    </row>
    <row r="4673" spans="16:19" x14ac:dyDescent="0.25">
      <c r="P4673">
        <v>4657</v>
      </c>
      <c r="Q4673">
        <v>0</v>
      </c>
      <c r="R4673">
        <v>4657</v>
      </c>
      <c r="S4673" t="b">
        <v>0</v>
      </c>
    </row>
    <row r="4674" spans="16:19" x14ac:dyDescent="0.25">
      <c r="P4674">
        <v>4658</v>
      </c>
      <c r="Q4674">
        <v>0</v>
      </c>
      <c r="R4674">
        <v>4658</v>
      </c>
      <c r="S4674" t="b">
        <v>0</v>
      </c>
    </row>
    <row r="4675" spans="16:19" x14ac:dyDescent="0.25">
      <c r="P4675">
        <v>4659</v>
      </c>
      <c r="Q4675">
        <v>0</v>
      </c>
      <c r="R4675">
        <v>4659</v>
      </c>
      <c r="S4675" t="b">
        <v>1</v>
      </c>
    </row>
    <row r="4676" spans="16:19" x14ac:dyDescent="0.25">
      <c r="P4676">
        <v>4660</v>
      </c>
      <c r="Q4676">
        <v>-0.69050961833171565</v>
      </c>
      <c r="R4676">
        <v>4660</v>
      </c>
      <c r="S4676" t="b">
        <v>0</v>
      </c>
    </row>
    <row r="4677" spans="16:19" x14ac:dyDescent="0.25">
      <c r="P4677">
        <v>4661</v>
      </c>
      <c r="Q4677">
        <v>0</v>
      </c>
      <c r="R4677">
        <v>4661</v>
      </c>
      <c r="S4677" t="b">
        <v>0</v>
      </c>
    </row>
    <row r="4678" spans="16:19" x14ac:dyDescent="0.25">
      <c r="P4678">
        <v>4662</v>
      </c>
      <c r="Q4678">
        <v>0.43841200954611564</v>
      </c>
      <c r="R4678">
        <v>4662</v>
      </c>
      <c r="S4678" t="b">
        <v>0</v>
      </c>
    </row>
    <row r="4679" spans="16:19" x14ac:dyDescent="0.25">
      <c r="P4679">
        <v>4663</v>
      </c>
      <c r="Q4679">
        <v>0</v>
      </c>
      <c r="R4679">
        <v>4663</v>
      </c>
      <c r="S4679" t="b">
        <v>0</v>
      </c>
    </row>
    <row r="4680" spans="16:19" x14ac:dyDescent="0.25">
      <c r="P4680">
        <v>4664</v>
      </c>
      <c r="Q4680">
        <v>0.48582298255764345</v>
      </c>
      <c r="R4680">
        <v>4664</v>
      </c>
      <c r="S4680" t="b">
        <v>0</v>
      </c>
    </row>
    <row r="4681" spans="16:19" x14ac:dyDescent="0.25">
      <c r="P4681">
        <v>4665</v>
      </c>
      <c r="Q4681">
        <v>0</v>
      </c>
      <c r="R4681">
        <v>4665</v>
      </c>
      <c r="S4681" t="b">
        <v>0</v>
      </c>
    </row>
    <row r="4682" spans="16:19" x14ac:dyDescent="0.25">
      <c r="P4682">
        <v>4666</v>
      </c>
      <c r="Q4682">
        <v>0.4759002207784534</v>
      </c>
      <c r="R4682">
        <v>4666</v>
      </c>
      <c r="S4682" t="b">
        <v>0</v>
      </c>
    </row>
    <row r="4683" spans="16:19" x14ac:dyDescent="0.25">
      <c r="P4683">
        <v>4667</v>
      </c>
      <c r="Q4683">
        <v>0</v>
      </c>
      <c r="R4683">
        <v>4667</v>
      </c>
      <c r="S4683" t="b">
        <v>0</v>
      </c>
    </row>
    <row r="4684" spans="16:19" x14ac:dyDescent="0.25">
      <c r="P4684">
        <v>4668</v>
      </c>
      <c r="Q4684">
        <v>0</v>
      </c>
      <c r="R4684">
        <v>4668</v>
      </c>
      <c r="S4684" t="b">
        <v>0</v>
      </c>
    </row>
    <row r="4685" spans="16:19" x14ac:dyDescent="0.25">
      <c r="P4685">
        <v>4669</v>
      </c>
      <c r="Q4685">
        <v>0</v>
      </c>
      <c r="R4685">
        <v>4669</v>
      </c>
      <c r="S4685" t="b">
        <v>0</v>
      </c>
    </row>
    <row r="4686" spans="16:19" x14ac:dyDescent="0.25">
      <c r="P4686">
        <v>4670</v>
      </c>
      <c r="Q4686">
        <v>0</v>
      </c>
      <c r="R4686">
        <v>4670</v>
      </c>
      <c r="S4686" t="b">
        <v>0</v>
      </c>
    </row>
    <row r="4687" spans="16:19" x14ac:dyDescent="0.25">
      <c r="P4687">
        <v>4671</v>
      </c>
      <c r="Q4687">
        <v>0</v>
      </c>
      <c r="R4687">
        <v>4671</v>
      </c>
      <c r="S4687" t="b">
        <v>0</v>
      </c>
    </row>
    <row r="4688" spans="16:19" x14ac:dyDescent="0.25">
      <c r="P4688">
        <v>4672</v>
      </c>
      <c r="Q4688">
        <v>-0.69082262254169058</v>
      </c>
      <c r="R4688">
        <v>4672</v>
      </c>
      <c r="S4688" t="b">
        <v>0</v>
      </c>
    </row>
    <row r="4689" spans="16:19" x14ac:dyDescent="0.25">
      <c r="P4689">
        <v>4673</v>
      </c>
      <c r="Q4689">
        <v>0</v>
      </c>
      <c r="R4689">
        <v>4673</v>
      </c>
      <c r="S4689" t="b">
        <v>0</v>
      </c>
    </row>
    <row r="4690" spans="16:19" x14ac:dyDescent="0.25">
      <c r="P4690">
        <v>4674</v>
      </c>
      <c r="Q4690">
        <v>0</v>
      </c>
      <c r="R4690">
        <v>4674</v>
      </c>
      <c r="S4690" t="b">
        <v>0</v>
      </c>
    </row>
    <row r="4691" spans="16:19" x14ac:dyDescent="0.25">
      <c r="P4691">
        <v>4675</v>
      </c>
      <c r="Q4691">
        <v>0</v>
      </c>
      <c r="R4691">
        <v>4675</v>
      </c>
      <c r="S4691" t="b">
        <v>0</v>
      </c>
    </row>
    <row r="4692" spans="16:19" x14ac:dyDescent="0.25">
      <c r="P4692">
        <v>4676</v>
      </c>
      <c r="Q4692">
        <v>0</v>
      </c>
      <c r="R4692">
        <v>4676</v>
      </c>
      <c r="S4692" t="b">
        <v>0</v>
      </c>
    </row>
    <row r="4693" spans="16:19" x14ac:dyDescent="0.25">
      <c r="P4693">
        <v>4677</v>
      </c>
      <c r="Q4693">
        <v>0</v>
      </c>
      <c r="R4693">
        <v>4677</v>
      </c>
      <c r="S4693" t="b">
        <v>0</v>
      </c>
    </row>
    <row r="4694" spans="16:19" x14ac:dyDescent="0.25">
      <c r="P4694">
        <v>4678</v>
      </c>
      <c r="Q4694">
        <v>0</v>
      </c>
      <c r="R4694">
        <v>4678</v>
      </c>
      <c r="S4694" t="b">
        <v>0</v>
      </c>
    </row>
    <row r="4695" spans="16:19" x14ac:dyDescent="0.25">
      <c r="P4695">
        <v>4679</v>
      </c>
      <c r="Q4695">
        <v>-0.68913166619793009</v>
      </c>
      <c r="R4695">
        <v>4679</v>
      </c>
      <c r="S4695" t="b">
        <v>0</v>
      </c>
    </row>
    <row r="4696" spans="16:19" x14ac:dyDescent="0.25">
      <c r="P4696">
        <v>4680</v>
      </c>
      <c r="Q4696">
        <v>0.48208717251212374</v>
      </c>
      <c r="R4696">
        <v>4680</v>
      </c>
      <c r="S4696" t="b">
        <v>0</v>
      </c>
    </row>
    <row r="4697" spans="16:19" x14ac:dyDescent="0.25">
      <c r="P4697">
        <v>4681</v>
      </c>
      <c r="Q4697">
        <v>0</v>
      </c>
      <c r="R4697">
        <v>4681</v>
      </c>
      <c r="S4697" t="b">
        <v>0</v>
      </c>
    </row>
    <row r="4698" spans="16:19" x14ac:dyDescent="0.25">
      <c r="P4698">
        <v>4682</v>
      </c>
      <c r="Q4698">
        <v>0</v>
      </c>
      <c r="R4698">
        <v>4682</v>
      </c>
      <c r="S4698" t="b">
        <v>0</v>
      </c>
    </row>
    <row r="4699" spans="16:19" x14ac:dyDescent="0.25">
      <c r="P4699">
        <v>4683</v>
      </c>
      <c r="Q4699">
        <v>0</v>
      </c>
      <c r="R4699">
        <v>4683</v>
      </c>
      <c r="S4699" t="b">
        <v>0</v>
      </c>
    </row>
    <row r="4700" spans="16:19" x14ac:dyDescent="0.25">
      <c r="P4700">
        <v>4684</v>
      </c>
      <c r="Q4700">
        <v>0.44345517148352787</v>
      </c>
      <c r="R4700">
        <v>4684</v>
      </c>
      <c r="S4700" t="b">
        <v>0</v>
      </c>
    </row>
    <row r="4701" spans="16:19" x14ac:dyDescent="0.25">
      <c r="P4701">
        <v>4685</v>
      </c>
      <c r="Q4701">
        <v>0</v>
      </c>
      <c r="R4701">
        <v>4685</v>
      </c>
      <c r="S4701" t="b">
        <v>1</v>
      </c>
    </row>
    <row r="4702" spans="16:19" x14ac:dyDescent="0.25">
      <c r="P4702">
        <v>4686</v>
      </c>
      <c r="Q4702">
        <v>0</v>
      </c>
      <c r="R4702">
        <v>4686</v>
      </c>
      <c r="S4702" t="b">
        <v>0</v>
      </c>
    </row>
    <row r="4703" spans="16:19" x14ac:dyDescent="0.25">
      <c r="P4703">
        <v>4687</v>
      </c>
      <c r="Q4703">
        <v>0</v>
      </c>
      <c r="R4703">
        <v>4687</v>
      </c>
      <c r="S4703" t="b">
        <v>0</v>
      </c>
    </row>
    <row r="4704" spans="16:19" x14ac:dyDescent="0.25">
      <c r="P4704">
        <v>4688</v>
      </c>
      <c r="Q4704">
        <v>0.47791157343234852</v>
      </c>
      <c r="R4704">
        <v>4688</v>
      </c>
      <c r="S4704" t="b">
        <v>0</v>
      </c>
    </row>
    <row r="4705" spans="16:19" x14ac:dyDescent="0.25">
      <c r="P4705">
        <v>4689</v>
      </c>
      <c r="Q4705">
        <v>0</v>
      </c>
      <c r="R4705">
        <v>4689</v>
      </c>
      <c r="S4705" t="b">
        <v>0</v>
      </c>
    </row>
    <row r="4706" spans="16:19" x14ac:dyDescent="0.25">
      <c r="P4706">
        <v>4690</v>
      </c>
      <c r="Q4706">
        <v>0</v>
      </c>
      <c r="R4706">
        <v>4690</v>
      </c>
      <c r="S4706" t="b">
        <v>0</v>
      </c>
    </row>
    <row r="4707" spans="16:19" x14ac:dyDescent="0.25">
      <c r="P4707">
        <v>4691</v>
      </c>
      <c r="Q4707">
        <v>0</v>
      </c>
      <c r="R4707">
        <v>4691</v>
      </c>
      <c r="S4707" t="b">
        <v>0</v>
      </c>
    </row>
    <row r="4708" spans="16:19" x14ac:dyDescent="0.25">
      <c r="P4708">
        <v>4692</v>
      </c>
      <c r="Q4708">
        <v>0</v>
      </c>
      <c r="R4708">
        <v>4692</v>
      </c>
      <c r="S4708" t="b">
        <v>0</v>
      </c>
    </row>
    <row r="4709" spans="16:19" x14ac:dyDescent="0.25">
      <c r="P4709">
        <v>4693</v>
      </c>
      <c r="Q4709">
        <v>0</v>
      </c>
      <c r="R4709">
        <v>4693</v>
      </c>
      <c r="S4709" t="b">
        <v>0</v>
      </c>
    </row>
    <row r="4710" spans="16:19" x14ac:dyDescent="0.25">
      <c r="P4710">
        <v>4694</v>
      </c>
      <c r="Q4710">
        <v>0</v>
      </c>
      <c r="R4710">
        <v>4694</v>
      </c>
      <c r="S4710" t="b">
        <v>0</v>
      </c>
    </row>
    <row r="4711" spans="16:19" x14ac:dyDescent="0.25">
      <c r="P4711">
        <v>4695</v>
      </c>
      <c r="Q4711">
        <v>0.43703070306455166</v>
      </c>
      <c r="R4711">
        <v>4695</v>
      </c>
      <c r="S4711" t="b">
        <v>0</v>
      </c>
    </row>
    <row r="4712" spans="16:19" x14ac:dyDescent="0.25">
      <c r="P4712">
        <v>4696</v>
      </c>
      <c r="Q4712">
        <v>0.91543696027426891</v>
      </c>
      <c r="R4712">
        <v>4696</v>
      </c>
      <c r="S4712" t="b">
        <v>0</v>
      </c>
    </row>
    <row r="4713" spans="16:19" x14ac:dyDescent="0.25">
      <c r="P4713">
        <v>4697</v>
      </c>
      <c r="Q4713">
        <v>0</v>
      </c>
      <c r="R4713">
        <v>4697</v>
      </c>
      <c r="S4713" t="b">
        <v>0</v>
      </c>
    </row>
    <row r="4714" spans="16:19" x14ac:dyDescent="0.25">
      <c r="P4714">
        <v>4698</v>
      </c>
      <c r="Q4714">
        <v>0.47924623252293397</v>
      </c>
      <c r="R4714">
        <v>4698</v>
      </c>
      <c r="S4714" t="b">
        <v>0</v>
      </c>
    </row>
    <row r="4715" spans="16:19" x14ac:dyDescent="0.25">
      <c r="P4715">
        <v>4699</v>
      </c>
      <c r="Q4715">
        <v>0</v>
      </c>
      <c r="R4715">
        <v>4699</v>
      </c>
      <c r="S4715" t="b">
        <v>0</v>
      </c>
    </row>
    <row r="4716" spans="16:19" x14ac:dyDescent="0.25">
      <c r="P4716">
        <v>4700</v>
      </c>
      <c r="Q4716">
        <v>0</v>
      </c>
      <c r="R4716">
        <v>4700</v>
      </c>
      <c r="S4716" t="b">
        <v>0</v>
      </c>
    </row>
    <row r="4717" spans="16:19" x14ac:dyDescent="0.25">
      <c r="P4717">
        <v>4701</v>
      </c>
      <c r="Q4717">
        <v>0.43738040319754284</v>
      </c>
      <c r="R4717">
        <v>4701</v>
      </c>
      <c r="S4717" t="b">
        <v>0</v>
      </c>
    </row>
    <row r="4718" spans="16:19" x14ac:dyDescent="0.25">
      <c r="P4718">
        <v>4702</v>
      </c>
      <c r="Q4718">
        <v>0</v>
      </c>
      <c r="R4718">
        <v>4702</v>
      </c>
      <c r="S4718" t="b">
        <v>0</v>
      </c>
    </row>
    <row r="4719" spans="16:19" x14ac:dyDescent="0.25">
      <c r="P4719">
        <v>4703</v>
      </c>
      <c r="Q4719">
        <v>0</v>
      </c>
      <c r="R4719">
        <v>4703</v>
      </c>
      <c r="S4719" t="b">
        <v>0</v>
      </c>
    </row>
    <row r="4720" spans="16:19" x14ac:dyDescent="0.25">
      <c r="P4720">
        <v>4704</v>
      </c>
      <c r="Q4720">
        <v>0</v>
      </c>
      <c r="R4720">
        <v>4704</v>
      </c>
      <c r="S4720" t="b">
        <v>0</v>
      </c>
    </row>
    <row r="4721" spans="16:19" x14ac:dyDescent="0.25">
      <c r="P4721">
        <v>4705</v>
      </c>
      <c r="Q4721">
        <v>0</v>
      </c>
      <c r="R4721">
        <v>4705</v>
      </c>
      <c r="S4721" t="b">
        <v>0</v>
      </c>
    </row>
    <row r="4722" spans="16:19" x14ac:dyDescent="0.25">
      <c r="P4722">
        <v>4706</v>
      </c>
      <c r="Q4722">
        <v>-0.23587265249871336</v>
      </c>
      <c r="R4722">
        <v>4706</v>
      </c>
      <c r="S4722" t="b">
        <v>0</v>
      </c>
    </row>
    <row r="4723" spans="16:19" x14ac:dyDescent="0.25">
      <c r="P4723">
        <v>4707</v>
      </c>
      <c r="Q4723">
        <v>0</v>
      </c>
      <c r="R4723">
        <v>4707</v>
      </c>
      <c r="S4723" t="b">
        <v>0</v>
      </c>
    </row>
    <row r="4724" spans="16:19" x14ac:dyDescent="0.25">
      <c r="P4724">
        <v>4708</v>
      </c>
      <c r="Q4724">
        <v>0</v>
      </c>
      <c r="R4724">
        <v>4708</v>
      </c>
      <c r="S4724" t="b">
        <v>0</v>
      </c>
    </row>
    <row r="4725" spans="16:19" x14ac:dyDescent="0.25">
      <c r="P4725">
        <v>4709</v>
      </c>
      <c r="Q4725">
        <v>0</v>
      </c>
      <c r="R4725">
        <v>4709</v>
      </c>
      <c r="S4725" t="b">
        <v>0</v>
      </c>
    </row>
    <row r="4726" spans="16:19" x14ac:dyDescent="0.25">
      <c r="P4726">
        <v>4710</v>
      </c>
      <c r="Q4726">
        <v>-0.66841554908573353</v>
      </c>
      <c r="R4726">
        <v>4710</v>
      </c>
      <c r="S4726" t="b">
        <v>0</v>
      </c>
    </row>
    <row r="4727" spans="16:19" x14ac:dyDescent="0.25">
      <c r="P4727">
        <v>4711</v>
      </c>
      <c r="Q4727">
        <v>0</v>
      </c>
      <c r="R4727">
        <v>4711</v>
      </c>
      <c r="S4727" t="b">
        <v>0</v>
      </c>
    </row>
    <row r="4728" spans="16:19" x14ac:dyDescent="0.25">
      <c r="P4728">
        <v>4712</v>
      </c>
      <c r="Q4728">
        <v>0</v>
      </c>
      <c r="R4728">
        <v>4712</v>
      </c>
      <c r="S4728" t="b">
        <v>0</v>
      </c>
    </row>
    <row r="4729" spans="16:19" x14ac:dyDescent="0.25">
      <c r="P4729">
        <v>4713</v>
      </c>
      <c r="Q4729">
        <v>0</v>
      </c>
      <c r="R4729">
        <v>4713</v>
      </c>
      <c r="S4729" t="b">
        <v>0</v>
      </c>
    </row>
    <row r="4730" spans="16:19" x14ac:dyDescent="0.25">
      <c r="P4730">
        <v>4714</v>
      </c>
      <c r="Q4730">
        <v>0</v>
      </c>
      <c r="R4730">
        <v>4714</v>
      </c>
      <c r="S4730" t="b">
        <v>0</v>
      </c>
    </row>
    <row r="4731" spans="16:19" x14ac:dyDescent="0.25">
      <c r="P4731">
        <v>4715</v>
      </c>
      <c r="Q4731">
        <v>0</v>
      </c>
      <c r="R4731">
        <v>4715</v>
      </c>
      <c r="S4731" t="b">
        <v>0</v>
      </c>
    </row>
    <row r="4732" spans="16:19" x14ac:dyDescent="0.25">
      <c r="P4732">
        <v>4716</v>
      </c>
      <c r="Q4732">
        <v>0</v>
      </c>
      <c r="R4732">
        <v>4716</v>
      </c>
      <c r="S4732" t="b">
        <v>0</v>
      </c>
    </row>
    <row r="4733" spans="16:19" x14ac:dyDescent="0.25">
      <c r="P4733">
        <v>4717</v>
      </c>
      <c r="Q4733">
        <v>0</v>
      </c>
      <c r="R4733">
        <v>4717</v>
      </c>
      <c r="S4733" t="b">
        <v>1</v>
      </c>
    </row>
    <row r="4734" spans="16:19" x14ac:dyDescent="0.25">
      <c r="P4734">
        <v>4718</v>
      </c>
      <c r="Q4734">
        <v>-0.69162609869047098</v>
      </c>
      <c r="R4734">
        <v>4718</v>
      </c>
      <c r="S4734" t="b">
        <v>0</v>
      </c>
    </row>
    <row r="4735" spans="16:19" x14ac:dyDescent="0.25">
      <c r="P4735">
        <v>4719</v>
      </c>
      <c r="Q4735">
        <v>0</v>
      </c>
      <c r="R4735">
        <v>4719</v>
      </c>
      <c r="S4735" t="b">
        <v>0</v>
      </c>
    </row>
    <row r="4736" spans="16:19" x14ac:dyDescent="0.25">
      <c r="P4736">
        <v>4720</v>
      </c>
      <c r="Q4736">
        <v>0</v>
      </c>
      <c r="R4736">
        <v>4720</v>
      </c>
      <c r="S4736" t="b">
        <v>0</v>
      </c>
    </row>
    <row r="4737" spans="16:19" x14ac:dyDescent="0.25">
      <c r="P4737">
        <v>4721</v>
      </c>
      <c r="Q4737">
        <v>0</v>
      </c>
      <c r="R4737">
        <v>4721</v>
      </c>
      <c r="S4737" t="b">
        <v>0</v>
      </c>
    </row>
    <row r="4738" spans="16:19" x14ac:dyDescent="0.25">
      <c r="P4738">
        <v>4722</v>
      </c>
      <c r="Q4738">
        <v>0</v>
      </c>
      <c r="R4738">
        <v>4722</v>
      </c>
      <c r="S4738" t="b">
        <v>0</v>
      </c>
    </row>
    <row r="4739" spans="16:19" x14ac:dyDescent="0.25">
      <c r="P4739">
        <v>4723</v>
      </c>
      <c r="Q4739">
        <v>-0.68788675844924185</v>
      </c>
      <c r="R4739">
        <v>4723</v>
      </c>
      <c r="S4739" t="b">
        <v>0</v>
      </c>
    </row>
    <row r="4740" spans="16:19" x14ac:dyDescent="0.25">
      <c r="P4740">
        <v>4724</v>
      </c>
      <c r="Q4740">
        <v>0</v>
      </c>
      <c r="R4740">
        <v>4724</v>
      </c>
      <c r="S4740" t="b">
        <v>0</v>
      </c>
    </row>
    <row r="4741" spans="16:19" x14ac:dyDescent="0.25">
      <c r="P4741">
        <v>4725</v>
      </c>
      <c r="Q4741">
        <v>0</v>
      </c>
      <c r="R4741">
        <v>4725</v>
      </c>
      <c r="S4741" t="b">
        <v>1</v>
      </c>
    </row>
    <row r="4742" spans="16:19" x14ac:dyDescent="0.25">
      <c r="P4742">
        <v>4726</v>
      </c>
      <c r="Q4742">
        <v>0.44713978115120012</v>
      </c>
      <c r="R4742">
        <v>4726</v>
      </c>
      <c r="S4742" t="b">
        <v>0</v>
      </c>
    </row>
    <row r="4743" spans="16:19" x14ac:dyDescent="0.25">
      <c r="P4743">
        <v>4727</v>
      </c>
      <c r="Q4743">
        <v>0</v>
      </c>
      <c r="R4743">
        <v>4727</v>
      </c>
      <c r="S4743" t="b">
        <v>0</v>
      </c>
    </row>
    <row r="4744" spans="16:19" x14ac:dyDescent="0.25">
      <c r="P4744">
        <v>4728</v>
      </c>
      <c r="Q4744">
        <v>0</v>
      </c>
      <c r="R4744">
        <v>4728</v>
      </c>
      <c r="S4744" t="b">
        <v>0</v>
      </c>
    </row>
    <row r="4745" spans="16:19" x14ac:dyDescent="0.25">
      <c r="P4745">
        <v>4729</v>
      </c>
      <c r="Q4745">
        <v>0</v>
      </c>
      <c r="R4745">
        <v>4729</v>
      </c>
      <c r="S4745" t="b">
        <v>0</v>
      </c>
    </row>
    <row r="4746" spans="16:19" x14ac:dyDescent="0.25">
      <c r="P4746">
        <v>4730</v>
      </c>
      <c r="Q4746">
        <v>0.48332982209409342</v>
      </c>
      <c r="R4746">
        <v>4730</v>
      </c>
      <c r="S4746" t="b">
        <v>0</v>
      </c>
    </row>
    <row r="4747" spans="16:19" x14ac:dyDescent="0.25">
      <c r="P4747">
        <v>4731</v>
      </c>
      <c r="Q4747">
        <v>0</v>
      </c>
      <c r="R4747">
        <v>4731</v>
      </c>
      <c r="S4747" t="b">
        <v>1</v>
      </c>
    </row>
    <row r="4748" spans="16:19" x14ac:dyDescent="0.25">
      <c r="P4748">
        <v>4732</v>
      </c>
      <c r="Q4748">
        <v>0</v>
      </c>
      <c r="R4748">
        <v>4732</v>
      </c>
      <c r="S4748" t="b">
        <v>0</v>
      </c>
    </row>
    <row r="4749" spans="16:19" x14ac:dyDescent="0.25">
      <c r="P4749">
        <v>4733</v>
      </c>
      <c r="Q4749">
        <v>0</v>
      </c>
      <c r="R4749">
        <v>4733</v>
      </c>
      <c r="S4749" t="b">
        <v>0</v>
      </c>
    </row>
    <row r="4750" spans="16:19" x14ac:dyDescent="0.25">
      <c r="P4750">
        <v>4734</v>
      </c>
      <c r="Q4750">
        <v>0.91348332712086777</v>
      </c>
      <c r="R4750">
        <v>4734</v>
      </c>
      <c r="S4750" t="b">
        <v>0</v>
      </c>
    </row>
    <row r="4751" spans="16:19" x14ac:dyDescent="0.25">
      <c r="P4751">
        <v>4735</v>
      </c>
      <c r="Q4751">
        <v>0</v>
      </c>
      <c r="R4751">
        <v>4735</v>
      </c>
      <c r="S4751" t="b">
        <v>0</v>
      </c>
    </row>
    <row r="4752" spans="16:19" x14ac:dyDescent="0.25">
      <c r="P4752">
        <v>4736</v>
      </c>
      <c r="Q4752">
        <v>0</v>
      </c>
      <c r="R4752">
        <v>4736</v>
      </c>
      <c r="S4752" t="b">
        <v>0</v>
      </c>
    </row>
    <row r="4753" spans="16:19" x14ac:dyDescent="0.25">
      <c r="P4753">
        <v>4737</v>
      </c>
      <c r="Q4753">
        <v>0</v>
      </c>
      <c r="R4753">
        <v>4737</v>
      </c>
      <c r="S4753" t="b">
        <v>0</v>
      </c>
    </row>
    <row r="4754" spans="16:19" x14ac:dyDescent="0.25">
      <c r="P4754">
        <v>4738</v>
      </c>
      <c r="Q4754">
        <v>0</v>
      </c>
      <c r="R4754">
        <v>4738</v>
      </c>
      <c r="S4754" t="b">
        <v>0</v>
      </c>
    </row>
    <row r="4755" spans="16:19" x14ac:dyDescent="0.25">
      <c r="P4755">
        <v>4739</v>
      </c>
      <c r="Q4755">
        <v>0.42900511325909579</v>
      </c>
      <c r="R4755">
        <v>4739</v>
      </c>
      <c r="S4755" t="b">
        <v>0</v>
      </c>
    </row>
    <row r="4756" spans="16:19" x14ac:dyDescent="0.25">
      <c r="P4756">
        <v>4740</v>
      </c>
      <c r="Q4756">
        <v>0</v>
      </c>
      <c r="R4756">
        <v>4740</v>
      </c>
      <c r="S4756" t="b">
        <v>0</v>
      </c>
    </row>
    <row r="4757" spans="16:19" x14ac:dyDescent="0.25">
      <c r="P4757">
        <v>4741</v>
      </c>
      <c r="Q4757">
        <v>-0.22477287412008928</v>
      </c>
      <c r="R4757">
        <v>4741</v>
      </c>
      <c r="S4757" t="b">
        <v>0</v>
      </c>
    </row>
    <row r="4758" spans="16:19" x14ac:dyDescent="0.25">
      <c r="P4758">
        <v>4742</v>
      </c>
      <c r="Q4758">
        <v>0</v>
      </c>
      <c r="R4758">
        <v>4742</v>
      </c>
      <c r="S4758" t="b">
        <v>0</v>
      </c>
    </row>
    <row r="4759" spans="16:19" x14ac:dyDescent="0.25">
      <c r="P4759">
        <v>4743</v>
      </c>
      <c r="Q4759">
        <v>0</v>
      </c>
      <c r="R4759">
        <v>4743</v>
      </c>
      <c r="S4759" t="b">
        <v>0</v>
      </c>
    </row>
    <row r="4760" spans="16:19" x14ac:dyDescent="0.25">
      <c r="P4760">
        <v>4744</v>
      </c>
      <c r="Q4760">
        <v>0</v>
      </c>
      <c r="R4760">
        <v>4744</v>
      </c>
      <c r="S4760" t="b">
        <v>0</v>
      </c>
    </row>
    <row r="4761" spans="16:19" x14ac:dyDescent="0.25">
      <c r="P4761">
        <v>4745</v>
      </c>
      <c r="Q4761">
        <v>0</v>
      </c>
      <c r="R4761">
        <v>4745</v>
      </c>
      <c r="S4761" t="b">
        <v>0</v>
      </c>
    </row>
    <row r="4762" spans="16:19" x14ac:dyDescent="0.25">
      <c r="P4762">
        <v>4746</v>
      </c>
      <c r="Q4762">
        <v>0</v>
      </c>
      <c r="R4762">
        <v>4746</v>
      </c>
      <c r="S4762" t="b">
        <v>0</v>
      </c>
    </row>
    <row r="4763" spans="16:19" x14ac:dyDescent="0.25">
      <c r="P4763">
        <v>4747</v>
      </c>
      <c r="Q4763">
        <v>0</v>
      </c>
      <c r="R4763">
        <v>4747</v>
      </c>
      <c r="S4763" t="b">
        <v>0</v>
      </c>
    </row>
    <row r="4764" spans="16:19" x14ac:dyDescent="0.25">
      <c r="P4764">
        <v>4748</v>
      </c>
      <c r="Q4764">
        <v>0.44523270627843403</v>
      </c>
      <c r="R4764">
        <v>4748</v>
      </c>
      <c r="S4764" t="b">
        <v>0</v>
      </c>
    </row>
    <row r="4765" spans="16:19" x14ac:dyDescent="0.25">
      <c r="P4765">
        <v>4749</v>
      </c>
      <c r="Q4765">
        <v>-0.21320933378578227</v>
      </c>
      <c r="R4765">
        <v>4749</v>
      </c>
      <c r="S4765" t="b">
        <v>0</v>
      </c>
    </row>
    <row r="4766" spans="16:19" x14ac:dyDescent="0.25">
      <c r="P4766">
        <v>4750</v>
      </c>
      <c r="Q4766">
        <v>0</v>
      </c>
      <c r="R4766">
        <v>4750</v>
      </c>
      <c r="S4766" t="b">
        <v>0</v>
      </c>
    </row>
    <row r="4767" spans="16:19" x14ac:dyDescent="0.25">
      <c r="P4767">
        <v>4751</v>
      </c>
      <c r="Q4767">
        <v>0</v>
      </c>
      <c r="R4767">
        <v>4751</v>
      </c>
      <c r="S4767" t="b">
        <v>0</v>
      </c>
    </row>
    <row r="4768" spans="16:19" x14ac:dyDescent="0.25">
      <c r="P4768">
        <v>4752</v>
      </c>
      <c r="Q4768">
        <v>0</v>
      </c>
      <c r="R4768">
        <v>4752</v>
      </c>
      <c r="S4768" t="b">
        <v>0</v>
      </c>
    </row>
    <row r="4769" spans="16:19" x14ac:dyDescent="0.25">
      <c r="P4769">
        <v>4753</v>
      </c>
      <c r="Q4769">
        <v>0</v>
      </c>
      <c r="R4769">
        <v>4753</v>
      </c>
      <c r="S4769" t="b">
        <v>0</v>
      </c>
    </row>
    <row r="4770" spans="16:19" x14ac:dyDescent="0.25">
      <c r="P4770">
        <v>4754</v>
      </c>
      <c r="Q4770">
        <v>0</v>
      </c>
      <c r="R4770">
        <v>4754</v>
      </c>
      <c r="S4770" t="b">
        <v>0</v>
      </c>
    </row>
    <row r="4771" spans="16:19" x14ac:dyDescent="0.25">
      <c r="P4771">
        <v>4755</v>
      </c>
      <c r="Q4771">
        <v>0</v>
      </c>
      <c r="R4771">
        <v>4755</v>
      </c>
      <c r="S4771" t="b">
        <v>0</v>
      </c>
    </row>
    <row r="4772" spans="16:19" x14ac:dyDescent="0.25">
      <c r="P4772">
        <v>4756</v>
      </c>
      <c r="Q4772">
        <v>0</v>
      </c>
      <c r="R4772">
        <v>4756</v>
      </c>
      <c r="S4772" t="b">
        <v>0</v>
      </c>
    </row>
    <row r="4773" spans="16:19" x14ac:dyDescent="0.25">
      <c r="P4773">
        <v>4757</v>
      </c>
      <c r="Q4773">
        <v>0.4737596436398821</v>
      </c>
      <c r="R4773">
        <v>4757</v>
      </c>
      <c r="S4773" t="b">
        <v>0</v>
      </c>
    </row>
    <row r="4774" spans="16:19" x14ac:dyDescent="0.25">
      <c r="P4774">
        <v>4758</v>
      </c>
      <c r="Q4774">
        <v>0</v>
      </c>
      <c r="R4774">
        <v>4758</v>
      </c>
      <c r="S4774" t="b">
        <v>0</v>
      </c>
    </row>
    <row r="4775" spans="16:19" x14ac:dyDescent="0.25">
      <c r="P4775">
        <v>4759</v>
      </c>
      <c r="Q4775">
        <v>0</v>
      </c>
      <c r="R4775">
        <v>4759</v>
      </c>
      <c r="S4775" t="b">
        <v>0</v>
      </c>
    </row>
    <row r="4776" spans="16:19" x14ac:dyDescent="0.25">
      <c r="P4776">
        <v>4760</v>
      </c>
      <c r="Q4776">
        <v>0</v>
      </c>
      <c r="R4776">
        <v>4760</v>
      </c>
      <c r="S4776" t="b">
        <v>0</v>
      </c>
    </row>
    <row r="4777" spans="16:19" x14ac:dyDescent="0.25">
      <c r="P4777">
        <v>4761</v>
      </c>
      <c r="Q4777">
        <v>0</v>
      </c>
      <c r="R4777">
        <v>4761</v>
      </c>
      <c r="S4777" t="b">
        <v>0</v>
      </c>
    </row>
    <row r="4778" spans="16:19" x14ac:dyDescent="0.25">
      <c r="P4778">
        <v>4762</v>
      </c>
      <c r="Q4778">
        <v>0</v>
      </c>
      <c r="R4778">
        <v>4762</v>
      </c>
      <c r="S4778" t="b">
        <v>0</v>
      </c>
    </row>
    <row r="4779" spans="16:19" x14ac:dyDescent="0.25">
      <c r="P4779">
        <v>4763</v>
      </c>
      <c r="Q4779">
        <v>0</v>
      </c>
      <c r="R4779">
        <v>4763</v>
      </c>
      <c r="S4779" t="b">
        <v>0</v>
      </c>
    </row>
    <row r="4780" spans="16:19" x14ac:dyDescent="0.25">
      <c r="P4780">
        <v>4764</v>
      </c>
      <c r="Q4780">
        <v>0</v>
      </c>
      <c r="R4780">
        <v>4764</v>
      </c>
      <c r="S4780" t="b">
        <v>0</v>
      </c>
    </row>
    <row r="4781" spans="16:19" x14ac:dyDescent="0.25">
      <c r="P4781">
        <v>4765</v>
      </c>
      <c r="Q4781">
        <v>0</v>
      </c>
      <c r="R4781">
        <v>4765</v>
      </c>
      <c r="S4781" t="b">
        <v>0</v>
      </c>
    </row>
    <row r="4782" spans="16:19" x14ac:dyDescent="0.25">
      <c r="P4782">
        <v>4766</v>
      </c>
      <c r="Q4782">
        <v>0</v>
      </c>
      <c r="R4782">
        <v>4766</v>
      </c>
      <c r="S4782" t="b">
        <v>1</v>
      </c>
    </row>
    <row r="4783" spans="16:19" x14ac:dyDescent="0.25">
      <c r="P4783">
        <v>4767</v>
      </c>
      <c r="Q4783">
        <v>0</v>
      </c>
      <c r="R4783">
        <v>4767</v>
      </c>
      <c r="S4783" t="b">
        <v>0</v>
      </c>
    </row>
    <row r="4784" spans="16:19" x14ac:dyDescent="0.25">
      <c r="P4784">
        <v>4768</v>
      </c>
      <c r="Q4784">
        <v>0</v>
      </c>
      <c r="R4784">
        <v>4768</v>
      </c>
      <c r="S4784" t="b">
        <v>0</v>
      </c>
    </row>
    <row r="4785" spans="16:19" x14ac:dyDescent="0.25">
      <c r="P4785">
        <v>4769</v>
      </c>
      <c r="Q4785">
        <v>0</v>
      </c>
      <c r="R4785">
        <v>4769</v>
      </c>
      <c r="S4785" t="b">
        <v>0</v>
      </c>
    </row>
    <row r="4786" spans="16:19" x14ac:dyDescent="0.25">
      <c r="P4786">
        <v>4770</v>
      </c>
      <c r="Q4786">
        <v>0.46874626014902265</v>
      </c>
      <c r="R4786">
        <v>4770</v>
      </c>
      <c r="S4786" t="b">
        <v>0</v>
      </c>
    </row>
    <row r="4787" spans="16:19" x14ac:dyDescent="0.25">
      <c r="P4787">
        <v>4771</v>
      </c>
      <c r="Q4787">
        <v>0</v>
      </c>
      <c r="R4787">
        <v>4771</v>
      </c>
      <c r="S4787" t="b">
        <v>0</v>
      </c>
    </row>
    <row r="4788" spans="16:19" x14ac:dyDescent="0.25">
      <c r="P4788">
        <v>4772</v>
      </c>
      <c r="Q4788">
        <v>0</v>
      </c>
      <c r="R4788">
        <v>4772</v>
      </c>
      <c r="S4788" t="b">
        <v>0</v>
      </c>
    </row>
    <row r="4789" spans="16:19" x14ac:dyDescent="0.25">
      <c r="P4789">
        <v>4773</v>
      </c>
      <c r="Q4789">
        <v>0</v>
      </c>
      <c r="R4789">
        <v>4773</v>
      </c>
      <c r="S4789" t="b">
        <v>0</v>
      </c>
    </row>
    <row r="4790" spans="16:19" x14ac:dyDescent="0.25">
      <c r="P4790">
        <v>4774</v>
      </c>
      <c r="Q4790">
        <v>0</v>
      </c>
      <c r="R4790">
        <v>4774</v>
      </c>
      <c r="S4790" t="b">
        <v>1</v>
      </c>
    </row>
    <row r="4791" spans="16:19" x14ac:dyDescent="0.25">
      <c r="P4791">
        <v>4775</v>
      </c>
      <c r="Q4791">
        <v>0</v>
      </c>
      <c r="R4791">
        <v>4775</v>
      </c>
      <c r="S4791" t="b">
        <v>0</v>
      </c>
    </row>
    <row r="4792" spans="16:19" x14ac:dyDescent="0.25">
      <c r="P4792">
        <v>4776</v>
      </c>
      <c r="Q4792">
        <v>0.47850057053995754</v>
      </c>
      <c r="R4792">
        <v>4776</v>
      </c>
      <c r="S4792" t="b">
        <v>0</v>
      </c>
    </row>
    <row r="4793" spans="16:19" x14ac:dyDescent="0.25">
      <c r="P4793">
        <v>4777</v>
      </c>
      <c r="Q4793">
        <v>-0.67677952782681861</v>
      </c>
      <c r="R4793">
        <v>4777</v>
      </c>
      <c r="S4793" t="b">
        <v>0</v>
      </c>
    </row>
    <row r="4794" spans="16:19" x14ac:dyDescent="0.25">
      <c r="P4794">
        <v>4778</v>
      </c>
      <c r="Q4794">
        <v>0</v>
      </c>
      <c r="R4794">
        <v>4778</v>
      </c>
      <c r="S4794" t="b">
        <v>0</v>
      </c>
    </row>
    <row r="4795" spans="16:19" x14ac:dyDescent="0.25">
      <c r="P4795">
        <v>4779</v>
      </c>
      <c r="Q4795">
        <v>0</v>
      </c>
      <c r="R4795">
        <v>4779</v>
      </c>
      <c r="S4795" t="b">
        <v>0</v>
      </c>
    </row>
    <row r="4796" spans="16:19" x14ac:dyDescent="0.25">
      <c r="P4796">
        <v>4780</v>
      </c>
      <c r="Q4796">
        <v>0</v>
      </c>
      <c r="R4796">
        <v>4780</v>
      </c>
      <c r="S4796" t="b">
        <v>0</v>
      </c>
    </row>
    <row r="4797" spans="16:19" x14ac:dyDescent="0.25">
      <c r="P4797">
        <v>4781</v>
      </c>
      <c r="Q4797">
        <v>0</v>
      </c>
      <c r="R4797">
        <v>4781</v>
      </c>
      <c r="S4797" t="b">
        <v>1</v>
      </c>
    </row>
    <row r="4798" spans="16:19" x14ac:dyDescent="0.25">
      <c r="P4798">
        <v>4782</v>
      </c>
      <c r="Q4798">
        <v>0</v>
      </c>
      <c r="R4798">
        <v>4782</v>
      </c>
      <c r="S4798" t="b">
        <v>0</v>
      </c>
    </row>
    <row r="4799" spans="16:19" x14ac:dyDescent="0.25">
      <c r="P4799">
        <v>4783</v>
      </c>
      <c r="Q4799">
        <v>0.43063727079844855</v>
      </c>
      <c r="R4799">
        <v>4783</v>
      </c>
      <c r="S4799" t="b">
        <v>0</v>
      </c>
    </row>
    <row r="4800" spans="16:19" x14ac:dyDescent="0.25">
      <c r="P4800">
        <v>4784</v>
      </c>
      <c r="Q4800">
        <v>0</v>
      </c>
      <c r="R4800">
        <v>4784</v>
      </c>
      <c r="S4800" t="b">
        <v>0</v>
      </c>
    </row>
    <row r="4801" spans="16:19" x14ac:dyDescent="0.25">
      <c r="P4801">
        <v>4785</v>
      </c>
      <c r="Q4801">
        <v>0</v>
      </c>
      <c r="R4801">
        <v>4785</v>
      </c>
      <c r="S4801" t="b">
        <v>0</v>
      </c>
    </row>
    <row r="4802" spans="16:19" x14ac:dyDescent="0.25">
      <c r="P4802">
        <v>4786</v>
      </c>
      <c r="Q4802">
        <v>0</v>
      </c>
      <c r="R4802">
        <v>4786</v>
      </c>
      <c r="S4802" t="b">
        <v>0</v>
      </c>
    </row>
    <row r="4803" spans="16:19" x14ac:dyDescent="0.25">
      <c r="P4803">
        <v>4787</v>
      </c>
      <c r="Q4803">
        <v>-0.68610997724988521</v>
      </c>
      <c r="R4803">
        <v>4787</v>
      </c>
      <c r="S4803" t="b">
        <v>0</v>
      </c>
    </row>
    <row r="4804" spans="16:19" x14ac:dyDescent="0.25">
      <c r="P4804">
        <v>4788</v>
      </c>
      <c r="Q4804">
        <v>0</v>
      </c>
      <c r="R4804">
        <v>4788</v>
      </c>
      <c r="S4804" t="b">
        <v>0</v>
      </c>
    </row>
    <row r="4805" spans="16:19" x14ac:dyDescent="0.25">
      <c r="P4805">
        <v>4789</v>
      </c>
      <c r="Q4805">
        <v>0.93197116403112568</v>
      </c>
      <c r="R4805">
        <v>4789</v>
      </c>
      <c r="S4805" t="b">
        <v>0</v>
      </c>
    </row>
    <row r="4806" spans="16:19" x14ac:dyDescent="0.25">
      <c r="P4806">
        <v>4790</v>
      </c>
      <c r="Q4806">
        <v>0</v>
      </c>
      <c r="R4806">
        <v>4790</v>
      </c>
      <c r="S4806" t="b">
        <v>0</v>
      </c>
    </row>
    <row r="4807" spans="16:19" x14ac:dyDescent="0.25">
      <c r="P4807">
        <v>4791</v>
      </c>
      <c r="Q4807">
        <v>0</v>
      </c>
      <c r="R4807">
        <v>4791</v>
      </c>
      <c r="S4807" t="b">
        <v>0</v>
      </c>
    </row>
    <row r="4808" spans="16:19" x14ac:dyDescent="0.25">
      <c r="P4808">
        <v>4792</v>
      </c>
      <c r="Q4808">
        <v>0</v>
      </c>
      <c r="R4808">
        <v>4792</v>
      </c>
      <c r="S4808" t="b">
        <v>0</v>
      </c>
    </row>
    <row r="4809" spans="16:19" x14ac:dyDescent="0.25">
      <c r="P4809">
        <v>4793</v>
      </c>
      <c r="Q4809">
        <v>0</v>
      </c>
      <c r="R4809">
        <v>4793</v>
      </c>
      <c r="S4809" t="b">
        <v>0</v>
      </c>
    </row>
    <row r="4810" spans="16:19" x14ac:dyDescent="0.25">
      <c r="P4810">
        <v>4794</v>
      </c>
      <c r="Q4810">
        <v>-0.67753049672720655</v>
      </c>
      <c r="R4810">
        <v>4794</v>
      </c>
      <c r="S4810" t="b">
        <v>0</v>
      </c>
    </row>
    <row r="4811" spans="16:19" x14ac:dyDescent="0.25">
      <c r="P4811">
        <v>4795</v>
      </c>
      <c r="Q4811">
        <v>-0.67271907791900443</v>
      </c>
      <c r="R4811">
        <v>4795</v>
      </c>
      <c r="S4811" t="b">
        <v>0</v>
      </c>
    </row>
    <row r="4812" spans="16:19" x14ac:dyDescent="0.25">
      <c r="P4812">
        <v>4796</v>
      </c>
      <c r="Q4812">
        <v>0</v>
      </c>
      <c r="R4812">
        <v>4796</v>
      </c>
      <c r="S4812" t="b">
        <v>0</v>
      </c>
    </row>
    <row r="4813" spans="16:19" x14ac:dyDescent="0.25">
      <c r="P4813">
        <v>4797</v>
      </c>
      <c r="Q4813">
        <v>0</v>
      </c>
      <c r="R4813">
        <v>4797</v>
      </c>
      <c r="S4813" t="b">
        <v>0</v>
      </c>
    </row>
    <row r="4814" spans="16:19" x14ac:dyDescent="0.25">
      <c r="P4814">
        <v>4798</v>
      </c>
      <c r="Q4814">
        <v>0</v>
      </c>
      <c r="R4814">
        <v>4798</v>
      </c>
      <c r="S4814" t="b">
        <v>0</v>
      </c>
    </row>
    <row r="4815" spans="16:19" x14ac:dyDescent="0.25">
      <c r="P4815">
        <v>4799</v>
      </c>
      <c r="Q4815">
        <v>0</v>
      </c>
      <c r="R4815">
        <v>4799</v>
      </c>
      <c r="S4815" t="b">
        <v>0</v>
      </c>
    </row>
    <row r="4816" spans="16:19" x14ac:dyDescent="0.25">
      <c r="P4816">
        <v>4800</v>
      </c>
      <c r="Q4816">
        <v>0</v>
      </c>
      <c r="R4816">
        <v>4800</v>
      </c>
      <c r="S4816" t="b">
        <v>0</v>
      </c>
    </row>
    <row r="4817" spans="16:19" x14ac:dyDescent="0.25">
      <c r="P4817">
        <v>4801</v>
      </c>
      <c r="Q4817">
        <v>-0.68041834180014071</v>
      </c>
      <c r="R4817">
        <v>4801</v>
      </c>
      <c r="S4817" t="b">
        <v>0</v>
      </c>
    </row>
    <row r="4818" spans="16:19" x14ac:dyDescent="0.25">
      <c r="P4818">
        <v>4802</v>
      </c>
      <c r="Q4818">
        <v>0</v>
      </c>
      <c r="R4818">
        <v>4802</v>
      </c>
      <c r="S4818" t="b">
        <v>0</v>
      </c>
    </row>
    <row r="4819" spans="16:19" x14ac:dyDescent="0.25">
      <c r="P4819">
        <v>4803</v>
      </c>
      <c r="Q4819">
        <v>0</v>
      </c>
      <c r="R4819">
        <v>4803</v>
      </c>
      <c r="S4819" t="b">
        <v>0</v>
      </c>
    </row>
    <row r="4820" spans="16:19" x14ac:dyDescent="0.25">
      <c r="P4820">
        <v>4804</v>
      </c>
      <c r="Q4820">
        <v>0</v>
      </c>
      <c r="R4820">
        <v>4804</v>
      </c>
      <c r="S4820" t="b">
        <v>0</v>
      </c>
    </row>
    <row r="4821" spans="16:19" x14ac:dyDescent="0.25">
      <c r="P4821">
        <v>4805</v>
      </c>
      <c r="Q4821">
        <v>0.47581874831615406</v>
      </c>
      <c r="R4821">
        <v>4805</v>
      </c>
      <c r="S4821" t="b">
        <v>1</v>
      </c>
    </row>
    <row r="4822" spans="16:19" x14ac:dyDescent="0.25">
      <c r="P4822">
        <v>4806</v>
      </c>
      <c r="Q4822">
        <v>0.4412530250670828</v>
      </c>
      <c r="R4822">
        <v>4806</v>
      </c>
      <c r="S4822" t="b">
        <v>0</v>
      </c>
    </row>
    <row r="4823" spans="16:19" x14ac:dyDescent="0.25">
      <c r="P4823">
        <v>4807</v>
      </c>
      <c r="Q4823">
        <v>0</v>
      </c>
      <c r="R4823">
        <v>4807</v>
      </c>
      <c r="S4823" t="b">
        <v>0</v>
      </c>
    </row>
    <row r="4824" spans="16:19" x14ac:dyDescent="0.25">
      <c r="P4824">
        <v>4808</v>
      </c>
      <c r="Q4824">
        <v>0</v>
      </c>
      <c r="R4824">
        <v>4808</v>
      </c>
      <c r="S4824" t="b">
        <v>0</v>
      </c>
    </row>
    <row r="4825" spans="16:19" x14ac:dyDescent="0.25">
      <c r="P4825">
        <v>4809</v>
      </c>
      <c r="Q4825">
        <v>0</v>
      </c>
      <c r="R4825">
        <v>4809</v>
      </c>
      <c r="S4825" t="b">
        <v>0</v>
      </c>
    </row>
    <row r="4826" spans="16:19" x14ac:dyDescent="0.25">
      <c r="P4826">
        <v>4810</v>
      </c>
      <c r="Q4826">
        <v>0</v>
      </c>
      <c r="R4826">
        <v>4810</v>
      </c>
      <c r="S4826" t="b">
        <v>0</v>
      </c>
    </row>
    <row r="4827" spans="16:19" x14ac:dyDescent="0.25">
      <c r="P4827">
        <v>4811</v>
      </c>
      <c r="Q4827">
        <v>0</v>
      </c>
      <c r="R4827">
        <v>4811</v>
      </c>
      <c r="S4827" t="b">
        <v>0</v>
      </c>
    </row>
    <row r="4828" spans="16:19" x14ac:dyDescent="0.25">
      <c r="P4828">
        <v>4812</v>
      </c>
      <c r="Q4828">
        <v>0</v>
      </c>
      <c r="R4828">
        <v>4812</v>
      </c>
      <c r="S4828" t="b">
        <v>0</v>
      </c>
    </row>
    <row r="4829" spans="16:19" x14ac:dyDescent="0.25">
      <c r="P4829">
        <v>4813</v>
      </c>
      <c r="Q4829">
        <v>0</v>
      </c>
      <c r="R4829">
        <v>4813</v>
      </c>
      <c r="S4829" t="b">
        <v>1</v>
      </c>
    </row>
    <row r="4830" spans="16:19" x14ac:dyDescent="0.25">
      <c r="P4830">
        <v>4814</v>
      </c>
      <c r="Q4830">
        <v>0.47672348520754487</v>
      </c>
      <c r="R4830">
        <v>4814</v>
      </c>
      <c r="S4830" t="b">
        <v>0</v>
      </c>
    </row>
    <row r="4831" spans="16:19" x14ac:dyDescent="0.25">
      <c r="P4831">
        <v>4815</v>
      </c>
      <c r="Q4831">
        <v>0</v>
      </c>
      <c r="R4831">
        <v>4815</v>
      </c>
      <c r="S4831" t="b">
        <v>0</v>
      </c>
    </row>
    <row r="4832" spans="16:19" x14ac:dyDescent="0.25">
      <c r="P4832">
        <v>4816</v>
      </c>
      <c r="Q4832">
        <v>0</v>
      </c>
      <c r="R4832">
        <v>4816</v>
      </c>
      <c r="S4832" t="b">
        <v>0</v>
      </c>
    </row>
    <row r="4833" spans="16:19" x14ac:dyDescent="0.25">
      <c r="P4833">
        <v>4817</v>
      </c>
      <c r="Q4833">
        <v>0</v>
      </c>
      <c r="R4833">
        <v>4817</v>
      </c>
      <c r="S4833" t="b">
        <v>0</v>
      </c>
    </row>
    <row r="4834" spans="16:19" x14ac:dyDescent="0.25">
      <c r="P4834">
        <v>4818</v>
      </c>
      <c r="Q4834">
        <v>-0.66845280030815746</v>
      </c>
      <c r="R4834">
        <v>4818</v>
      </c>
      <c r="S4834" t="b">
        <v>0</v>
      </c>
    </row>
    <row r="4835" spans="16:19" x14ac:dyDescent="0.25">
      <c r="P4835">
        <v>4819</v>
      </c>
      <c r="Q4835">
        <v>0</v>
      </c>
      <c r="R4835">
        <v>4819</v>
      </c>
      <c r="S4835" t="b">
        <v>0</v>
      </c>
    </row>
    <row r="4836" spans="16:19" x14ac:dyDescent="0.25">
      <c r="P4836">
        <v>4820</v>
      </c>
      <c r="Q4836">
        <v>0.44282090915841887</v>
      </c>
      <c r="R4836">
        <v>4820</v>
      </c>
      <c r="S4836" t="b">
        <v>0</v>
      </c>
    </row>
    <row r="4837" spans="16:19" x14ac:dyDescent="0.25">
      <c r="P4837">
        <v>4821</v>
      </c>
      <c r="Q4837">
        <v>0</v>
      </c>
      <c r="R4837">
        <v>4821</v>
      </c>
      <c r="S4837" t="b">
        <v>0</v>
      </c>
    </row>
    <row r="4838" spans="16:19" x14ac:dyDescent="0.25">
      <c r="P4838">
        <v>4822</v>
      </c>
      <c r="Q4838">
        <v>0</v>
      </c>
      <c r="R4838">
        <v>4822</v>
      </c>
      <c r="S4838" t="b">
        <v>0</v>
      </c>
    </row>
    <row r="4839" spans="16:19" x14ac:dyDescent="0.25">
      <c r="P4839">
        <v>4823</v>
      </c>
      <c r="Q4839">
        <v>0</v>
      </c>
      <c r="R4839">
        <v>4823</v>
      </c>
      <c r="S4839" t="b">
        <v>0</v>
      </c>
    </row>
    <row r="4840" spans="16:19" x14ac:dyDescent="0.25">
      <c r="P4840">
        <v>4824</v>
      </c>
      <c r="Q4840">
        <v>0.43467300469121495</v>
      </c>
      <c r="R4840">
        <v>4824</v>
      </c>
      <c r="S4840" t="b">
        <v>0</v>
      </c>
    </row>
    <row r="4841" spans="16:19" x14ac:dyDescent="0.25">
      <c r="P4841">
        <v>4825</v>
      </c>
      <c r="Q4841">
        <v>0</v>
      </c>
      <c r="R4841">
        <v>4825</v>
      </c>
      <c r="S4841" t="b">
        <v>0</v>
      </c>
    </row>
    <row r="4842" spans="16:19" x14ac:dyDescent="0.25">
      <c r="P4842">
        <v>4826</v>
      </c>
      <c r="Q4842">
        <v>-0.68267055318945069</v>
      </c>
      <c r="R4842">
        <v>4826</v>
      </c>
      <c r="S4842" t="b">
        <v>0</v>
      </c>
    </row>
    <row r="4843" spans="16:19" x14ac:dyDescent="0.25">
      <c r="P4843">
        <v>4827</v>
      </c>
      <c r="Q4843">
        <v>-0.19446109317016447</v>
      </c>
      <c r="R4843">
        <v>4827</v>
      </c>
      <c r="S4843" t="b">
        <v>0</v>
      </c>
    </row>
    <row r="4844" spans="16:19" x14ac:dyDescent="0.25">
      <c r="P4844">
        <v>4828</v>
      </c>
      <c r="Q4844">
        <v>-0.67629049179066336</v>
      </c>
      <c r="R4844">
        <v>4828</v>
      </c>
      <c r="S4844" t="b">
        <v>0</v>
      </c>
    </row>
    <row r="4845" spans="16:19" x14ac:dyDescent="0.25">
      <c r="P4845">
        <v>4829</v>
      </c>
      <c r="Q4845">
        <v>0</v>
      </c>
      <c r="R4845">
        <v>4829</v>
      </c>
      <c r="S4845" t="b">
        <v>0</v>
      </c>
    </row>
    <row r="4846" spans="16:19" x14ac:dyDescent="0.25">
      <c r="P4846">
        <v>4830</v>
      </c>
      <c r="Q4846">
        <v>-0.67854502549600937</v>
      </c>
      <c r="R4846">
        <v>4830</v>
      </c>
      <c r="S4846" t="b">
        <v>0</v>
      </c>
    </row>
    <row r="4847" spans="16:19" x14ac:dyDescent="0.25">
      <c r="P4847">
        <v>4831</v>
      </c>
      <c r="Q4847">
        <v>-0.69890306583952877</v>
      </c>
      <c r="R4847">
        <v>4831</v>
      </c>
      <c r="S4847" t="b">
        <v>0</v>
      </c>
    </row>
    <row r="4848" spans="16:19" x14ac:dyDescent="0.25">
      <c r="P4848">
        <v>4832</v>
      </c>
      <c r="Q4848">
        <v>0</v>
      </c>
      <c r="R4848">
        <v>4832</v>
      </c>
      <c r="S4848" t="b">
        <v>0</v>
      </c>
    </row>
    <row r="4849" spans="16:19" x14ac:dyDescent="0.25">
      <c r="P4849">
        <v>4833</v>
      </c>
      <c r="Q4849">
        <v>-0.67867413537291044</v>
      </c>
      <c r="R4849">
        <v>4833</v>
      </c>
      <c r="S4849" t="b">
        <v>0</v>
      </c>
    </row>
    <row r="4850" spans="16:19" x14ac:dyDescent="0.25">
      <c r="P4850">
        <v>4834</v>
      </c>
      <c r="Q4850">
        <v>0</v>
      </c>
      <c r="R4850">
        <v>4834</v>
      </c>
      <c r="S4850" t="b">
        <v>0</v>
      </c>
    </row>
    <row r="4851" spans="16:19" x14ac:dyDescent="0.25">
      <c r="P4851">
        <v>4835</v>
      </c>
      <c r="Q4851">
        <v>0.44568241563546185</v>
      </c>
      <c r="R4851">
        <v>4835</v>
      </c>
      <c r="S4851" t="b">
        <v>0</v>
      </c>
    </row>
    <row r="4852" spans="16:19" x14ac:dyDescent="0.25">
      <c r="P4852">
        <v>4836</v>
      </c>
      <c r="Q4852">
        <v>0</v>
      </c>
      <c r="R4852">
        <v>4836</v>
      </c>
      <c r="S4852" t="b">
        <v>0</v>
      </c>
    </row>
    <row r="4853" spans="16:19" x14ac:dyDescent="0.25">
      <c r="P4853">
        <v>4837</v>
      </c>
      <c r="Q4853">
        <v>0</v>
      </c>
      <c r="R4853">
        <v>4837</v>
      </c>
      <c r="S4853" t="b">
        <v>0</v>
      </c>
    </row>
    <row r="4854" spans="16:19" x14ac:dyDescent="0.25">
      <c r="P4854">
        <v>4838</v>
      </c>
      <c r="Q4854">
        <v>0</v>
      </c>
      <c r="R4854">
        <v>4838</v>
      </c>
      <c r="S4854" t="b">
        <v>0</v>
      </c>
    </row>
    <row r="4855" spans="16:19" x14ac:dyDescent="0.25">
      <c r="P4855">
        <v>4839</v>
      </c>
      <c r="Q4855">
        <v>0</v>
      </c>
      <c r="R4855">
        <v>4839</v>
      </c>
      <c r="S4855" t="b">
        <v>0</v>
      </c>
    </row>
    <row r="4856" spans="16:19" x14ac:dyDescent="0.25">
      <c r="P4856">
        <v>4840</v>
      </c>
      <c r="Q4856">
        <v>0</v>
      </c>
      <c r="R4856">
        <v>4840</v>
      </c>
      <c r="S4856" t="b">
        <v>0</v>
      </c>
    </row>
    <row r="4857" spans="16:19" x14ac:dyDescent="0.25">
      <c r="P4857">
        <v>4841</v>
      </c>
      <c r="Q4857">
        <v>0</v>
      </c>
      <c r="R4857">
        <v>4841</v>
      </c>
      <c r="S4857" t="b">
        <v>0</v>
      </c>
    </row>
    <row r="4858" spans="16:19" x14ac:dyDescent="0.25">
      <c r="P4858">
        <v>4842</v>
      </c>
      <c r="Q4858">
        <v>0</v>
      </c>
      <c r="R4858">
        <v>4842</v>
      </c>
      <c r="S4858" t="b">
        <v>0</v>
      </c>
    </row>
    <row r="4859" spans="16:19" x14ac:dyDescent="0.25">
      <c r="P4859">
        <v>4843</v>
      </c>
      <c r="Q4859">
        <v>0</v>
      </c>
      <c r="R4859">
        <v>4843</v>
      </c>
      <c r="S4859" t="b">
        <v>0</v>
      </c>
    </row>
    <row r="4860" spans="16:19" x14ac:dyDescent="0.25">
      <c r="P4860">
        <v>4844</v>
      </c>
      <c r="Q4860">
        <v>0</v>
      </c>
      <c r="R4860">
        <v>4844</v>
      </c>
      <c r="S4860" t="b">
        <v>0</v>
      </c>
    </row>
    <row r="4861" spans="16:19" x14ac:dyDescent="0.25">
      <c r="P4861">
        <v>4845</v>
      </c>
      <c r="Q4861">
        <v>0.44680575417460378</v>
      </c>
      <c r="R4861">
        <v>4845</v>
      </c>
      <c r="S4861" t="b">
        <v>0</v>
      </c>
    </row>
    <row r="4862" spans="16:19" x14ac:dyDescent="0.25">
      <c r="P4862">
        <v>4846</v>
      </c>
      <c r="Q4862">
        <v>0</v>
      </c>
      <c r="R4862">
        <v>4846</v>
      </c>
      <c r="S4862" t="b">
        <v>0</v>
      </c>
    </row>
    <row r="4863" spans="16:19" x14ac:dyDescent="0.25">
      <c r="P4863">
        <v>4847</v>
      </c>
      <c r="Q4863">
        <v>0</v>
      </c>
      <c r="R4863">
        <v>4847</v>
      </c>
      <c r="S4863" t="b">
        <v>0</v>
      </c>
    </row>
    <row r="4864" spans="16:19" x14ac:dyDescent="0.25">
      <c r="P4864">
        <v>4848</v>
      </c>
      <c r="Q4864">
        <v>0</v>
      </c>
      <c r="R4864">
        <v>4848</v>
      </c>
      <c r="S4864" t="b">
        <v>0</v>
      </c>
    </row>
    <row r="4865" spans="16:19" x14ac:dyDescent="0.25">
      <c r="P4865">
        <v>4849</v>
      </c>
      <c r="Q4865">
        <v>0</v>
      </c>
      <c r="R4865">
        <v>4849</v>
      </c>
      <c r="S4865" t="b">
        <v>0</v>
      </c>
    </row>
    <row r="4866" spans="16:19" x14ac:dyDescent="0.25">
      <c r="P4866">
        <v>4850</v>
      </c>
      <c r="Q4866">
        <v>0.46886055682939387</v>
      </c>
      <c r="R4866">
        <v>4850</v>
      </c>
      <c r="S4866" t="b">
        <v>0</v>
      </c>
    </row>
    <row r="4867" spans="16:19" x14ac:dyDescent="0.25">
      <c r="P4867">
        <v>4851</v>
      </c>
      <c r="Q4867">
        <v>0</v>
      </c>
      <c r="R4867">
        <v>4851</v>
      </c>
      <c r="S4867" t="b">
        <v>0</v>
      </c>
    </row>
    <row r="4868" spans="16:19" x14ac:dyDescent="0.25">
      <c r="P4868">
        <v>4852</v>
      </c>
      <c r="Q4868">
        <v>0</v>
      </c>
      <c r="R4868">
        <v>4852</v>
      </c>
      <c r="S4868" t="b">
        <v>0</v>
      </c>
    </row>
    <row r="4869" spans="16:19" x14ac:dyDescent="0.25">
      <c r="P4869">
        <v>4853</v>
      </c>
      <c r="Q4869">
        <v>0</v>
      </c>
      <c r="R4869">
        <v>4853</v>
      </c>
      <c r="S4869" t="b">
        <v>0</v>
      </c>
    </row>
    <row r="4870" spans="16:19" x14ac:dyDescent="0.25">
      <c r="P4870">
        <v>4854</v>
      </c>
      <c r="Q4870">
        <v>0</v>
      </c>
      <c r="R4870">
        <v>4854</v>
      </c>
      <c r="S4870" t="b">
        <v>0</v>
      </c>
    </row>
    <row r="4871" spans="16:19" x14ac:dyDescent="0.25">
      <c r="P4871">
        <v>4855</v>
      </c>
      <c r="Q4871">
        <v>-0.2384459709495283</v>
      </c>
      <c r="R4871">
        <v>4855</v>
      </c>
      <c r="S4871" t="b">
        <v>0</v>
      </c>
    </row>
    <row r="4872" spans="16:19" x14ac:dyDescent="0.25">
      <c r="P4872">
        <v>4856</v>
      </c>
      <c r="Q4872">
        <v>0</v>
      </c>
      <c r="R4872">
        <v>4856</v>
      </c>
      <c r="S4872" t="b">
        <v>1</v>
      </c>
    </row>
    <row r="4873" spans="16:19" x14ac:dyDescent="0.25">
      <c r="P4873">
        <v>4857</v>
      </c>
      <c r="Q4873">
        <v>0</v>
      </c>
      <c r="R4873">
        <v>4857</v>
      </c>
      <c r="S4873" t="b">
        <v>0</v>
      </c>
    </row>
    <row r="4874" spans="16:19" x14ac:dyDescent="0.25">
      <c r="P4874">
        <v>4858</v>
      </c>
      <c r="Q4874">
        <v>0</v>
      </c>
      <c r="R4874">
        <v>4858</v>
      </c>
      <c r="S4874" t="b">
        <v>0</v>
      </c>
    </row>
    <row r="4875" spans="16:19" x14ac:dyDescent="0.25">
      <c r="P4875">
        <v>4859</v>
      </c>
      <c r="Q4875">
        <v>0</v>
      </c>
      <c r="R4875">
        <v>4859</v>
      </c>
      <c r="S4875" t="b">
        <v>0</v>
      </c>
    </row>
    <row r="4876" spans="16:19" x14ac:dyDescent="0.25">
      <c r="P4876">
        <v>4860</v>
      </c>
      <c r="Q4876">
        <v>0</v>
      </c>
      <c r="R4876">
        <v>4860</v>
      </c>
      <c r="S4876" t="b">
        <v>0</v>
      </c>
    </row>
    <row r="4877" spans="16:19" x14ac:dyDescent="0.25">
      <c r="P4877">
        <v>4861</v>
      </c>
      <c r="Q4877">
        <v>0</v>
      </c>
      <c r="R4877">
        <v>4861</v>
      </c>
      <c r="S4877" t="b">
        <v>1</v>
      </c>
    </row>
    <row r="4878" spans="16:19" x14ac:dyDescent="0.25">
      <c r="P4878">
        <v>4862</v>
      </c>
      <c r="Q4878">
        <v>0</v>
      </c>
      <c r="R4878">
        <v>4862</v>
      </c>
      <c r="S4878" t="b">
        <v>0</v>
      </c>
    </row>
    <row r="4879" spans="16:19" x14ac:dyDescent="0.25">
      <c r="P4879">
        <v>4863</v>
      </c>
      <c r="Q4879">
        <v>0</v>
      </c>
      <c r="R4879">
        <v>4863</v>
      </c>
      <c r="S4879" t="b">
        <v>0</v>
      </c>
    </row>
    <row r="4880" spans="16:19" x14ac:dyDescent="0.25">
      <c r="P4880">
        <v>4864</v>
      </c>
      <c r="Q4880">
        <v>0</v>
      </c>
      <c r="R4880">
        <v>4864</v>
      </c>
      <c r="S4880" t="b">
        <v>0</v>
      </c>
    </row>
    <row r="4881" spans="16:19" x14ac:dyDescent="0.25">
      <c r="P4881">
        <v>4865</v>
      </c>
      <c r="Q4881">
        <v>0</v>
      </c>
      <c r="R4881">
        <v>4865</v>
      </c>
      <c r="S4881" t="b">
        <v>0</v>
      </c>
    </row>
    <row r="4882" spans="16:19" x14ac:dyDescent="0.25">
      <c r="P4882">
        <v>4866</v>
      </c>
      <c r="Q4882">
        <v>0</v>
      </c>
      <c r="R4882">
        <v>4866</v>
      </c>
      <c r="S4882" t="b">
        <v>0</v>
      </c>
    </row>
    <row r="4883" spans="16:19" x14ac:dyDescent="0.25">
      <c r="P4883">
        <v>4867</v>
      </c>
      <c r="Q4883">
        <v>0</v>
      </c>
      <c r="R4883">
        <v>4867</v>
      </c>
      <c r="S4883" t="b">
        <v>0</v>
      </c>
    </row>
    <row r="4884" spans="16:19" x14ac:dyDescent="0.25">
      <c r="P4884">
        <v>4868</v>
      </c>
      <c r="Q4884">
        <v>0</v>
      </c>
      <c r="R4884">
        <v>4868</v>
      </c>
      <c r="S4884" t="b">
        <v>0</v>
      </c>
    </row>
    <row r="4885" spans="16:19" x14ac:dyDescent="0.25">
      <c r="P4885">
        <v>4869</v>
      </c>
      <c r="Q4885">
        <v>0</v>
      </c>
      <c r="R4885">
        <v>4869</v>
      </c>
      <c r="S4885" t="b">
        <v>0</v>
      </c>
    </row>
    <row r="4886" spans="16:19" x14ac:dyDescent="0.25">
      <c r="P4886">
        <v>4870</v>
      </c>
      <c r="Q4886">
        <v>0.92689881193231138</v>
      </c>
      <c r="R4886">
        <v>4870</v>
      </c>
      <c r="S4886" t="b">
        <v>0</v>
      </c>
    </row>
    <row r="4887" spans="16:19" x14ac:dyDescent="0.25">
      <c r="P4887">
        <v>4871</v>
      </c>
      <c r="Q4887">
        <v>0</v>
      </c>
      <c r="R4887">
        <v>4871</v>
      </c>
      <c r="S4887" t="b">
        <v>0</v>
      </c>
    </row>
    <row r="4888" spans="16:19" x14ac:dyDescent="0.25">
      <c r="P4888">
        <v>4872</v>
      </c>
      <c r="Q4888">
        <v>0</v>
      </c>
      <c r="R4888">
        <v>4872</v>
      </c>
      <c r="S4888" t="b">
        <v>0</v>
      </c>
    </row>
    <row r="4889" spans="16:19" x14ac:dyDescent="0.25">
      <c r="P4889">
        <v>4873</v>
      </c>
      <c r="Q4889">
        <v>0.44398643854306513</v>
      </c>
      <c r="R4889">
        <v>4873</v>
      </c>
      <c r="S4889" t="b">
        <v>0</v>
      </c>
    </row>
    <row r="4890" spans="16:19" x14ac:dyDescent="0.25">
      <c r="P4890">
        <v>4874</v>
      </c>
      <c r="Q4890">
        <v>-0.6920035084495767</v>
      </c>
      <c r="R4890">
        <v>4874</v>
      </c>
      <c r="S4890" t="b">
        <v>0</v>
      </c>
    </row>
    <row r="4891" spans="16:19" x14ac:dyDescent="0.25">
      <c r="P4891">
        <v>4875</v>
      </c>
      <c r="Q4891">
        <v>0</v>
      </c>
      <c r="R4891">
        <v>4875</v>
      </c>
      <c r="S4891" t="b">
        <v>0</v>
      </c>
    </row>
    <row r="4892" spans="16:19" x14ac:dyDescent="0.25">
      <c r="P4892">
        <v>4876</v>
      </c>
      <c r="Q4892">
        <v>0.4485766293245379</v>
      </c>
      <c r="R4892">
        <v>4876</v>
      </c>
      <c r="S4892" t="b">
        <v>0</v>
      </c>
    </row>
    <row r="4893" spans="16:19" x14ac:dyDescent="0.25">
      <c r="P4893">
        <v>4877</v>
      </c>
      <c r="Q4893">
        <v>0</v>
      </c>
      <c r="R4893">
        <v>4877</v>
      </c>
      <c r="S4893" t="b">
        <v>0</v>
      </c>
    </row>
    <row r="4894" spans="16:19" x14ac:dyDescent="0.25">
      <c r="P4894">
        <v>4878</v>
      </c>
      <c r="Q4894">
        <v>0</v>
      </c>
      <c r="R4894">
        <v>4878</v>
      </c>
      <c r="S4894" t="b">
        <v>0</v>
      </c>
    </row>
    <row r="4895" spans="16:19" x14ac:dyDescent="0.25">
      <c r="P4895">
        <v>4879</v>
      </c>
      <c r="Q4895">
        <v>0</v>
      </c>
      <c r="R4895">
        <v>4879</v>
      </c>
      <c r="S4895" t="b">
        <v>0</v>
      </c>
    </row>
    <row r="4896" spans="16:19" x14ac:dyDescent="0.25">
      <c r="P4896">
        <v>4880</v>
      </c>
      <c r="Q4896">
        <v>0.48981906764201699</v>
      </c>
      <c r="R4896">
        <v>4880</v>
      </c>
      <c r="S4896" t="b">
        <v>0</v>
      </c>
    </row>
    <row r="4897" spans="16:19" x14ac:dyDescent="0.25">
      <c r="P4897">
        <v>4881</v>
      </c>
      <c r="Q4897">
        <v>0</v>
      </c>
      <c r="R4897">
        <v>4881</v>
      </c>
      <c r="S4897" t="b">
        <v>0</v>
      </c>
    </row>
    <row r="4898" spans="16:19" x14ac:dyDescent="0.25">
      <c r="P4898">
        <v>4882</v>
      </c>
      <c r="Q4898">
        <v>0</v>
      </c>
      <c r="R4898">
        <v>4882</v>
      </c>
      <c r="S4898" t="b">
        <v>0</v>
      </c>
    </row>
    <row r="4899" spans="16:19" x14ac:dyDescent="0.25">
      <c r="P4899">
        <v>4883</v>
      </c>
      <c r="Q4899">
        <v>0</v>
      </c>
      <c r="R4899">
        <v>4883</v>
      </c>
      <c r="S4899" t="b">
        <v>0</v>
      </c>
    </row>
    <row r="4900" spans="16:19" x14ac:dyDescent="0.25">
      <c r="P4900">
        <v>4884</v>
      </c>
      <c r="Q4900">
        <v>0</v>
      </c>
      <c r="R4900">
        <v>4884</v>
      </c>
      <c r="S4900" t="b">
        <v>0</v>
      </c>
    </row>
    <row r="4901" spans="16:19" x14ac:dyDescent="0.25">
      <c r="P4901">
        <v>4885</v>
      </c>
      <c r="Q4901">
        <v>0</v>
      </c>
      <c r="R4901">
        <v>4885</v>
      </c>
      <c r="S4901" t="b">
        <v>0</v>
      </c>
    </row>
    <row r="4902" spans="16:19" x14ac:dyDescent="0.25">
      <c r="P4902">
        <v>4886</v>
      </c>
      <c r="Q4902">
        <v>0</v>
      </c>
      <c r="R4902">
        <v>4886</v>
      </c>
      <c r="S4902" t="b">
        <v>0</v>
      </c>
    </row>
    <row r="4903" spans="16:19" x14ac:dyDescent="0.25">
      <c r="P4903">
        <v>4887</v>
      </c>
      <c r="Q4903">
        <v>0</v>
      </c>
      <c r="R4903">
        <v>4887</v>
      </c>
      <c r="S4903" t="b">
        <v>0</v>
      </c>
    </row>
    <row r="4904" spans="16:19" x14ac:dyDescent="0.25">
      <c r="P4904">
        <v>4888</v>
      </c>
      <c r="Q4904">
        <v>0</v>
      </c>
      <c r="R4904">
        <v>4888</v>
      </c>
      <c r="S4904" t="b">
        <v>0</v>
      </c>
    </row>
    <row r="4905" spans="16:19" x14ac:dyDescent="0.25">
      <c r="P4905">
        <v>4889</v>
      </c>
      <c r="Q4905">
        <v>0</v>
      </c>
      <c r="R4905">
        <v>4889</v>
      </c>
      <c r="S4905" t="b">
        <v>0</v>
      </c>
    </row>
    <row r="4906" spans="16:19" x14ac:dyDescent="0.25">
      <c r="P4906">
        <v>4890</v>
      </c>
      <c r="Q4906">
        <v>0</v>
      </c>
      <c r="R4906">
        <v>4890</v>
      </c>
      <c r="S4906" t="b">
        <v>0</v>
      </c>
    </row>
    <row r="4907" spans="16:19" x14ac:dyDescent="0.25">
      <c r="P4907">
        <v>4891</v>
      </c>
      <c r="Q4907">
        <v>0.4391106527046274</v>
      </c>
      <c r="R4907">
        <v>4891</v>
      </c>
      <c r="S4907" t="b">
        <v>1</v>
      </c>
    </row>
    <row r="4908" spans="16:19" x14ac:dyDescent="0.25">
      <c r="P4908">
        <v>4892</v>
      </c>
      <c r="Q4908">
        <v>-0.6699433057515719</v>
      </c>
      <c r="R4908">
        <v>4892</v>
      </c>
      <c r="S4908" t="b">
        <v>0</v>
      </c>
    </row>
    <row r="4909" spans="16:19" x14ac:dyDescent="0.25">
      <c r="P4909">
        <v>4893</v>
      </c>
      <c r="Q4909">
        <v>-0.68984529772974668</v>
      </c>
      <c r="R4909">
        <v>4893</v>
      </c>
      <c r="S4909" t="b">
        <v>1</v>
      </c>
    </row>
    <row r="4910" spans="16:19" x14ac:dyDescent="0.25">
      <c r="P4910">
        <v>4894</v>
      </c>
      <c r="Q4910">
        <v>0.43920716417755912</v>
      </c>
      <c r="R4910">
        <v>4894</v>
      </c>
      <c r="S4910" t="b">
        <v>0</v>
      </c>
    </row>
    <row r="4911" spans="16:19" x14ac:dyDescent="0.25">
      <c r="P4911">
        <v>4895</v>
      </c>
      <c r="Q4911">
        <v>-0.69197642678944171</v>
      </c>
      <c r="R4911">
        <v>4895</v>
      </c>
      <c r="S4911" t="b">
        <v>0</v>
      </c>
    </row>
    <row r="4912" spans="16:19" x14ac:dyDescent="0.25">
      <c r="P4912">
        <v>4896</v>
      </c>
      <c r="Q4912">
        <v>0</v>
      </c>
      <c r="R4912">
        <v>4896</v>
      </c>
      <c r="S4912" t="b">
        <v>0</v>
      </c>
    </row>
    <row r="4913" spans="16:19" x14ac:dyDescent="0.25">
      <c r="P4913">
        <v>4897</v>
      </c>
      <c r="Q4913">
        <v>0</v>
      </c>
      <c r="R4913">
        <v>4897</v>
      </c>
      <c r="S4913" t="b">
        <v>0</v>
      </c>
    </row>
    <row r="4914" spans="16:19" x14ac:dyDescent="0.25">
      <c r="P4914">
        <v>4898</v>
      </c>
      <c r="Q4914">
        <v>0</v>
      </c>
      <c r="R4914">
        <v>4898</v>
      </c>
      <c r="S4914" t="b">
        <v>0</v>
      </c>
    </row>
    <row r="4915" spans="16:19" x14ac:dyDescent="0.25">
      <c r="P4915">
        <v>4899</v>
      </c>
      <c r="Q4915">
        <v>0</v>
      </c>
      <c r="R4915">
        <v>4899</v>
      </c>
      <c r="S4915" t="b">
        <v>0</v>
      </c>
    </row>
    <row r="4916" spans="16:19" x14ac:dyDescent="0.25">
      <c r="P4916">
        <v>4900</v>
      </c>
      <c r="Q4916">
        <v>0</v>
      </c>
      <c r="R4916">
        <v>4900</v>
      </c>
      <c r="S4916" t="b">
        <v>0</v>
      </c>
    </row>
    <row r="4917" spans="16:19" x14ac:dyDescent="0.25">
      <c r="P4917">
        <v>4901</v>
      </c>
      <c r="Q4917">
        <v>0.43937457352970005</v>
      </c>
      <c r="R4917">
        <v>4901</v>
      </c>
      <c r="S4917" t="b">
        <v>0</v>
      </c>
    </row>
    <row r="4918" spans="16:19" x14ac:dyDescent="0.25">
      <c r="P4918">
        <v>4902</v>
      </c>
      <c r="Q4918">
        <v>0</v>
      </c>
      <c r="R4918">
        <v>4902</v>
      </c>
      <c r="S4918" t="b">
        <v>0</v>
      </c>
    </row>
    <row r="4919" spans="16:19" x14ac:dyDescent="0.25">
      <c r="P4919">
        <v>4903</v>
      </c>
      <c r="Q4919">
        <v>0</v>
      </c>
      <c r="R4919">
        <v>4903</v>
      </c>
      <c r="S4919" t="b">
        <v>0</v>
      </c>
    </row>
    <row r="4920" spans="16:19" x14ac:dyDescent="0.25">
      <c r="P4920">
        <v>4904</v>
      </c>
      <c r="Q4920">
        <v>0.2442516096064864</v>
      </c>
      <c r="R4920">
        <v>4904</v>
      </c>
      <c r="S4920" t="b">
        <v>0</v>
      </c>
    </row>
    <row r="4921" spans="16:19" x14ac:dyDescent="0.25">
      <c r="P4921">
        <v>4905</v>
      </c>
      <c r="Q4921">
        <v>0.44289509308850278</v>
      </c>
      <c r="R4921">
        <v>4905</v>
      </c>
      <c r="S4921" t="b">
        <v>0</v>
      </c>
    </row>
    <row r="4922" spans="16:19" x14ac:dyDescent="0.25">
      <c r="P4922">
        <v>4906</v>
      </c>
      <c r="Q4922">
        <v>0</v>
      </c>
      <c r="R4922">
        <v>4906</v>
      </c>
      <c r="S4922" t="b">
        <v>0</v>
      </c>
    </row>
    <row r="4923" spans="16:19" x14ac:dyDescent="0.25">
      <c r="P4923">
        <v>4907</v>
      </c>
      <c r="Q4923">
        <v>0</v>
      </c>
      <c r="R4923">
        <v>4907</v>
      </c>
      <c r="S4923" t="b">
        <v>0</v>
      </c>
    </row>
    <row r="4924" spans="16:19" x14ac:dyDescent="0.25">
      <c r="P4924">
        <v>4908</v>
      </c>
      <c r="Q4924">
        <v>0</v>
      </c>
      <c r="R4924">
        <v>4908</v>
      </c>
      <c r="S4924" t="b">
        <v>0</v>
      </c>
    </row>
    <row r="4925" spans="16:19" x14ac:dyDescent="0.25">
      <c r="P4925">
        <v>4909</v>
      </c>
      <c r="Q4925">
        <v>0</v>
      </c>
      <c r="R4925">
        <v>4909</v>
      </c>
      <c r="S4925" t="b">
        <v>0</v>
      </c>
    </row>
    <row r="4926" spans="16:19" x14ac:dyDescent="0.25">
      <c r="P4926">
        <v>4910</v>
      </c>
      <c r="Q4926">
        <v>-0.68987544770310383</v>
      </c>
      <c r="R4926">
        <v>4910</v>
      </c>
      <c r="S4926" t="b">
        <v>0</v>
      </c>
    </row>
    <row r="4927" spans="16:19" x14ac:dyDescent="0.25">
      <c r="P4927">
        <v>4911</v>
      </c>
      <c r="Q4927">
        <v>0</v>
      </c>
      <c r="R4927">
        <v>4911</v>
      </c>
      <c r="S4927" t="b">
        <v>0</v>
      </c>
    </row>
    <row r="4928" spans="16:19" x14ac:dyDescent="0.25">
      <c r="P4928">
        <v>4912</v>
      </c>
      <c r="Q4928">
        <v>0</v>
      </c>
      <c r="R4928">
        <v>4912</v>
      </c>
      <c r="S4928" t="b">
        <v>0</v>
      </c>
    </row>
    <row r="4929" spans="16:19" x14ac:dyDescent="0.25">
      <c r="P4929">
        <v>4913</v>
      </c>
      <c r="Q4929">
        <v>0</v>
      </c>
      <c r="R4929">
        <v>4913</v>
      </c>
      <c r="S4929" t="b">
        <v>0</v>
      </c>
    </row>
    <row r="4930" spans="16:19" x14ac:dyDescent="0.25">
      <c r="P4930">
        <v>4914</v>
      </c>
      <c r="Q4930">
        <v>-0.67310291259531463</v>
      </c>
      <c r="R4930">
        <v>4914</v>
      </c>
      <c r="S4930" t="b">
        <v>0</v>
      </c>
    </row>
    <row r="4931" spans="16:19" x14ac:dyDescent="0.25">
      <c r="P4931">
        <v>4915</v>
      </c>
      <c r="Q4931">
        <v>0</v>
      </c>
      <c r="R4931">
        <v>4915</v>
      </c>
      <c r="S4931" t="b">
        <v>0</v>
      </c>
    </row>
    <row r="4932" spans="16:19" x14ac:dyDescent="0.25">
      <c r="P4932">
        <v>4916</v>
      </c>
      <c r="Q4932">
        <v>0</v>
      </c>
      <c r="R4932">
        <v>4916</v>
      </c>
      <c r="S4932" t="b">
        <v>0</v>
      </c>
    </row>
    <row r="4933" spans="16:19" x14ac:dyDescent="0.25">
      <c r="P4933">
        <v>4917</v>
      </c>
      <c r="Q4933">
        <v>0.43322201230584878</v>
      </c>
      <c r="R4933">
        <v>4917</v>
      </c>
      <c r="S4933" t="b">
        <v>1</v>
      </c>
    </row>
    <row r="4934" spans="16:19" x14ac:dyDescent="0.25">
      <c r="P4934">
        <v>4918</v>
      </c>
      <c r="Q4934">
        <v>0</v>
      </c>
      <c r="R4934">
        <v>4918</v>
      </c>
      <c r="S4934" t="b">
        <v>0</v>
      </c>
    </row>
    <row r="4935" spans="16:19" x14ac:dyDescent="0.25">
      <c r="P4935">
        <v>4919</v>
      </c>
      <c r="Q4935">
        <v>0</v>
      </c>
      <c r="R4935">
        <v>4919</v>
      </c>
      <c r="S4935" t="b">
        <v>0</v>
      </c>
    </row>
    <row r="4936" spans="16:19" x14ac:dyDescent="0.25">
      <c r="P4936">
        <v>4920</v>
      </c>
      <c r="Q4936">
        <v>-0.68927053257790039</v>
      </c>
      <c r="R4936">
        <v>4920</v>
      </c>
      <c r="S4936" t="b">
        <v>0</v>
      </c>
    </row>
    <row r="4937" spans="16:19" x14ac:dyDescent="0.25">
      <c r="P4937">
        <v>4921</v>
      </c>
      <c r="Q4937">
        <v>0</v>
      </c>
      <c r="R4937">
        <v>4921</v>
      </c>
      <c r="S4937" t="b">
        <v>0</v>
      </c>
    </row>
    <row r="4938" spans="16:19" x14ac:dyDescent="0.25">
      <c r="P4938">
        <v>4922</v>
      </c>
      <c r="Q4938">
        <v>0</v>
      </c>
      <c r="R4938">
        <v>4922</v>
      </c>
      <c r="S4938" t="b">
        <v>0</v>
      </c>
    </row>
    <row r="4939" spans="16:19" x14ac:dyDescent="0.25">
      <c r="P4939">
        <v>4923</v>
      </c>
      <c r="Q4939">
        <v>0</v>
      </c>
      <c r="R4939">
        <v>4923</v>
      </c>
      <c r="S4939" t="b">
        <v>0</v>
      </c>
    </row>
    <row r="4940" spans="16:19" x14ac:dyDescent="0.25">
      <c r="P4940">
        <v>4924</v>
      </c>
      <c r="Q4940">
        <v>0.47735683117365807</v>
      </c>
      <c r="R4940">
        <v>4924</v>
      </c>
      <c r="S4940" t="b">
        <v>0</v>
      </c>
    </row>
    <row r="4941" spans="16:19" x14ac:dyDescent="0.25">
      <c r="P4941">
        <v>4925</v>
      </c>
      <c r="Q4941">
        <v>0</v>
      </c>
      <c r="R4941">
        <v>4925</v>
      </c>
      <c r="S4941" t="b">
        <v>0</v>
      </c>
    </row>
    <row r="4942" spans="16:19" x14ac:dyDescent="0.25">
      <c r="P4942">
        <v>4926</v>
      </c>
      <c r="Q4942">
        <v>0</v>
      </c>
      <c r="R4942">
        <v>4926</v>
      </c>
      <c r="S4942" t="b">
        <v>0</v>
      </c>
    </row>
    <row r="4943" spans="16:19" x14ac:dyDescent="0.25">
      <c r="P4943">
        <v>4927</v>
      </c>
      <c r="Q4943">
        <v>0.43102750433911546</v>
      </c>
      <c r="R4943">
        <v>4927</v>
      </c>
      <c r="S4943" t="b">
        <v>0</v>
      </c>
    </row>
    <row r="4944" spans="16:19" x14ac:dyDescent="0.25">
      <c r="P4944">
        <v>4928</v>
      </c>
      <c r="Q4944">
        <v>-0.66615471487978617</v>
      </c>
      <c r="R4944">
        <v>4928</v>
      </c>
      <c r="S4944" t="b">
        <v>0</v>
      </c>
    </row>
    <row r="4945" spans="16:19" x14ac:dyDescent="0.25">
      <c r="P4945">
        <v>4929</v>
      </c>
      <c r="Q4945">
        <v>0</v>
      </c>
      <c r="R4945">
        <v>4929</v>
      </c>
      <c r="S4945" t="b">
        <v>0</v>
      </c>
    </row>
    <row r="4946" spans="16:19" x14ac:dyDescent="0.25">
      <c r="P4946">
        <v>4930</v>
      </c>
      <c r="Q4946">
        <v>0</v>
      </c>
      <c r="R4946">
        <v>4930</v>
      </c>
      <c r="S4946" t="b">
        <v>0</v>
      </c>
    </row>
    <row r="4947" spans="16:19" x14ac:dyDescent="0.25">
      <c r="P4947">
        <v>4931</v>
      </c>
      <c r="Q4947">
        <v>-0.21086222893491735</v>
      </c>
      <c r="R4947">
        <v>4931</v>
      </c>
      <c r="S4947" t="b">
        <v>0</v>
      </c>
    </row>
    <row r="4948" spans="16:19" x14ac:dyDescent="0.25">
      <c r="P4948">
        <v>4932</v>
      </c>
      <c r="Q4948">
        <v>0</v>
      </c>
      <c r="R4948">
        <v>4932</v>
      </c>
      <c r="S4948" t="b">
        <v>0</v>
      </c>
    </row>
    <row r="4949" spans="16:19" x14ac:dyDescent="0.25">
      <c r="P4949">
        <v>4933</v>
      </c>
      <c r="Q4949">
        <v>0</v>
      </c>
      <c r="R4949">
        <v>4933</v>
      </c>
      <c r="S4949" t="b">
        <v>0</v>
      </c>
    </row>
    <row r="4950" spans="16:19" x14ac:dyDescent="0.25">
      <c r="P4950">
        <v>4934</v>
      </c>
      <c r="Q4950">
        <v>-0.68001222817902085</v>
      </c>
      <c r="R4950">
        <v>4934</v>
      </c>
      <c r="S4950" t="b">
        <v>0</v>
      </c>
    </row>
    <row r="4951" spans="16:19" x14ac:dyDescent="0.25">
      <c r="P4951">
        <v>4935</v>
      </c>
      <c r="Q4951">
        <v>0</v>
      </c>
      <c r="R4951">
        <v>4935</v>
      </c>
      <c r="S4951" t="b">
        <v>0</v>
      </c>
    </row>
    <row r="4952" spans="16:19" x14ac:dyDescent="0.25">
      <c r="P4952">
        <v>4936</v>
      </c>
      <c r="Q4952">
        <v>-0.66879405698500582</v>
      </c>
      <c r="R4952">
        <v>4936</v>
      </c>
      <c r="S4952" t="b">
        <v>0</v>
      </c>
    </row>
    <row r="4953" spans="16:19" x14ac:dyDescent="0.25">
      <c r="P4953">
        <v>4937</v>
      </c>
      <c r="Q4953">
        <v>0</v>
      </c>
      <c r="R4953">
        <v>4937</v>
      </c>
      <c r="S4953" t="b">
        <v>0</v>
      </c>
    </row>
    <row r="4954" spans="16:19" x14ac:dyDescent="0.25">
      <c r="P4954">
        <v>4938</v>
      </c>
      <c r="Q4954">
        <v>0</v>
      </c>
      <c r="R4954">
        <v>4938</v>
      </c>
      <c r="S4954" t="b">
        <v>0</v>
      </c>
    </row>
    <row r="4955" spans="16:19" x14ac:dyDescent="0.25">
      <c r="P4955">
        <v>4939</v>
      </c>
      <c r="Q4955">
        <v>0</v>
      </c>
      <c r="R4955">
        <v>4939</v>
      </c>
      <c r="S4955" t="b">
        <v>0</v>
      </c>
    </row>
    <row r="4956" spans="16:19" x14ac:dyDescent="0.25">
      <c r="P4956">
        <v>4940</v>
      </c>
      <c r="Q4956">
        <v>0</v>
      </c>
      <c r="R4956">
        <v>4940</v>
      </c>
      <c r="S4956" t="b">
        <v>0</v>
      </c>
    </row>
    <row r="4957" spans="16:19" x14ac:dyDescent="0.25">
      <c r="P4957">
        <v>4941</v>
      </c>
      <c r="Q4957">
        <v>-0.69980798162214464</v>
      </c>
      <c r="R4957">
        <v>4941</v>
      </c>
      <c r="S4957" t="b">
        <v>0</v>
      </c>
    </row>
    <row r="4958" spans="16:19" x14ac:dyDescent="0.25">
      <c r="P4958">
        <v>4942</v>
      </c>
      <c r="Q4958">
        <v>0</v>
      </c>
      <c r="R4958">
        <v>4942</v>
      </c>
      <c r="S4958" t="b">
        <v>0</v>
      </c>
    </row>
    <row r="4959" spans="16:19" x14ac:dyDescent="0.25">
      <c r="P4959">
        <v>4943</v>
      </c>
      <c r="Q4959">
        <v>0</v>
      </c>
      <c r="R4959">
        <v>4943</v>
      </c>
      <c r="S4959" t="b">
        <v>0</v>
      </c>
    </row>
    <row r="4960" spans="16:19" x14ac:dyDescent="0.25">
      <c r="P4960">
        <v>4944</v>
      </c>
      <c r="Q4960">
        <v>0</v>
      </c>
      <c r="R4960">
        <v>4944</v>
      </c>
      <c r="S4960" t="b">
        <v>0</v>
      </c>
    </row>
    <row r="4961" spans="16:19" x14ac:dyDescent="0.25">
      <c r="P4961">
        <v>4945</v>
      </c>
      <c r="Q4961">
        <v>-0.66928581398209142</v>
      </c>
      <c r="R4961">
        <v>4945</v>
      </c>
      <c r="S4961" t="b">
        <v>0</v>
      </c>
    </row>
    <row r="4962" spans="16:19" x14ac:dyDescent="0.25">
      <c r="P4962">
        <v>4946</v>
      </c>
      <c r="Q4962">
        <v>0</v>
      </c>
      <c r="R4962">
        <v>4946</v>
      </c>
      <c r="S4962" t="b">
        <v>1</v>
      </c>
    </row>
    <row r="4963" spans="16:19" x14ac:dyDescent="0.25">
      <c r="P4963">
        <v>4947</v>
      </c>
      <c r="Q4963">
        <v>0.46690863913230607</v>
      </c>
      <c r="R4963">
        <v>4947</v>
      </c>
      <c r="S4963" t="b">
        <v>0</v>
      </c>
    </row>
    <row r="4964" spans="16:19" x14ac:dyDescent="0.25">
      <c r="P4964">
        <v>4948</v>
      </c>
      <c r="Q4964">
        <v>0</v>
      </c>
      <c r="R4964">
        <v>4948</v>
      </c>
      <c r="S4964" t="b">
        <v>0</v>
      </c>
    </row>
    <row r="4965" spans="16:19" x14ac:dyDescent="0.25">
      <c r="P4965">
        <v>4949</v>
      </c>
      <c r="Q4965">
        <v>0</v>
      </c>
      <c r="R4965">
        <v>4949</v>
      </c>
      <c r="S4965" t="b">
        <v>0</v>
      </c>
    </row>
    <row r="4966" spans="16:19" x14ac:dyDescent="0.25">
      <c r="P4966">
        <v>4950</v>
      </c>
      <c r="Q4966">
        <v>0</v>
      </c>
      <c r="R4966">
        <v>4950</v>
      </c>
      <c r="S4966" t="b">
        <v>0</v>
      </c>
    </row>
    <row r="4967" spans="16:19" x14ac:dyDescent="0.25">
      <c r="P4967">
        <v>4951</v>
      </c>
      <c r="Q4967">
        <v>0</v>
      </c>
      <c r="R4967">
        <v>4951</v>
      </c>
      <c r="S4967" t="b">
        <v>0</v>
      </c>
    </row>
    <row r="4968" spans="16:19" x14ac:dyDescent="0.25">
      <c r="P4968">
        <v>4952</v>
      </c>
      <c r="Q4968">
        <v>0</v>
      </c>
      <c r="R4968">
        <v>4952</v>
      </c>
      <c r="S4968" t="b">
        <v>0</v>
      </c>
    </row>
    <row r="4969" spans="16:19" x14ac:dyDescent="0.25">
      <c r="P4969">
        <v>4953</v>
      </c>
      <c r="Q4969">
        <v>0</v>
      </c>
      <c r="R4969">
        <v>4953</v>
      </c>
      <c r="S4969" t="b">
        <v>0</v>
      </c>
    </row>
    <row r="4970" spans="16:19" x14ac:dyDescent="0.25">
      <c r="P4970">
        <v>4954</v>
      </c>
      <c r="Q4970">
        <v>0</v>
      </c>
      <c r="R4970">
        <v>4954</v>
      </c>
      <c r="S4970" t="b">
        <v>0</v>
      </c>
    </row>
    <row r="4971" spans="16:19" x14ac:dyDescent="0.25">
      <c r="P4971">
        <v>4955</v>
      </c>
      <c r="Q4971">
        <v>-0.6685125205991439</v>
      </c>
      <c r="R4971">
        <v>4955</v>
      </c>
      <c r="S4971" t="b">
        <v>0</v>
      </c>
    </row>
    <row r="4972" spans="16:19" x14ac:dyDescent="0.25">
      <c r="P4972">
        <v>4956</v>
      </c>
      <c r="Q4972">
        <v>0</v>
      </c>
      <c r="R4972">
        <v>4956</v>
      </c>
      <c r="S4972" t="b">
        <v>1</v>
      </c>
    </row>
    <row r="4973" spans="16:19" x14ac:dyDescent="0.25">
      <c r="P4973">
        <v>4957</v>
      </c>
      <c r="Q4973">
        <v>0</v>
      </c>
      <c r="R4973">
        <v>4957</v>
      </c>
      <c r="S4973" t="b">
        <v>0</v>
      </c>
    </row>
    <row r="4974" spans="16:19" x14ac:dyDescent="0.25">
      <c r="P4974">
        <v>4958</v>
      </c>
      <c r="Q4974">
        <v>0</v>
      </c>
      <c r="R4974">
        <v>4958</v>
      </c>
      <c r="S4974" t="b">
        <v>0</v>
      </c>
    </row>
    <row r="4975" spans="16:19" x14ac:dyDescent="0.25">
      <c r="P4975">
        <v>4959</v>
      </c>
      <c r="Q4975">
        <v>0</v>
      </c>
      <c r="R4975">
        <v>4959</v>
      </c>
      <c r="S4975" t="b">
        <v>0</v>
      </c>
    </row>
    <row r="4976" spans="16:19" x14ac:dyDescent="0.25">
      <c r="P4976">
        <v>4960</v>
      </c>
      <c r="Q4976">
        <v>0</v>
      </c>
      <c r="R4976">
        <v>4960</v>
      </c>
      <c r="S4976" t="b">
        <v>0</v>
      </c>
    </row>
    <row r="4977" spans="16:19" x14ac:dyDescent="0.25">
      <c r="P4977">
        <v>4961</v>
      </c>
      <c r="Q4977">
        <v>0.42808087228284142</v>
      </c>
      <c r="R4977">
        <v>4961</v>
      </c>
      <c r="S4977" t="b">
        <v>0</v>
      </c>
    </row>
    <row r="4978" spans="16:19" x14ac:dyDescent="0.25">
      <c r="P4978">
        <v>4962</v>
      </c>
      <c r="Q4978">
        <v>0</v>
      </c>
      <c r="R4978">
        <v>4962</v>
      </c>
      <c r="S4978" t="b">
        <v>0</v>
      </c>
    </row>
    <row r="4979" spans="16:19" x14ac:dyDescent="0.25">
      <c r="P4979">
        <v>4963</v>
      </c>
      <c r="Q4979">
        <v>0</v>
      </c>
      <c r="R4979">
        <v>4963</v>
      </c>
      <c r="S4979" t="b">
        <v>0</v>
      </c>
    </row>
    <row r="4980" spans="16:19" x14ac:dyDescent="0.25">
      <c r="P4980">
        <v>4964</v>
      </c>
      <c r="Q4980">
        <v>0</v>
      </c>
      <c r="R4980">
        <v>4964</v>
      </c>
      <c r="S4980" t="b">
        <v>0</v>
      </c>
    </row>
    <row r="4981" spans="16:19" x14ac:dyDescent="0.25">
      <c r="P4981">
        <v>4965</v>
      </c>
      <c r="Q4981">
        <v>0</v>
      </c>
      <c r="R4981">
        <v>4965</v>
      </c>
      <c r="S4981" t="b">
        <v>0</v>
      </c>
    </row>
    <row r="4982" spans="16:19" x14ac:dyDescent="0.25">
      <c r="P4982">
        <v>4966</v>
      </c>
      <c r="Q4982">
        <v>0</v>
      </c>
      <c r="R4982">
        <v>4966</v>
      </c>
      <c r="S4982" t="b">
        <v>0</v>
      </c>
    </row>
    <row r="4983" spans="16:19" x14ac:dyDescent="0.25">
      <c r="P4983">
        <v>4967</v>
      </c>
      <c r="Q4983">
        <v>0</v>
      </c>
      <c r="R4983">
        <v>4967</v>
      </c>
      <c r="S4983" t="b">
        <v>0</v>
      </c>
    </row>
    <row r="4984" spans="16:19" x14ac:dyDescent="0.25">
      <c r="P4984">
        <v>4968</v>
      </c>
      <c r="Q4984">
        <v>-0.69228551331973465</v>
      </c>
      <c r="R4984">
        <v>4968</v>
      </c>
      <c r="S4984" t="b">
        <v>1</v>
      </c>
    </row>
    <row r="4985" spans="16:19" x14ac:dyDescent="0.25">
      <c r="P4985">
        <v>4969</v>
      </c>
      <c r="Q4985">
        <v>0</v>
      </c>
      <c r="R4985">
        <v>4969</v>
      </c>
      <c r="S4985" t="b">
        <v>0</v>
      </c>
    </row>
    <row r="4986" spans="16:19" x14ac:dyDescent="0.25">
      <c r="P4986">
        <v>4970</v>
      </c>
      <c r="Q4986">
        <v>0</v>
      </c>
      <c r="R4986">
        <v>4970</v>
      </c>
      <c r="S4986" t="b">
        <v>0</v>
      </c>
    </row>
    <row r="4987" spans="16:19" x14ac:dyDescent="0.25">
      <c r="P4987">
        <v>4971</v>
      </c>
      <c r="Q4987">
        <v>-0.68226074429170935</v>
      </c>
      <c r="R4987">
        <v>4971</v>
      </c>
      <c r="S4987" t="b">
        <v>0</v>
      </c>
    </row>
    <row r="4988" spans="16:19" x14ac:dyDescent="0.25">
      <c r="P4988">
        <v>4972</v>
      </c>
      <c r="Q4988">
        <v>0</v>
      </c>
      <c r="R4988">
        <v>4972</v>
      </c>
      <c r="S4988" t="b">
        <v>0</v>
      </c>
    </row>
    <row r="4989" spans="16:19" x14ac:dyDescent="0.25">
      <c r="P4989">
        <v>4973</v>
      </c>
      <c r="Q4989">
        <v>0</v>
      </c>
      <c r="R4989">
        <v>4973</v>
      </c>
      <c r="S4989" t="b">
        <v>0</v>
      </c>
    </row>
    <row r="4990" spans="16:19" x14ac:dyDescent="0.25">
      <c r="P4990">
        <v>4974</v>
      </c>
      <c r="Q4990">
        <v>0</v>
      </c>
      <c r="R4990">
        <v>4974</v>
      </c>
      <c r="S4990" t="b">
        <v>0</v>
      </c>
    </row>
    <row r="4991" spans="16:19" x14ac:dyDescent="0.25">
      <c r="P4991">
        <v>4975</v>
      </c>
      <c r="Q4991">
        <v>0</v>
      </c>
      <c r="R4991">
        <v>4975</v>
      </c>
      <c r="S4991" t="b">
        <v>0</v>
      </c>
    </row>
    <row r="4992" spans="16:19" x14ac:dyDescent="0.25">
      <c r="P4992">
        <v>4976</v>
      </c>
      <c r="Q4992">
        <v>0</v>
      </c>
      <c r="R4992">
        <v>4976</v>
      </c>
      <c r="S4992" t="b">
        <v>0</v>
      </c>
    </row>
    <row r="4993" spans="16:19" x14ac:dyDescent="0.25">
      <c r="P4993">
        <v>4977</v>
      </c>
      <c r="Q4993">
        <v>0</v>
      </c>
      <c r="R4993">
        <v>4977</v>
      </c>
      <c r="S4993" t="b">
        <v>0</v>
      </c>
    </row>
    <row r="4994" spans="16:19" x14ac:dyDescent="0.25">
      <c r="P4994">
        <v>4978</v>
      </c>
      <c r="Q4994">
        <v>0</v>
      </c>
      <c r="R4994">
        <v>4978</v>
      </c>
      <c r="S4994" t="b">
        <v>0</v>
      </c>
    </row>
    <row r="4995" spans="16:19" x14ac:dyDescent="0.25">
      <c r="P4995">
        <v>4979</v>
      </c>
      <c r="Q4995">
        <v>0</v>
      </c>
      <c r="R4995">
        <v>4979</v>
      </c>
      <c r="S4995" t="b">
        <v>0</v>
      </c>
    </row>
    <row r="4996" spans="16:19" x14ac:dyDescent="0.25">
      <c r="P4996">
        <v>4980</v>
      </c>
      <c r="Q4996">
        <v>0</v>
      </c>
      <c r="R4996">
        <v>4980</v>
      </c>
      <c r="S4996" t="b">
        <v>0</v>
      </c>
    </row>
    <row r="4997" spans="16:19" x14ac:dyDescent="0.25">
      <c r="P4997">
        <v>4981</v>
      </c>
      <c r="Q4997">
        <v>0.48472958836303354</v>
      </c>
      <c r="R4997">
        <v>4981</v>
      </c>
      <c r="S4997" t="b">
        <v>0</v>
      </c>
    </row>
    <row r="4998" spans="16:19" x14ac:dyDescent="0.25">
      <c r="P4998">
        <v>4982</v>
      </c>
      <c r="Q4998">
        <v>0.48562660507156935</v>
      </c>
      <c r="R4998">
        <v>4982</v>
      </c>
      <c r="S4998" t="b">
        <v>0</v>
      </c>
    </row>
    <row r="4999" spans="16:19" x14ac:dyDescent="0.25">
      <c r="P4999">
        <v>4983</v>
      </c>
      <c r="Q4999">
        <v>0</v>
      </c>
      <c r="R4999">
        <v>4983</v>
      </c>
      <c r="S4999" t="b">
        <v>0</v>
      </c>
    </row>
    <row r="5000" spans="16:19" x14ac:dyDescent="0.25">
      <c r="P5000">
        <v>4984</v>
      </c>
      <c r="Q5000">
        <v>-0.68200377858280892</v>
      </c>
      <c r="R5000">
        <v>4984</v>
      </c>
      <c r="S5000" t="b">
        <v>0</v>
      </c>
    </row>
    <row r="5001" spans="16:19" x14ac:dyDescent="0.25">
      <c r="P5001">
        <v>4985</v>
      </c>
      <c r="Q5001">
        <v>0</v>
      </c>
      <c r="R5001">
        <v>4985</v>
      </c>
      <c r="S5001" t="b">
        <v>0</v>
      </c>
    </row>
    <row r="5002" spans="16:19" x14ac:dyDescent="0.25">
      <c r="P5002">
        <v>4986</v>
      </c>
      <c r="Q5002">
        <v>0</v>
      </c>
      <c r="R5002">
        <v>4986</v>
      </c>
      <c r="S5002" t="b">
        <v>0</v>
      </c>
    </row>
    <row r="5003" spans="16:19" x14ac:dyDescent="0.25">
      <c r="P5003">
        <v>4987</v>
      </c>
      <c r="Q5003">
        <v>0</v>
      </c>
      <c r="R5003">
        <v>4987</v>
      </c>
      <c r="S5003" t="b">
        <v>0</v>
      </c>
    </row>
    <row r="5004" spans="16:19" x14ac:dyDescent="0.25">
      <c r="P5004">
        <v>4988</v>
      </c>
      <c r="Q5004">
        <v>0.47154621379740247</v>
      </c>
      <c r="R5004">
        <v>4988</v>
      </c>
      <c r="S5004" t="b">
        <v>0</v>
      </c>
    </row>
    <row r="5005" spans="16:19" x14ac:dyDescent="0.25">
      <c r="P5005">
        <v>4989</v>
      </c>
      <c r="Q5005">
        <v>0</v>
      </c>
      <c r="R5005">
        <v>4989</v>
      </c>
      <c r="S5005" t="b">
        <v>0</v>
      </c>
    </row>
    <row r="5006" spans="16:19" x14ac:dyDescent="0.25">
      <c r="P5006">
        <v>4990</v>
      </c>
      <c r="Q5006">
        <v>0</v>
      </c>
      <c r="R5006">
        <v>4990</v>
      </c>
      <c r="S5006" t="b">
        <v>0</v>
      </c>
    </row>
    <row r="5007" spans="16:19" x14ac:dyDescent="0.25">
      <c r="P5007">
        <v>4991</v>
      </c>
      <c r="Q5007">
        <v>0</v>
      </c>
      <c r="R5007">
        <v>4991</v>
      </c>
      <c r="S5007" t="b">
        <v>0</v>
      </c>
    </row>
    <row r="5008" spans="16:19" x14ac:dyDescent="0.25">
      <c r="P5008">
        <v>4992</v>
      </c>
      <c r="Q5008">
        <v>0</v>
      </c>
      <c r="R5008">
        <v>4992</v>
      </c>
      <c r="S5008" t="b">
        <v>0</v>
      </c>
    </row>
    <row r="5009" spans="16:19" x14ac:dyDescent="0.25">
      <c r="P5009">
        <v>4993</v>
      </c>
      <c r="Q5009">
        <v>0</v>
      </c>
      <c r="R5009">
        <v>4993</v>
      </c>
      <c r="S5009" t="b">
        <v>0</v>
      </c>
    </row>
    <row r="5010" spans="16:19" x14ac:dyDescent="0.25">
      <c r="P5010">
        <v>4994</v>
      </c>
      <c r="Q5010">
        <v>0</v>
      </c>
      <c r="R5010">
        <v>4994</v>
      </c>
      <c r="S5010" t="b">
        <v>0</v>
      </c>
    </row>
    <row r="5011" spans="16:19" x14ac:dyDescent="0.25">
      <c r="P5011">
        <v>4995</v>
      </c>
      <c r="Q5011">
        <v>0</v>
      </c>
      <c r="R5011">
        <v>4995</v>
      </c>
      <c r="S5011" t="b">
        <v>0</v>
      </c>
    </row>
    <row r="5012" spans="16:19" x14ac:dyDescent="0.25">
      <c r="P5012">
        <v>4996</v>
      </c>
      <c r="Q5012">
        <v>0</v>
      </c>
      <c r="R5012">
        <v>4996</v>
      </c>
      <c r="S5012" t="b">
        <v>0</v>
      </c>
    </row>
    <row r="5013" spans="16:19" x14ac:dyDescent="0.25">
      <c r="P5013">
        <v>4997</v>
      </c>
      <c r="Q5013">
        <v>0</v>
      </c>
      <c r="R5013">
        <v>4997</v>
      </c>
      <c r="S5013" t="b">
        <v>0</v>
      </c>
    </row>
    <row r="5014" spans="16:19" x14ac:dyDescent="0.25">
      <c r="P5014">
        <v>4998</v>
      </c>
      <c r="Q5014">
        <v>0</v>
      </c>
      <c r="R5014">
        <v>4998</v>
      </c>
      <c r="S5014" t="b">
        <v>0</v>
      </c>
    </row>
    <row r="5015" spans="16:19" x14ac:dyDescent="0.25">
      <c r="P5015">
        <v>4999</v>
      </c>
      <c r="Q5015">
        <v>0</v>
      </c>
      <c r="R5015">
        <v>4999</v>
      </c>
      <c r="S5015" t="b">
        <v>0</v>
      </c>
    </row>
    <row r="5016" spans="16:19" x14ac:dyDescent="0.25">
      <c r="P5016">
        <v>5000</v>
      </c>
      <c r="Q5016">
        <v>0</v>
      </c>
      <c r="R5016">
        <v>5000</v>
      </c>
      <c r="S5016" t="b">
        <v>0</v>
      </c>
    </row>
    <row r="5017" spans="16:19" x14ac:dyDescent="0.25">
      <c r="P5017">
        <v>5001</v>
      </c>
      <c r="Q5017">
        <v>0</v>
      </c>
      <c r="R5017">
        <v>5001</v>
      </c>
      <c r="S5017" t="b">
        <v>1</v>
      </c>
    </row>
    <row r="5018" spans="16:19" x14ac:dyDescent="0.25">
      <c r="P5018">
        <v>5002</v>
      </c>
      <c r="Q5018">
        <v>0</v>
      </c>
      <c r="R5018">
        <v>5002</v>
      </c>
      <c r="S5018" t="b">
        <v>0</v>
      </c>
    </row>
    <row r="5019" spans="16:19" x14ac:dyDescent="0.25">
      <c r="P5019">
        <v>5003</v>
      </c>
      <c r="Q5019">
        <v>0</v>
      </c>
      <c r="R5019">
        <v>5003</v>
      </c>
      <c r="S5019" t="b">
        <v>0</v>
      </c>
    </row>
    <row r="5020" spans="16:19" x14ac:dyDescent="0.25">
      <c r="P5020">
        <v>5004</v>
      </c>
      <c r="Q5020">
        <v>0</v>
      </c>
      <c r="R5020">
        <v>5004</v>
      </c>
      <c r="S5020" t="b">
        <v>0</v>
      </c>
    </row>
    <row r="5021" spans="16:19" x14ac:dyDescent="0.25">
      <c r="P5021">
        <v>5005</v>
      </c>
      <c r="Q5021">
        <v>0</v>
      </c>
      <c r="R5021">
        <v>5005</v>
      </c>
      <c r="S5021" t="b">
        <v>1</v>
      </c>
    </row>
    <row r="5022" spans="16:19" x14ac:dyDescent="0.25">
      <c r="P5022">
        <v>5006</v>
      </c>
      <c r="Q5022">
        <v>0</v>
      </c>
      <c r="R5022">
        <v>5006</v>
      </c>
      <c r="S5022" t="b">
        <v>0</v>
      </c>
    </row>
    <row r="5023" spans="16:19" x14ac:dyDescent="0.25">
      <c r="P5023">
        <v>5007</v>
      </c>
      <c r="Q5023">
        <v>0</v>
      </c>
      <c r="R5023">
        <v>5007</v>
      </c>
      <c r="S5023" t="b">
        <v>0</v>
      </c>
    </row>
    <row r="5024" spans="16:19" x14ac:dyDescent="0.25">
      <c r="P5024">
        <v>5008</v>
      </c>
      <c r="Q5024">
        <v>0</v>
      </c>
      <c r="R5024">
        <v>5008</v>
      </c>
      <c r="S5024" t="b">
        <v>0</v>
      </c>
    </row>
    <row r="5025" spans="16:19" x14ac:dyDescent="0.25">
      <c r="P5025">
        <v>5009</v>
      </c>
      <c r="Q5025">
        <v>0</v>
      </c>
      <c r="R5025">
        <v>5009</v>
      </c>
      <c r="S5025" t="b">
        <v>0</v>
      </c>
    </row>
    <row r="5026" spans="16:19" x14ac:dyDescent="0.25">
      <c r="P5026">
        <v>5010</v>
      </c>
      <c r="Q5026">
        <v>0</v>
      </c>
      <c r="R5026">
        <v>5010</v>
      </c>
      <c r="S5026" t="b">
        <v>0</v>
      </c>
    </row>
    <row r="5027" spans="16:19" x14ac:dyDescent="0.25">
      <c r="P5027">
        <v>5011</v>
      </c>
      <c r="Q5027">
        <v>0</v>
      </c>
      <c r="R5027">
        <v>5011</v>
      </c>
      <c r="S5027" t="b">
        <v>0</v>
      </c>
    </row>
    <row r="5028" spans="16:19" x14ac:dyDescent="0.25">
      <c r="P5028">
        <v>5012</v>
      </c>
      <c r="Q5028">
        <v>-0.68379086823575319</v>
      </c>
      <c r="R5028">
        <v>5012</v>
      </c>
      <c r="S5028" t="b">
        <v>0</v>
      </c>
    </row>
    <row r="5029" spans="16:19" x14ac:dyDescent="0.25">
      <c r="P5029">
        <v>5013</v>
      </c>
      <c r="Q5029">
        <v>0.44875877124954222</v>
      </c>
      <c r="R5029">
        <v>5013</v>
      </c>
      <c r="S5029" t="b">
        <v>0</v>
      </c>
    </row>
    <row r="5030" spans="16:19" x14ac:dyDescent="0.25">
      <c r="P5030">
        <v>5014</v>
      </c>
      <c r="Q5030">
        <v>0</v>
      </c>
      <c r="R5030">
        <v>5014</v>
      </c>
      <c r="S5030" t="b">
        <v>0</v>
      </c>
    </row>
    <row r="5031" spans="16:19" x14ac:dyDescent="0.25">
      <c r="P5031">
        <v>5015</v>
      </c>
      <c r="Q5031">
        <v>0</v>
      </c>
      <c r="R5031">
        <v>5015</v>
      </c>
      <c r="S5031" t="b">
        <v>0</v>
      </c>
    </row>
    <row r="5032" spans="16:19" x14ac:dyDescent="0.25">
      <c r="P5032">
        <v>5016</v>
      </c>
      <c r="Q5032">
        <v>0</v>
      </c>
      <c r="R5032">
        <v>5016</v>
      </c>
      <c r="S5032" t="b">
        <v>0</v>
      </c>
    </row>
    <row r="5033" spans="16:19" x14ac:dyDescent="0.25">
      <c r="P5033">
        <v>5017</v>
      </c>
      <c r="Q5033">
        <v>0</v>
      </c>
      <c r="R5033">
        <v>5017</v>
      </c>
      <c r="S5033" t="b">
        <v>0</v>
      </c>
    </row>
    <row r="5034" spans="16:19" x14ac:dyDescent="0.25">
      <c r="P5034">
        <v>5018</v>
      </c>
      <c r="Q5034">
        <v>-0.68327646482774596</v>
      </c>
      <c r="R5034">
        <v>5018</v>
      </c>
      <c r="S5034" t="b">
        <v>0</v>
      </c>
    </row>
    <row r="5035" spans="16:19" x14ac:dyDescent="0.25">
      <c r="P5035">
        <v>5019</v>
      </c>
      <c r="Q5035">
        <v>0</v>
      </c>
      <c r="R5035">
        <v>5019</v>
      </c>
      <c r="S5035" t="b">
        <v>0</v>
      </c>
    </row>
    <row r="5036" spans="16:19" x14ac:dyDescent="0.25">
      <c r="P5036">
        <v>5020</v>
      </c>
      <c r="Q5036">
        <v>0</v>
      </c>
      <c r="R5036">
        <v>5020</v>
      </c>
      <c r="S5036" t="b">
        <v>0</v>
      </c>
    </row>
    <row r="5037" spans="16:19" x14ac:dyDescent="0.25">
      <c r="P5037">
        <v>5021</v>
      </c>
      <c r="Q5037">
        <v>0</v>
      </c>
      <c r="R5037">
        <v>5021</v>
      </c>
      <c r="S5037" t="b">
        <v>0</v>
      </c>
    </row>
    <row r="5038" spans="16:19" x14ac:dyDescent="0.25">
      <c r="P5038">
        <v>5022</v>
      </c>
      <c r="Q5038">
        <v>-0.67386777961738875</v>
      </c>
      <c r="R5038">
        <v>5022</v>
      </c>
      <c r="S5038" t="b">
        <v>0</v>
      </c>
    </row>
    <row r="5039" spans="16:19" x14ac:dyDescent="0.25">
      <c r="P5039">
        <v>5023</v>
      </c>
      <c r="Q5039">
        <v>0</v>
      </c>
      <c r="R5039">
        <v>5023</v>
      </c>
      <c r="S5039" t="b">
        <v>0</v>
      </c>
    </row>
    <row r="5040" spans="16:19" x14ac:dyDescent="0.25">
      <c r="P5040">
        <v>5024</v>
      </c>
      <c r="Q5040">
        <v>0</v>
      </c>
      <c r="R5040">
        <v>5024</v>
      </c>
      <c r="S5040" t="b">
        <v>0</v>
      </c>
    </row>
    <row r="5041" spans="16:19" x14ac:dyDescent="0.25">
      <c r="P5041">
        <v>5025</v>
      </c>
      <c r="Q5041">
        <v>0</v>
      </c>
      <c r="R5041">
        <v>5025</v>
      </c>
      <c r="S5041" t="b">
        <v>0</v>
      </c>
    </row>
    <row r="5042" spans="16:19" x14ac:dyDescent="0.25">
      <c r="P5042">
        <v>5026</v>
      </c>
      <c r="Q5042">
        <v>0</v>
      </c>
      <c r="R5042">
        <v>5026</v>
      </c>
      <c r="S5042" t="b">
        <v>0</v>
      </c>
    </row>
    <row r="5043" spans="16:19" x14ac:dyDescent="0.25">
      <c r="P5043">
        <v>5027</v>
      </c>
      <c r="Q5043">
        <v>0</v>
      </c>
      <c r="R5043">
        <v>5027</v>
      </c>
      <c r="S5043" t="b">
        <v>0</v>
      </c>
    </row>
    <row r="5044" spans="16:19" x14ac:dyDescent="0.25">
      <c r="P5044">
        <v>5028</v>
      </c>
      <c r="Q5044">
        <v>0</v>
      </c>
      <c r="R5044">
        <v>5028</v>
      </c>
      <c r="S5044" t="b">
        <v>0</v>
      </c>
    </row>
    <row r="5045" spans="16:19" x14ac:dyDescent="0.25">
      <c r="P5045">
        <v>5029</v>
      </c>
      <c r="Q5045">
        <v>0</v>
      </c>
      <c r="R5045">
        <v>5029</v>
      </c>
      <c r="S5045" t="b">
        <v>0</v>
      </c>
    </row>
    <row r="5046" spans="16:19" x14ac:dyDescent="0.25">
      <c r="P5046">
        <v>5030</v>
      </c>
      <c r="Q5046">
        <v>0</v>
      </c>
      <c r="R5046">
        <v>5030</v>
      </c>
      <c r="S5046" t="b">
        <v>0</v>
      </c>
    </row>
    <row r="5047" spans="16:19" x14ac:dyDescent="0.25">
      <c r="P5047">
        <v>5031</v>
      </c>
      <c r="Q5047">
        <v>-0.69367765228522771</v>
      </c>
      <c r="R5047">
        <v>5031</v>
      </c>
      <c r="S5047" t="b">
        <v>0</v>
      </c>
    </row>
    <row r="5048" spans="16:19" x14ac:dyDescent="0.25">
      <c r="P5048">
        <v>5032</v>
      </c>
      <c r="Q5048">
        <v>-0.68037522122666916</v>
      </c>
      <c r="R5048">
        <v>5032</v>
      </c>
      <c r="S5048" t="b">
        <v>0</v>
      </c>
    </row>
    <row r="5049" spans="16:19" x14ac:dyDescent="0.25">
      <c r="P5049">
        <v>5033</v>
      </c>
      <c r="Q5049">
        <v>-0.68070431546721888</v>
      </c>
      <c r="R5049">
        <v>5033</v>
      </c>
      <c r="S5049" t="b">
        <v>0</v>
      </c>
    </row>
    <row r="5050" spans="16:19" x14ac:dyDescent="0.25">
      <c r="P5050">
        <v>5034</v>
      </c>
      <c r="Q5050">
        <v>0</v>
      </c>
      <c r="R5050">
        <v>5034</v>
      </c>
      <c r="S5050" t="b">
        <v>0</v>
      </c>
    </row>
    <row r="5051" spans="16:19" x14ac:dyDescent="0.25">
      <c r="P5051">
        <v>5035</v>
      </c>
      <c r="Q5051">
        <v>0</v>
      </c>
      <c r="R5051">
        <v>5035</v>
      </c>
      <c r="S5051" t="b">
        <v>0</v>
      </c>
    </row>
    <row r="5052" spans="16:19" x14ac:dyDescent="0.25">
      <c r="P5052">
        <v>5036</v>
      </c>
      <c r="Q5052">
        <v>0</v>
      </c>
      <c r="R5052">
        <v>5036</v>
      </c>
      <c r="S5052" t="b">
        <v>0</v>
      </c>
    </row>
    <row r="5053" spans="16:19" x14ac:dyDescent="0.25">
      <c r="P5053">
        <v>5037</v>
      </c>
      <c r="Q5053">
        <v>0</v>
      </c>
      <c r="R5053">
        <v>5037</v>
      </c>
      <c r="S5053" t="b">
        <v>0</v>
      </c>
    </row>
    <row r="5054" spans="16:19" x14ac:dyDescent="0.25">
      <c r="P5054">
        <v>5038</v>
      </c>
      <c r="Q5054">
        <v>0</v>
      </c>
      <c r="R5054">
        <v>5038</v>
      </c>
      <c r="S5054" t="b">
        <v>0</v>
      </c>
    </row>
    <row r="5055" spans="16:19" x14ac:dyDescent="0.25">
      <c r="P5055">
        <v>5039</v>
      </c>
      <c r="Q5055">
        <v>0</v>
      </c>
      <c r="R5055">
        <v>5039</v>
      </c>
      <c r="S5055" t="b">
        <v>0</v>
      </c>
    </row>
    <row r="5056" spans="16:19" x14ac:dyDescent="0.25">
      <c r="P5056">
        <v>5040</v>
      </c>
      <c r="Q5056">
        <v>0</v>
      </c>
      <c r="R5056">
        <v>5040</v>
      </c>
      <c r="S5056" t="b">
        <v>0</v>
      </c>
    </row>
    <row r="5057" spans="16:19" x14ac:dyDescent="0.25">
      <c r="P5057">
        <v>5041</v>
      </c>
      <c r="Q5057">
        <v>-0.68294952728935487</v>
      </c>
      <c r="R5057">
        <v>5041</v>
      </c>
      <c r="S5057" t="b">
        <v>0</v>
      </c>
    </row>
    <row r="5058" spans="16:19" x14ac:dyDescent="0.25">
      <c r="P5058">
        <v>5042</v>
      </c>
      <c r="Q5058">
        <v>0</v>
      </c>
      <c r="R5058">
        <v>5042</v>
      </c>
      <c r="S5058" t="b">
        <v>0</v>
      </c>
    </row>
    <row r="5059" spans="16:19" x14ac:dyDescent="0.25">
      <c r="P5059">
        <v>5043</v>
      </c>
      <c r="Q5059">
        <v>0</v>
      </c>
      <c r="R5059">
        <v>5043</v>
      </c>
      <c r="S5059" t="b">
        <v>0</v>
      </c>
    </row>
    <row r="5060" spans="16:19" x14ac:dyDescent="0.25">
      <c r="P5060">
        <v>5044</v>
      </c>
      <c r="Q5060">
        <v>0</v>
      </c>
      <c r="R5060">
        <v>5044</v>
      </c>
      <c r="S5060" t="b">
        <v>0</v>
      </c>
    </row>
    <row r="5061" spans="16:19" x14ac:dyDescent="0.25">
      <c r="P5061">
        <v>5045</v>
      </c>
      <c r="Q5061">
        <v>0</v>
      </c>
      <c r="R5061">
        <v>5045</v>
      </c>
      <c r="S5061" t="b">
        <v>0</v>
      </c>
    </row>
    <row r="5062" spans="16:19" x14ac:dyDescent="0.25">
      <c r="P5062">
        <v>5046</v>
      </c>
      <c r="Q5062">
        <v>0</v>
      </c>
      <c r="R5062">
        <v>5046</v>
      </c>
      <c r="S5062" t="b">
        <v>0</v>
      </c>
    </row>
    <row r="5063" spans="16:19" x14ac:dyDescent="0.25">
      <c r="P5063">
        <v>5047</v>
      </c>
      <c r="Q5063">
        <v>-0.68982499558613841</v>
      </c>
      <c r="R5063">
        <v>5047</v>
      </c>
      <c r="S5063" t="b">
        <v>0</v>
      </c>
    </row>
    <row r="5064" spans="16:19" x14ac:dyDescent="0.25">
      <c r="P5064">
        <v>5048</v>
      </c>
      <c r="Q5064">
        <v>0</v>
      </c>
      <c r="R5064">
        <v>5048</v>
      </c>
      <c r="S5064" t="b">
        <v>0</v>
      </c>
    </row>
    <row r="5065" spans="16:19" x14ac:dyDescent="0.25">
      <c r="P5065">
        <v>5049</v>
      </c>
      <c r="Q5065">
        <v>0</v>
      </c>
      <c r="R5065">
        <v>5049</v>
      </c>
      <c r="S5065" t="b">
        <v>0</v>
      </c>
    </row>
    <row r="5066" spans="16:19" x14ac:dyDescent="0.25">
      <c r="P5066">
        <v>5050</v>
      </c>
      <c r="Q5066">
        <v>-0.68226346606631705</v>
      </c>
      <c r="R5066">
        <v>5050</v>
      </c>
      <c r="S5066" t="b">
        <v>0</v>
      </c>
    </row>
    <row r="5067" spans="16:19" x14ac:dyDescent="0.25">
      <c r="P5067">
        <v>5051</v>
      </c>
      <c r="Q5067">
        <v>0</v>
      </c>
      <c r="R5067">
        <v>5051</v>
      </c>
      <c r="S5067" t="b">
        <v>0</v>
      </c>
    </row>
    <row r="5068" spans="16:19" x14ac:dyDescent="0.25">
      <c r="P5068">
        <v>5052</v>
      </c>
      <c r="Q5068">
        <v>0.47228008113399239</v>
      </c>
      <c r="R5068">
        <v>5052</v>
      </c>
      <c r="S5068" t="b">
        <v>0</v>
      </c>
    </row>
    <row r="5069" spans="16:19" x14ac:dyDescent="0.25">
      <c r="P5069">
        <v>5053</v>
      </c>
      <c r="Q5069">
        <v>0</v>
      </c>
      <c r="R5069">
        <v>5053</v>
      </c>
      <c r="S5069" t="b">
        <v>0</v>
      </c>
    </row>
    <row r="5070" spans="16:19" x14ac:dyDescent="0.25">
      <c r="P5070">
        <v>5054</v>
      </c>
      <c r="Q5070">
        <v>0.47057610085272239</v>
      </c>
      <c r="R5070">
        <v>5054</v>
      </c>
      <c r="S5070" t="b">
        <v>0</v>
      </c>
    </row>
    <row r="5071" spans="16:19" x14ac:dyDescent="0.25">
      <c r="P5071">
        <v>5055</v>
      </c>
      <c r="Q5071">
        <v>-0.66667461703571274</v>
      </c>
      <c r="R5071">
        <v>5055</v>
      </c>
      <c r="S5071" t="b">
        <v>0</v>
      </c>
    </row>
    <row r="5072" spans="16:19" x14ac:dyDescent="0.25">
      <c r="P5072">
        <v>5056</v>
      </c>
      <c r="Q5072">
        <v>0</v>
      </c>
      <c r="R5072">
        <v>5056</v>
      </c>
      <c r="S5072" t="b">
        <v>0</v>
      </c>
    </row>
    <row r="5073" spans="16:19" x14ac:dyDescent="0.25">
      <c r="P5073">
        <v>5057</v>
      </c>
      <c r="Q5073">
        <v>0</v>
      </c>
      <c r="R5073">
        <v>5057</v>
      </c>
      <c r="S5073" t="b">
        <v>0</v>
      </c>
    </row>
    <row r="5074" spans="16:19" x14ac:dyDescent="0.25">
      <c r="P5074">
        <v>5058</v>
      </c>
      <c r="Q5074">
        <v>0</v>
      </c>
      <c r="R5074">
        <v>5058</v>
      </c>
      <c r="S5074" t="b">
        <v>0</v>
      </c>
    </row>
    <row r="5075" spans="16:19" x14ac:dyDescent="0.25">
      <c r="P5075">
        <v>5059</v>
      </c>
      <c r="Q5075">
        <v>0</v>
      </c>
      <c r="R5075">
        <v>5059</v>
      </c>
      <c r="S5075" t="b">
        <v>0</v>
      </c>
    </row>
    <row r="5076" spans="16:19" x14ac:dyDescent="0.25">
      <c r="P5076">
        <v>5060</v>
      </c>
      <c r="Q5076">
        <v>0</v>
      </c>
      <c r="R5076">
        <v>5060</v>
      </c>
      <c r="S5076" t="b">
        <v>0</v>
      </c>
    </row>
    <row r="5077" spans="16:19" x14ac:dyDescent="0.25">
      <c r="P5077">
        <v>5061</v>
      </c>
      <c r="Q5077">
        <v>0</v>
      </c>
      <c r="R5077">
        <v>5061</v>
      </c>
      <c r="S5077" t="b">
        <v>0</v>
      </c>
    </row>
    <row r="5078" spans="16:19" x14ac:dyDescent="0.25">
      <c r="P5078">
        <v>5062</v>
      </c>
      <c r="Q5078">
        <v>0</v>
      </c>
      <c r="R5078">
        <v>5062</v>
      </c>
      <c r="S5078" t="b">
        <v>0</v>
      </c>
    </row>
    <row r="5079" spans="16:19" x14ac:dyDescent="0.25">
      <c r="P5079">
        <v>5063</v>
      </c>
      <c r="Q5079">
        <v>0</v>
      </c>
      <c r="R5079">
        <v>5063</v>
      </c>
      <c r="S5079" t="b">
        <v>0</v>
      </c>
    </row>
    <row r="5080" spans="16:19" x14ac:dyDescent="0.25">
      <c r="P5080">
        <v>5064</v>
      </c>
      <c r="Q5080">
        <v>0</v>
      </c>
      <c r="R5080">
        <v>5064</v>
      </c>
      <c r="S5080" t="b">
        <v>0</v>
      </c>
    </row>
    <row r="5081" spans="16:19" x14ac:dyDescent="0.25">
      <c r="P5081">
        <v>5065</v>
      </c>
      <c r="Q5081">
        <v>0</v>
      </c>
      <c r="R5081">
        <v>5065</v>
      </c>
      <c r="S5081" t="b">
        <v>0</v>
      </c>
    </row>
    <row r="5082" spans="16:19" x14ac:dyDescent="0.25">
      <c r="P5082">
        <v>5066</v>
      </c>
      <c r="Q5082">
        <v>0</v>
      </c>
      <c r="R5082">
        <v>5066</v>
      </c>
      <c r="S5082" t="b">
        <v>0</v>
      </c>
    </row>
    <row r="5083" spans="16:19" x14ac:dyDescent="0.25">
      <c r="P5083">
        <v>5067</v>
      </c>
      <c r="Q5083">
        <v>0</v>
      </c>
      <c r="R5083">
        <v>5067</v>
      </c>
      <c r="S5083" t="b">
        <v>0</v>
      </c>
    </row>
    <row r="5084" spans="16:19" x14ac:dyDescent="0.25">
      <c r="P5084">
        <v>5068</v>
      </c>
      <c r="Q5084">
        <v>0</v>
      </c>
      <c r="R5084">
        <v>5068</v>
      </c>
      <c r="S5084" t="b">
        <v>0</v>
      </c>
    </row>
    <row r="5085" spans="16:19" x14ac:dyDescent="0.25">
      <c r="P5085">
        <v>5069</v>
      </c>
      <c r="Q5085">
        <v>0</v>
      </c>
      <c r="R5085">
        <v>5069</v>
      </c>
      <c r="S5085" t="b">
        <v>0</v>
      </c>
    </row>
    <row r="5086" spans="16:19" x14ac:dyDescent="0.25">
      <c r="P5086">
        <v>5070</v>
      </c>
      <c r="Q5086">
        <v>0</v>
      </c>
      <c r="R5086">
        <v>5070</v>
      </c>
      <c r="S5086" t="b">
        <v>0</v>
      </c>
    </row>
    <row r="5087" spans="16:19" x14ac:dyDescent="0.25">
      <c r="P5087">
        <v>5071</v>
      </c>
      <c r="Q5087">
        <v>0.47552358168138209</v>
      </c>
      <c r="R5087">
        <v>5071</v>
      </c>
      <c r="S5087" t="b">
        <v>0</v>
      </c>
    </row>
    <row r="5088" spans="16:19" x14ac:dyDescent="0.25">
      <c r="P5088">
        <v>5072</v>
      </c>
      <c r="Q5088">
        <v>0</v>
      </c>
      <c r="R5088">
        <v>5072</v>
      </c>
      <c r="S5088" t="b">
        <v>0</v>
      </c>
    </row>
    <row r="5089" spans="16:19" x14ac:dyDescent="0.25">
      <c r="P5089">
        <v>5073</v>
      </c>
      <c r="Q5089">
        <v>0</v>
      </c>
      <c r="R5089">
        <v>5073</v>
      </c>
      <c r="S5089" t="b">
        <v>0</v>
      </c>
    </row>
    <row r="5090" spans="16:19" x14ac:dyDescent="0.25">
      <c r="P5090">
        <v>5074</v>
      </c>
      <c r="Q5090">
        <v>0</v>
      </c>
      <c r="R5090">
        <v>5074</v>
      </c>
      <c r="S5090" t="b">
        <v>0</v>
      </c>
    </row>
    <row r="5091" spans="16:19" x14ac:dyDescent="0.25">
      <c r="P5091">
        <v>5075</v>
      </c>
      <c r="Q5091">
        <v>-0.68805031676423478</v>
      </c>
      <c r="R5091">
        <v>5075</v>
      </c>
      <c r="S5091" t="b">
        <v>0</v>
      </c>
    </row>
    <row r="5092" spans="16:19" x14ac:dyDescent="0.25">
      <c r="P5092">
        <v>5076</v>
      </c>
      <c r="Q5092">
        <v>0</v>
      </c>
      <c r="R5092">
        <v>5076</v>
      </c>
      <c r="S5092" t="b">
        <v>0</v>
      </c>
    </row>
    <row r="5093" spans="16:19" x14ac:dyDescent="0.25">
      <c r="P5093">
        <v>5077</v>
      </c>
      <c r="Q5093">
        <v>0</v>
      </c>
      <c r="R5093">
        <v>5077</v>
      </c>
      <c r="S5093" t="b">
        <v>1</v>
      </c>
    </row>
    <row r="5094" spans="16:19" x14ac:dyDescent="0.25">
      <c r="P5094">
        <v>5078</v>
      </c>
      <c r="Q5094">
        <v>-0.6659701461428218</v>
      </c>
      <c r="R5094">
        <v>5078</v>
      </c>
      <c r="S5094" t="b">
        <v>0</v>
      </c>
    </row>
    <row r="5095" spans="16:19" x14ac:dyDescent="0.25">
      <c r="P5095">
        <v>5079</v>
      </c>
      <c r="Q5095">
        <v>0</v>
      </c>
      <c r="R5095">
        <v>5079</v>
      </c>
      <c r="S5095" t="b">
        <v>0</v>
      </c>
    </row>
    <row r="5096" spans="16:19" x14ac:dyDescent="0.25">
      <c r="P5096">
        <v>5080</v>
      </c>
      <c r="Q5096">
        <v>-0.20916775012542904</v>
      </c>
      <c r="R5096">
        <v>5080</v>
      </c>
      <c r="S5096" t="b">
        <v>0</v>
      </c>
    </row>
    <row r="5097" spans="16:19" x14ac:dyDescent="0.25">
      <c r="P5097">
        <v>5081</v>
      </c>
      <c r="Q5097">
        <v>0</v>
      </c>
      <c r="R5097">
        <v>5081</v>
      </c>
      <c r="S5097" t="b">
        <v>0</v>
      </c>
    </row>
    <row r="5098" spans="16:19" x14ac:dyDescent="0.25">
      <c r="P5098">
        <v>5082</v>
      </c>
      <c r="Q5098">
        <v>0</v>
      </c>
      <c r="R5098">
        <v>5082</v>
      </c>
      <c r="S5098" t="b">
        <v>0</v>
      </c>
    </row>
    <row r="5099" spans="16:19" x14ac:dyDescent="0.25">
      <c r="P5099">
        <v>5083</v>
      </c>
      <c r="Q5099">
        <v>0</v>
      </c>
      <c r="R5099">
        <v>5083</v>
      </c>
      <c r="S5099" t="b">
        <v>0</v>
      </c>
    </row>
    <row r="5100" spans="16:19" x14ac:dyDescent="0.25">
      <c r="P5100">
        <v>5084</v>
      </c>
      <c r="Q5100">
        <v>0</v>
      </c>
      <c r="R5100">
        <v>5084</v>
      </c>
      <c r="S5100" t="b">
        <v>0</v>
      </c>
    </row>
    <row r="5101" spans="16:19" x14ac:dyDescent="0.25">
      <c r="P5101">
        <v>5085</v>
      </c>
      <c r="Q5101">
        <v>-0.68556430153374859</v>
      </c>
      <c r="R5101">
        <v>5085</v>
      </c>
      <c r="S5101" t="b">
        <v>0</v>
      </c>
    </row>
    <row r="5102" spans="16:19" x14ac:dyDescent="0.25">
      <c r="P5102">
        <v>5086</v>
      </c>
      <c r="Q5102">
        <v>0</v>
      </c>
      <c r="R5102">
        <v>5086</v>
      </c>
      <c r="S5102" t="b">
        <v>0</v>
      </c>
    </row>
    <row r="5103" spans="16:19" x14ac:dyDescent="0.25">
      <c r="P5103">
        <v>5087</v>
      </c>
      <c r="Q5103">
        <v>0.46705621540263997</v>
      </c>
      <c r="R5103">
        <v>5087</v>
      </c>
      <c r="S5103" t="b">
        <v>0</v>
      </c>
    </row>
    <row r="5104" spans="16:19" x14ac:dyDescent="0.25">
      <c r="P5104">
        <v>5088</v>
      </c>
      <c r="Q5104">
        <v>0</v>
      </c>
      <c r="R5104">
        <v>5088</v>
      </c>
      <c r="S5104" t="b">
        <v>0</v>
      </c>
    </row>
    <row r="5105" spans="16:19" x14ac:dyDescent="0.25">
      <c r="P5105">
        <v>5089</v>
      </c>
      <c r="Q5105">
        <v>0</v>
      </c>
      <c r="R5105">
        <v>5089</v>
      </c>
      <c r="S5105" t="b">
        <v>1</v>
      </c>
    </row>
    <row r="5106" spans="16:19" x14ac:dyDescent="0.25">
      <c r="P5106">
        <v>5090</v>
      </c>
      <c r="Q5106">
        <v>0</v>
      </c>
      <c r="R5106">
        <v>5090</v>
      </c>
      <c r="S5106" t="b">
        <v>0</v>
      </c>
    </row>
    <row r="5107" spans="16:19" x14ac:dyDescent="0.25">
      <c r="P5107">
        <v>5091</v>
      </c>
      <c r="Q5107">
        <v>0</v>
      </c>
      <c r="R5107">
        <v>5091</v>
      </c>
      <c r="S5107" t="b">
        <v>0</v>
      </c>
    </row>
    <row r="5108" spans="16:19" x14ac:dyDescent="0.25">
      <c r="P5108">
        <v>5092</v>
      </c>
      <c r="Q5108">
        <v>0</v>
      </c>
      <c r="R5108">
        <v>5092</v>
      </c>
      <c r="S5108" t="b">
        <v>0</v>
      </c>
    </row>
    <row r="5109" spans="16:19" x14ac:dyDescent="0.25">
      <c r="P5109">
        <v>5093</v>
      </c>
      <c r="Q5109">
        <v>0</v>
      </c>
      <c r="R5109">
        <v>5093</v>
      </c>
      <c r="S5109" t="b">
        <v>0</v>
      </c>
    </row>
    <row r="5110" spans="16:19" x14ac:dyDescent="0.25">
      <c r="P5110">
        <v>5094</v>
      </c>
      <c r="Q5110">
        <v>0</v>
      </c>
      <c r="R5110">
        <v>5094</v>
      </c>
      <c r="S5110" t="b">
        <v>0</v>
      </c>
    </row>
    <row r="5111" spans="16:19" x14ac:dyDescent="0.25">
      <c r="P5111">
        <v>5095</v>
      </c>
      <c r="Q5111">
        <v>0</v>
      </c>
      <c r="R5111">
        <v>5095</v>
      </c>
      <c r="S5111" t="b">
        <v>0</v>
      </c>
    </row>
    <row r="5112" spans="16:19" x14ac:dyDescent="0.25">
      <c r="P5112">
        <v>5096</v>
      </c>
      <c r="Q5112">
        <v>0</v>
      </c>
      <c r="R5112">
        <v>5096</v>
      </c>
      <c r="S5112" t="b">
        <v>0</v>
      </c>
    </row>
    <row r="5113" spans="16:19" x14ac:dyDescent="0.25">
      <c r="P5113">
        <v>5097</v>
      </c>
      <c r="Q5113">
        <v>0</v>
      </c>
      <c r="R5113">
        <v>5097</v>
      </c>
      <c r="S5113" t="b">
        <v>0</v>
      </c>
    </row>
    <row r="5114" spans="16:19" x14ac:dyDescent="0.25">
      <c r="P5114">
        <v>5098</v>
      </c>
      <c r="Q5114">
        <v>0</v>
      </c>
      <c r="R5114">
        <v>5098</v>
      </c>
      <c r="S5114" t="b">
        <v>0</v>
      </c>
    </row>
    <row r="5115" spans="16:19" x14ac:dyDescent="0.25">
      <c r="P5115">
        <v>5099</v>
      </c>
      <c r="Q5115">
        <v>0</v>
      </c>
      <c r="R5115">
        <v>5099</v>
      </c>
      <c r="S5115" t="b">
        <v>0</v>
      </c>
    </row>
    <row r="5116" spans="16:19" x14ac:dyDescent="0.25">
      <c r="P5116">
        <v>5100</v>
      </c>
      <c r="Q5116">
        <v>0.4754110910012343</v>
      </c>
      <c r="R5116">
        <v>5100</v>
      </c>
      <c r="S5116" t="b">
        <v>0</v>
      </c>
    </row>
    <row r="5117" spans="16:19" x14ac:dyDescent="0.25">
      <c r="P5117">
        <v>5101</v>
      </c>
      <c r="Q5117">
        <v>0.43920227555275709</v>
      </c>
      <c r="R5117">
        <v>5101</v>
      </c>
      <c r="S5117" t="b">
        <v>0</v>
      </c>
    </row>
    <row r="5118" spans="16:19" x14ac:dyDescent="0.25">
      <c r="P5118">
        <v>5102</v>
      </c>
      <c r="Q5118">
        <v>0</v>
      </c>
      <c r="R5118">
        <v>5102</v>
      </c>
      <c r="S5118" t="b">
        <v>0</v>
      </c>
    </row>
    <row r="5119" spans="16:19" x14ac:dyDescent="0.25">
      <c r="P5119">
        <v>5103</v>
      </c>
      <c r="Q5119">
        <v>0</v>
      </c>
      <c r="R5119">
        <v>5103</v>
      </c>
      <c r="S5119" t="b">
        <v>0</v>
      </c>
    </row>
    <row r="5120" spans="16:19" x14ac:dyDescent="0.25">
      <c r="P5120">
        <v>5104</v>
      </c>
      <c r="Q5120">
        <v>0</v>
      </c>
      <c r="R5120">
        <v>5104</v>
      </c>
      <c r="S5120" t="b">
        <v>0</v>
      </c>
    </row>
    <row r="5121" spans="16:19" x14ac:dyDescent="0.25">
      <c r="P5121">
        <v>5105</v>
      </c>
      <c r="Q5121">
        <v>0</v>
      </c>
      <c r="R5121">
        <v>5105</v>
      </c>
      <c r="S5121" t="b">
        <v>0</v>
      </c>
    </row>
    <row r="5122" spans="16:19" x14ac:dyDescent="0.25">
      <c r="P5122">
        <v>5106</v>
      </c>
      <c r="Q5122">
        <v>0</v>
      </c>
      <c r="R5122">
        <v>5106</v>
      </c>
      <c r="S5122" t="b">
        <v>0</v>
      </c>
    </row>
    <row r="5123" spans="16:19" x14ac:dyDescent="0.25">
      <c r="P5123">
        <v>5107</v>
      </c>
      <c r="Q5123">
        <v>0</v>
      </c>
      <c r="R5123">
        <v>5107</v>
      </c>
      <c r="S5123" t="b">
        <v>0</v>
      </c>
    </row>
    <row r="5124" spans="16:19" x14ac:dyDescent="0.25">
      <c r="P5124">
        <v>5108</v>
      </c>
      <c r="Q5124">
        <v>0</v>
      </c>
      <c r="R5124">
        <v>5108</v>
      </c>
      <c r="S5124" t="b">
        <v>0</v>
      </c>
    </row>
    <row r="5125" spans="16:19" x14ac:dyDescent="0.25">
      <c r="P5125">
        <v>5109</v>
      </c>
      <c r="Q5125">
        <v>0</v>
      </c>
      <c r="R5125">
        <v>5109</v>
      </c>
      <c r="S5125" t="b">
        <v>0</v>
      </c>
    </row>
    <row r="5126" spans="16:19" x14ac:dyDescent="0.25">
      <c r="P5126">
        <v>5110</v>
      </c>
      <c r="Q5126">
        <v>0</v>
      </c>
      <c r="R5126">
        <v>5110</v>
      </c>
      <c r="S5126" t="b">
        <v>0</v>
      </c>
    </row>
    <row r="5127" spans="16:19" x14ac:dyDescent="0.25">
      <c r="P5127">
        <v>5111</v>
      </c>
      <c r="Q5127">
        <v>0</v>
      </c>
      <c r="R5127">
        <v>5111</v>
      </c>
      <c r="S5127" t="b">
        <v>0</v>
      </c>
    </row>
    <row r="5128" spans="16:19" x14ac:dyDescent="0.25">
      <c r="P5128">
        <v>5112</v>
      </c>
      <c r="Q5128">
        <v>0</v>
      </c>
      <c r="R5128">
        <v>5112</v>
      </c>
      <c r="S5128" t="b">
        <v>0</v>
      </c>
    </row>
    <row r="5129" spans="16:19" x14ac:dyDescent="0.25">
      <c r="P5129">
        <v>5113</v>
      </c>
      <c r="Q5129">
        <v>0</v>
      </c>
      <c r="R5129">
        <v>5113</v>
      </c>
      <c r="S5129" t="b">
        <v>0</v>
      </c>
    </row>
    <row r="5130" spans="16:19" x14ac:dyDescent="0.25">
      <c r="P5130">
        <v>5114</v>
      </c>
      <c r="Q5130">
        <v>0</v>
      </c>
      <c r="R5130">
        <v>5114</v>
      </c>
      <c r="S5130" t="b">
        <v>0</v>
      </c>
    </row>
    <row r="5131" spans="16:19" x14ac:dyDescent="0.25">
      <c r="P5131">
        <v>5115</v>
      </c>
      <c r="Q5131">
        <v>0</v>
      </c>
      <c r="R5131">
        <v>5115</v>
      </c>
      <c r="S5131" t="b">
        <v>0</v>
      </c>
    </row>
    <row r="5132" spans="16:19" x14ac:dyDescent="0.25">
      <c r="P5132">
        <v>5116</v>
      </c>
      <c r="Q5132">
        <v>0.47399166696158707</v>
      </c>
      <c r="R5132">
        <v>5116</v>
      </c>
      <c r="S5132" t="b">
        <v>0</v>
      </c>
    </row>
    <row r="5133" spans="16:19" x14ac:dyDescent="0.25">
      <c r="P5133">
        <v>5117</v>
      </c>
      <c r="Q5133">
        <v>0</v>
      </c>
      <c r="R5133">
        <v>5117</v>
      </c>
      <c r="S5133" t="b">
        <v>0</v>
      </c>
    </row>
    <row r="5134" spans="16:19" x14ac:dyDescent="0.25">
      <c r="P5134">
        <v>5118</v>
      </c>
      <c r="Q5134">
        <v>0</v>
      </c>
      <c r="R5134">
        <v>5118</v>
      </c>
      <c r="S5134" t="b">
        <v>0</v>
      </c>
    </row>
    <row r="5135" spans="16:19" x14ac:dyDescent="0.25">
      <c r="P5135">
        <v>5119</v>
      </c>
      <c r="Q5135">
        <v>0</v>
      </c>
      <c r="R5135">
        <v>5119</v>
      </c>
      <c r="S5135" t="b">
        <v>0</v>
      </c>
    </row>
    <row r="5136" spans="16:19" x14ac:dyDescent="0.25">
      <c r="P5136">
        <v>5120</v>
      </c>
      <c r="Q5136">
        <v>0</v>
      </c>
      <c r="R5136">
        <v>5120</v>
      </c>
      <c r="S5136" t="b">
        <v>0</v>
      </c>
    </row>
    <row r="5137" spans="16:19" x14ac:dyDescent="0.25">
      <c r="P5137">
        <v>5121</v>
      </c>
      <c r="Q5137">
        <v>0</v>
      </c>
      <c r="R5137">
        <v>5121</v>
      </c>
      <c r="S5137" t="b">
        <v>0</v>
      </c>
    </row>
    <row r="5138" spans="16:19" x14ac:dyDescent="0.25">
      <c r="P5138">
        <v>5122</v>
      </c>
      <c r="Q5138">
        <v>0.48845362022472677</v>
      </c>
      <c r="R5138">
        <v>5122</v>
      </c>
      <c r="S5138" t="b">
        <v>0</v>
      </c>
    </row>
    <row r="5139" spans="16:19" x14ac:dyDescent="0.25">
      <c r="P5139">
        <v>5123</v>
      </c>
      <c r="Q5139">
        <v>0</v>
      </c>
      <c r="R5139">
        <v>5123</v>
      </c>
      <c r="S5139" t="b">
        <v>0</v>
      </c>
    </row>
    <row r="5140" spans="16:19" x14ac:dyDescent="0.25">
      <c r="P5140">
        <v>5124</v>
      </c>
      <c r="Q5140">
        <v>0</v>
      </c>
      <c r="R5140">
        <v>5124</v>
      </c>
      <c r="S5140" t="b">
        <v>0</v>
      </c>
    </row>
    <row r="5141" spans="16:19" x14ac:dyDescent="0.25">
      <c r="P5141">
        <v>5125</v>
      </c>
      <c r="Q5141">
        <v>0</v>
      </c>
      <c r="R5141">
        <v>5125</v>
      </c>
      <c r="S5141" t="b">
        <v>0</v>
      </c>
    </row>
    <row r="5142" spans="16:19" x14ac:dyDescent="0.25">
      <c r="P5142">
        <v>5126</v>
      </c>
      <c r="Q5142">
        <v>0</v>
      </c>
      <c r="R5142">
        <v>5126</v>
      </c>
      <c r="S5142" t="b">
        <v>0</v>
      </c>
    </row>
    <row r="5143" spans="16:19" x14ac:dyDescent="0.25">
      <c r="P5143">
        <v>5127</v>
      </c>
      <c r="Q5143">
        <v>0</v>
      </c>
      <c r="R5143">
        <v>5127</v>
      </c>
      <c r="S5143" t="b">
        <v>0</v>
      </c>
    </row>
    <row r="5144" spans="16:19" x14ac:dyDescent="0.25">
      <c r="P5144">
        <v>5128</v>
      </c>
      <c r="Q5144">
        <v>0</v>
      </c>
      <c r="R5144">
        <v>5128</v>
      </c>
      <c r="S5144" t="b">
        <v>0</v>
      </c>
    </row>
    <row r="5145" spans="16:19" x14ac:dyDescent="0.25">
      <c r="P5145">
        <v>5129</v>
      </c>
      <c r="Q5145">
        <v>0</v>
      </c>
      <c r="R5145">
        <v>5129</v>
      </c>
      <c r="S5145" t="b">
        <v>0</v>
      </c>
    </row>
    <row r="5146" spans="16:19" x14ac:dyDescent="0.25">
      <c r="P5146">
        <v>5130</v>
      </c>
      <c r="Q5146">
        <v>0</v>
      </c>
      <c r="R5146">
        <v>5130</v>
      </c>
      <c r="S5146" t="b">
        <v>0</v>
      </c>
    </row>
    <row r="5147" spans="16:19" x14ac:dyDescent="0.25">
      <c r="P5147">
        <v>5131</v>
      </c>
      <c r="Q5147">
        <v>0</v>
      </c>
      <c r="R5147">
        <v>5131</v>
      </c>
      <c r="S5147" t="b">
        <v>0</v>
      </c>
    </row>
    <row r="5148" spans="16:19" x14ac:dyDescent="0.25">
      <c r="P5148">
        <v>5132</v>
      </c>
      <c r="Q5148">
        <v>0</v>
      </c>
      <c r="R5148">
        <v>5132</v>
      </c>
      <c r="S5148" t="b">
        <v>0</v>
      </c>
    </row>
    <row r="5149" spans="16:19" x14ac:dyDescent="0.25">
      <c r="P5149">
        <v>5133</v>
      </c>
      <c r="Q5149">
        <v>0</v>
      </c>
      <c r="R5149">
        <v>5133</v>
      </c>
      <c r="S5149" t="b">
        <v>0</v>
      </c>
    </row>
    <row r="5150" spans="16:19" x14ac:dyDescent="0.25">
      <c r="P5150">
        <v>5134</v>
      </c>
      <c r="Q5150">
        <v>0</v>
      </c>
      <c r="R5150">
        <v>5134</v>
      </c>
      <c r="S5150" t="b">
        <v>1</v>
      </c>
    </row>
    <row r="5151" spans="16:19" x14ac:dyDescent="0.25">
      <c r="P5151">
        <v>5135</v>
      </c>
      <c r="Q5151">
        <v>0</v>
      </c>
      <c r="R5151">
        <v>5135</v>
      </c>
      <c r="S5151" t="b">
        <v>0</v>
      </c>
    </row>
    <row r="5152" spans="16:19" x14ac:dyDescent="0.25">
      <c r="P5152">
        <v>5136</v>
      </c>
      <c r="Q5152">
        <v>-0.67861868879373988</v>
      </c>
      <c r="R5152">
        <v>5136</v>
      </c>
      <c r="S5152" t="b">
        <v>0</v>
      </c>
    </row>
    <row r="5153" spans="16:19" x14ac:dyDescent="0.25">
      <c r="P5153">
        <v>5137</v>
      </c>
      <c r="Q5153">
        <v>-0.6858963274267158</v>
      </c>
      <c r="R5153">
        <v>5137</v>
      </c>
      <c r="S5153" t="b">
        <v>0</v>
      </c>
    </row>
    <row r="5154" spans="16:19" x14ac:dyDescent="0.25">
      <c r="P5154">
        <v>5138</v>
      </c>
      <c r="Q5154">
        <v>0</v>
      </c>
      <c r="R5154">
        <v>5138</v>
      </c>
      <c r="S5154" t="b">
        <v>0</v>
      </c>
    </row>
    <row r="5155" spans="16:19" x14ac:dyDescent="0.25">
      <c r="P5155">
        <v>5139</v>
      </c>
      <c r="Q5155">
        <v>0</v>
      </c>
      <c r="R5155">
        <v>5139</v>
      </c>
      <c r="S5155" t="b">
        <v>0</v>
      </c>
    </row>
    <row r="5156" spans="16:19" x14ac:dyDescent="0.25">
      <c r="P5156">
        <v>5140</v>
      </c>
      <c r="Q5156">
        <v>0</v>
      </c>
      <c r="R5156">
        <v>5140</v>
      </c>
      <c r="S5156" t="b">
        <v>0</v>
      </c>
    </row>
    <row r="5157" spans="16:19" x14ac:dyDescent="0.25">
      <c r="P5157">
        <v>5141</v>
      </c>
      <c r="Q5157">
        <v>0</v>
      </c>
      <c r="R5157">
        <v>5141</v>
      </c>
      <c r="S5157" t="b">
        <v>0</v>
      </c>
    </row>
    <row r="5158" spans="16:19" x14ac:dyDescent="0.25">
      <c r="P5158">
        <v>5142</v>
      </c>
      <c r="Q5158">
        <v>0</v>
      </c>
      <c r="R5158">
        <v>5142</v>
      </c>
      <c r="S5158" t="b">
        <v>0</v>
      </c>
    </row>
    <row r="5159" spans="16:19" x14ac:dyDescent="0.25">
      <c r="P5159">
        <v>5143</v>
      </c>
      <c r="Q5159">
        <v>0</v>
      </c>
      <c r="R5159">
        <v>5143</v>
      </c>
      <c r="S5159" t="b">
        <v>0</v>
      </c>
    </row>
    <row r="5160" spans="16:19" x14ac:dyDescent="0.25">
      <c r="P5160">
        <v>5144</v>
      </c>
      <c r="Q5160">
        <v>0</v>
      </c>
      <c r="R5160">
        <v>5144</v>
      </c>
      <c r="S5160" t="b">
        <v>0</v>
      </c>
    </row>
    <row r="5161" spans="16:19" x14ac:dyDescent="0.25">
      <c r="P5161">
        <v>5145</v>
      </c>
      <c r="Q5161">
        <v>0.48274672179655909</v>
      </c>
      <c r="R5161">
        <v>5145</v>
      </c>
      <c r="S5161" t="b">
        <v>0</v>
      </c>
    </row>
    <row r="5162" spans="16:19" x14ac:dyDescent="0.25">
      <c r="P5162">
        <v>5146</v>
      </c>
      <c r="Q5162">
        <v>0</v>
      </c>
      <c r="R5162">
        <v>5146</v>
      </c>
      <c r="S5162" t="b">
        <v>0</v>
      </c>
    </row>
    <row r="5163" spans="16:19" x14ac:dyDescent="0.25">
      <c r="P5163">
        <v>5147</v>
      </c>
      <c r="Q5163">
        <v>0</v>
      </c>
      <c r="R5163">
        <v>5147</v>
      </c>
      <c r="S5163" t="b">
        <v>1</v>
      </c>
    </row>
    <row r="5164" spans="16:19" x14ac:dyDescent="0.25">
      <c r="P5164">
        <v>5148</v>
      </c>
      <c r="Q5164">
        <v>0</v>
      </c>
      <c r="R5164">
        <v>5148</v>
      </c>
      <c r="S5164" t="b">
        <v>0</v>
      </c>
    </row>
    <row r="5165" spans="16:19" x14ac:dyDescent="0.25">
      <c r="P5165">
        <v>5149</v>
      </c>
      <c r="Q5165">
        <v>0.91462654589601267</v>
      </c>
      <c r="R5165">
        <v>5149</v>
      </c>
      <c r="S5165" t="b">
        <v>0</v>
      </c>
    </row>
    <row r="5166" spans="16:19" x14ac:dyDescent="0.25">
      <c r="P5166">
        <v>5150</v>
      </c>
      <c r="Q5166">
        <v>0</v>
      </c>
      <c r="R5166">
        <v>5150</v>
      </c>
      <c r="S5166" t="b">
        <v>0</v>
      </c>
    </row>
    <row r="5167" spans="16:19" x14ac:dyDescent="0.25">
      <c r="P5167">
        <v>5151</v>
      </c>
      <c r="Q5167">
        <v>0</v>
      </c>
      <c r="R5167">
        <v>5151</v>
      </c>
      <c r="S5167" t="b">
        <v>1</v>
      </c>
    </row>
    <row r="5168" spans="16:19" x14ac:dyDescent="0.25">
      <c r="P5168">
        <v>5152</v>
      </c>
      <c r="Q5168">
        <v>0</v>
      </c>
      <c r="R5168">
        <v>5152</v>
      </c>
      <c r="S5168" t="b">
        <v>0</v>
      </c>
    </row>
    <row r="5169" spans="16:19" x14ac:dyDescent="0.25">
      <c r="P5169">
        <v>5153</v>
      </c>
      <c r="Q5169">
        <v>0</v>
      </c>
      <c r="R5169">
        <v>5153</v>
      </c>
      <c r="S5169" t="b">
        <v>0</v>
      </c>
    </row>
    <row r="5170" spans="16:19" x14ac:dyDescent="0.25">
      <c r="P5170">
        <v>5154</v>
      </c>
      <c r="Q5170">
        <v>0</v>
      </c>
      <c r="R5170">
        <v>5154</v>
      </c>
      <c r="S5170" t="b">
        <v>0</v>
      </c>
    </row>
    <row r="5171" spans="16:19" x14ac:dyDescent="0.25">
      <c r="P5171">
        <v>5155</v>
      </c>
      <c r="Q5171">
        <v>0</v>
      </c>
      <c r="R5171">
        <v>5155</v>
      </c>
      <c r="S5171" t="b">
        <v>0</v>
      </c>
    </row>
    <row r="5172" spans="16:19" x14ac:dyDescent="0.25">
      <c r="P5172">
        <v>5156</v>
      </c>
      <c r="Q5172">
        <v>0</v>
      </c>
      <c r="R5172">
        <v>5156</v>
      </c>
      <c r="S5172" t="b">
        <v>0</v>
      </c>
    </row>
    <row r="5173" spans="16:19" x14ac:dyDescent="0.25">
      <c r="P5173">
        <v>5157</v>
      </c>
      <c r="Q5173">
        <v>0.43209132747648771</v>
      </c>
      <c r="R5173">
        <v>5157</v>
      </c>
      <c r="S5173" t="b">
        <v>0</v>
      </c>
    </row>
    <row r="5174" spans="16:19" x14ac:dyDescent="0.25">
      <c r="P5174">
        <v>5158</v>
      </c>
      <c r="Q5174">
        <v>0.4703790282790124</v>
      </c>
      <c r="R5174">
        <v>5158</v>
      </c>
      <c r="S5174" t="b">
        <v>0</v>
      </c>
    </row>
    <row r="5175" spans="16:19" x14ac:dyDescent="0.25">
      <c r="P5175">
        <v>5159</v>
      </c>
      <c r="Q5175">
        <v>0</v>
      </c>
      <c r="R5175">
        <v>5159</v>
      </c>
      <c r="S5175" t="b">
        <v>0</v>
      </c>
    </row>
    <row r="5176" spans="16:19" x14ac:dyDescent="0.25">
      <c r="P5176">
        <v>5160</v>
      </c>
      <c r="Q5176">
        <v>0</v>
      </c>
      <c r="R5176">
        <v>5160</v>
      </c>
      <c r="S5176" t="b">
        <v>0</v>
      </c>
    </row>
    <row r="5177" spans="16:19" x14ac:dyDescent="0.25">
      <c r="P5177">
        <v>5161</v>
      </c>
      <c r="Q5177">
        <v>0</v>
      </c>
      <c r="R5177">
        <v>5161</v>
      </c>
      <c r="S5177" t="b">
        <v>0</v>
      </c>
    </row>
    <row r="5178" spans="16:19" x14ac:dyDescent="0.25">
      <c r="P5178">
        <v>5162</v>
      </c>
      <c r="Q5178">
        <v>0</v>
      </c>
      <c r="R5178">
        <v>5162</v>
      </c>
      <c r="S5178" t="b">
        <v>0</v>
      </c>
    </row>
    <row r="5179" spans="16:19" x14ac:dyDescent="0.25">
      <c r="P5179">
        <v>5163</v>
      </c>
      <c r="Q5179">
        <v>0</v>
      </c>
      <c r="R5179">
        <v>5163</v>
      </c>
      <c r="S5179" t="b">
        <v>0</v>
      </c>
    </row>
    <row r="5180" spans="16:19" x14ac:dyDescent="0.25">
      <c r="P5180">
        <v>5164</v>
      </c>
      <c r="Q5180">
        <v>0</v>
      </c>
      <c r="R5180">
        <v>5164</v>
      </c>
      <c r="S5180" t="b">
        <v>0</v>
      </c>
    </row>
    <row r="5181" spans="16:19" x14ac:dyDescent="0.25">
      <c r="P5181">
        <v>5165</v>
      </c>
      <c r="Q5181">
        <v>0</v>
      </c>
      <c r="R5181">
        <v>5165</v>
      </c>
      <c r="S5181" t="b">
        <v>0</v>
      </c>
    </row>
    <row r="5182" spans="16:19" x14ac:dyDescent="0.25">
      <c r="P5182">
        <v>5166</v>
      </c>
      <c r="Q5182">
        <v>-0.67799960443917739</v>
      </c>
      <c r="R5182">
        <v>5166</v>
      </c>
      <c r="S5182" t="b">
        <v>0</v>
      </c>
    </row>
    <row r="5183" spans="16:19" x14ac:dyDescent="0.25">
      <c r="P5183">
        <v>5167</v>
      </c>
      <c r="Q5183">
        <v>-0.67353233877849583</v>
      </c>
      <c r="R5183">
        <v>5167</v>
      </c>
      <c r="S5183" t="b">
        <v>0</v>
      </c>
    </row>
    <row r="5184" spans="16:19" x14ac:dyDescent="0.25">
      <c r="P5184">
        <v>5168</v>
      </c>
      <c r="Q5184">
        <v>0</v>
      </c>
      <c r="R5184">
        <v>5168</v>
      </c>
      <c r="S5184" t="b">
        <v>0</v>
      </c>
    </row>
    <row r="5185" spans="16:19" x14ac:dyDescent="0.25">
      <c r="P5185">
        <v>5169</v>
      </c>
      <c r="Q5185">
        <v>0</v>
      </c>
      <c r="R5185">
        <v>5169</v>
      </c>
      <c r="S5185" t="b">
        <v>0</v>
      </c>
    </row>
    <row r="5186" spans="16:19" x14ac:dyDescent="0.25">
      <c r="P5186">
        <v>5170</v>
      </c>
      <c r="Q5186">
        <v>0</v>
      </c>
      <c r="R5186">
        <v>5170</v>
      </c>
      <c r="S5186" t="b">
        <v>0</v>
      </c>
    </row>
    <row r="5187" spans="16:19" x14ac:dyDescent="0.25">
      <c r="P5187">
        <v>5171</v>
      </c>
      <c r="Q5187">
        <v>0</v>
      </c>
      <c r="R5187">
        <v>5171</v>
      </c>
      <c r="S5187" t="b">
        <v>0</v>
      </c>
    </row>
    <row r="5188" spans="16:19" x14ac:dyDescent="0.25">
      <c r="P5188">
        <v>5172</v>
      </c>
      <c r="Q5188">
        <v>0</v>
      </c>
      <c r="R5188">
        <v>5172</v>
      </c>
      <c r="S5188" t="b">
        <v>0</v>
      </c>
    </row>
    <row r="5189" spans="16:19" x14ac:dyDescent="0.25">
      <c r="P5189">
        <v>5173</v>
      </c>
      <c r="Q5189">
        <v>0</v>
      </c>
      <c r="R5189">
        <v>5173</v>
      </c>
      <c r="S5189" t="b">
        <v>0</v>
      </c>
    </row>
    <row r="5190" spans="16:19" x14ac:dyDescent="0.25">
      <c r="P5190">
        <v>5174</v>
      </c>
      <c r="Q5190">
        <v>0</v>
      </c>
      <c r="R5190">
        <v>5174</v>
      </c>
      <c r="S5190" t="b">
        <v>0</v>
      </c>
    </row>
    <row r="5191" spans="16:19" x14ac:dyDescent="0.25">
      <c r="P5191">
        <v>5175</v>
      </c>
      <c r="Q5191">
        <v>0</v>
      </c>
      <c r="R5191">
        <v>5175</v>
      </c>
      <c r="S5191" t="b">
        <v>0</v>
      </c>
    </row>
    <row r="5192" spans="16:19" x14ac:dyDescent="0.25">
      <c r="P5192">
        <v>5176</v>
      </c>
      <c r="Q5192">
        <v>0</v>
      </c>
      <c r="R5192">
        <v>5176</v>
      </c>
      <c r="S5192" t="b">
        <v>0</v>
      </c>
    </row>
    <row r="5193" spans="16:19" x14ac:dyDescent="0.25">
      <c r="P5193">
        <v>5177</v>
      </c>
      <c r="Q5193">
        <v>0</v>
      </c>
      <c r="R5193">
        <v>5177</v>
      </c>
      <c r="S5193" t="b">
        <v>0</v>
      </c>
    </row>
    <row r="5194" spans="16:19" x14ac:dyDescent="0.25">
      <c r="P5194">
        <v>5178</v>
      </c>
      <c r="Q5194">
        <v>0</v>
      </c>
      <c r="R5194">
        <v>5178</v>
      </c>
      <c r="S5194" t="b">
        <v>0</v>
      </c>
    </row>
    <row r="5195" spans="16:19" x14ac:dyDescent="0.25">
      <c r="P5195">
        <v>5179</v>
      </c>
      <c r="Q5195">
        <v>0</v>
      </c>
      <c r="R5195">
        <v>5179</v>
      </c>
      <c r="S5195" t="b">
        <v>0</v>
      </c>
    </row>
    <row r="5196" spans="16:19" x14ac:dyDescent="0.25">
      <c r="P5196">
        <v>5180</v>
      </c>
      <c r="Q5196">
        <v>0.48222320788358725</v>
      </c>
      <c r="R5196">
        <v>5180</v>
      </c>
      <c r="S5196" t="b">
        <v>0</v>
      </c>
    </row>
    <row r="5197" spans="16:19" x14ac:dyDescent="0.25">
      <c r="P5197">
        <v>5181</v>
      </c>
      <c r="Q5197">
        <v>0</v>
      </c>
      <c r="R5197">
        <v>5181</v>
      </c>
      <c r="S5197" t="b">
        <v>1</v>
      </c>
    </row>
    <row r="5198" spans="16:19" x14ac:dyDescent="0.25">
      <c r="P5198">
        <v>5182</v>
      </c>
      <c r="Q5198">
        <v>0</v>
      </c>
      <c r="R5198">
        <v>5182</v>
      </c>
      <c r="S5198" t="b">
        <v>0</v>
      </c>
    </row>
    <row r="5199" spans="16:19" x14ac:dyDescent="0.25">
      <c r="P5199">
        <v>5183</v>
      </c>
      <c r="Q5199">
        <v>0</v>
      </c>
      <c r="R5199">
        <v>5183</v>
      </c>
      <c r="S5199" t="b">
        <v>0</v>
      </c>
    </row>
    <row r="5200" spans="16:19" x14ac:dyDescent="0.25">
      <c r="P5200">
        <v>5184</v>
      </c>
      <c r="Q5200">
        <v>0</v>
      </c>
      <c r="R5200">
        <v>5184</v>
      </c>
      <c r="S5200" t="b">
        <v>0</v>
      </c>
    </row>
    <row r="5201" spans="16:19" x14ac:dyDescent="0.25">
      <c r="P5201">
        <v>5185</v>
      </c>
      <c r="Q5201">
        <v>-0.69568819231526846</v>
      </c>
      <c r="R5201">
        <v>5185</v>
      </c>
      <c r="S5201" t="b">
        <v>0</v>
      </c>
    </row>
    <row r="5202" spans="16:19" x14ac:dyDescent="0.25">
      <c r="P5202">
        <v>5186</v>
      </c>
      <c r="Q5202">
        <v>0</v>
      </c>
      <c r="R5202">
        <v>5186</v>
      </c>
      <c r="S5202" t="b">
        <v>0</v>
      </c>
    </row>
    <row r="5203" spans="16:19" x14ac:dyDescent="0.25">
      <c r="P5203">
        <v>5187</v>
      </c>
      <c r="Q5203">
        <v>0.43145828021611593</v>
      </c>
      <c r="R5203">
        <v>5187</v>
      </c>
      <c r="S5203" t="b">
        <v>0</v>
      </c>
    </row>
    <row r="5204" spans="16:19" x14ac:dyDescent="0.25">
      <c r="P5204">
        <v>5188</v>
      </c>
      <c r="Q5204">
        <v>0</v>
      </c>
      <c r="R5204">
        <v>5188</v>
      </c>
      <c r="S5204" t="b">
        <v>0</v>
      </c>
    </row>
    <row r="5205" spans="16:19" x14ac:dyDescent="0.25">
      <c r="P5205">
        <v>5189</v>
      </c>
      <c r="Q5205">
        <v>0</v>
      </c>
      <c r="R5205">
        <v>5189</v>
      </c>
      <c r="S5205" t="b">
        <v>0</v>
      </c>
    </row>
    <row r="5206" spans="16:19" x14ac:dyDescent="0.25">
      <c r="P5206">
        <v>5190</v>
      </c>
      <c r="Q5206">
        <v>0</v>
      </c>
      <c r="R5206">
        <v>5190</v>
      </c>
      <c r="S5206" t="b">
        <v>0</v>
      </c>
    </row>
    <row r="5207" spans="16:19" x14ac:dyDescent="0.25">
      <c r="P5207">
        <v>5191</v>
      </c>
      <c r="Q5207">
        <v>0.9354859394912588</v>
      </c>
      <c r="R5207">
        <v>5191</v>
      </c>
      <c r="S5207" t="b">
        <v>0</v>
      </c>
    </row>
    <row r="5208" spans="16:19" x14ac:dyDescent="0.25">
      <c r="P5208">
        <v>5192</v>
      </c>
      <c r="Q5208">
        <v>0</v>
      </c>
      <c r="R5208">
        <v>5192</v>
      </c>
      <c r="S5208" t="b">
        <v>0</v>
      </c>
    </row>
    <row r="5209" spans="16:19" x14ac:dyDescent="0.25">
      <c r="P5209">
        <v>5193</v>
      </c>
      <c r="Q5209">
        <v>-0.20547273581475534</v>
      </c>
      <c r="R5209">
        <v>5193</v>
      </c>
      <c r="S5209" t="b">
        <v>0</v>
      </c>
    </row>
    <row r="5210" spans="16:19" x14ac:dyDescent="0.25">
      <c r="P5210">
        <v>5194</v>
      </c>
      <c r="Q5210">
        <v>-0.68233714296414871</v>
      </c>
      <c r="R5210">
        <v>5194</v>
      </c>
      <c r="S5210" t="b">
        <v>0</v>
      </c>
    </row>
    <row r="5211" spans="16:19" x14ac:dyDescent="0.25">
      <c r="P5211">
        <v>5195</v>
      </c>
      <c r="Q5211">
        <v>0</v>
      </c>
      <c r="R5211">
        <v>5195</v>
      </c>
      <c r="S5211" t="b">
        <v>0</v>
      </c>
    </row>
    <row r="5212" spans="16:19" x14ac:dyDescent="0.25">
      <c r="P5212">
        <v>5196</v>
      </c>
      <c r="Q5212">
        <v>0</v>
      </c>
      <c r="R5212">
        <v>5196</v>
      </c>
      <c r="S5212" t="b">
        <v>0</v>
      </c>
    </row>
    <row r="5213" spans="16:19" x14ac:dyDescent="0.25">
      <c r="P5213">
        <v>5197</v>
      </c>
      <c r="Q5213">
        <v>0</v>
      </c>
      <c r="R5213">
        <v>5197</v>
      </c>
      <c r="S5213" t="b">
        <v>0</v>
      </c>
    </row>
    <row r="5214" spans="16:19" x14ac:dyDescent="0.25">
      <c r="P5214">
        <v>5198</v>
      </c>
      <c r="Q5214">
        <v>0.92362954128499863</v>
      </c>
      <c r="R5214">
        <v>5198</v>
      </c>
      <c r="S5214" t="b">
        <v>0</v>
      </c>
    </row>
    <row r="5215" spans="16:19" x14ac:dyDescent="0.25">
      <c r="P5215">
        <v>5199</v>
      </c>
      <c r="Q5215">
        <v>0</v>
      </c>
      <c r="R5215">
        <v>5199</v>
      </c>
      <c r="S5215" t="b">
        <v>0</v>
      </c>
    </row>
    <row r="5216" spans="16:19" x14ac:dyDescent="0.25">
      <c r="P5216">
        <v>5200</v>
      </c>
      <c r="Q5216">
        <v>-0.67939753827834359</v>
      </c>
      <c r="R5216">
        <v>5200</v>
      </c>
      <c r="S5216" t="b">
        <v>0</v>
      </c>
    </row>
    <row r="5217" spans="16:19" x14ac:dyDescent="0.25">
      <c r="P5217">
        <v>5201</v>
      </c>
      <c r="Q5217">
        <v>0</v>
      </c>
      <c r="R5217">
        <v>5201</v>
      </c>
      <c r="S5217" t="b">
        <v>0</v>
      </c>
    </row>
    <row r="5218" spans="16:19" x14ac:dyDescent="0.25">
      <c r="P5218">
        <v>5202</v>
      </c>
      <c r="Q5218">
        <v>-0.66825760945388701</v>
      </c>
      <c r="R5218">
        <v>5202</v>
      </c>
      <c r="S5218" t="b">
        <v>0</v>
      </c>
    </row>
    <row r="5219" spans="16:19" x14ac:dyDescent="0.25">
      <c r="P5219">
        <v>5203</v>
      </c>
      <c r="Q5219">
        <v>0</v>
      </c>
      <c r="R5219">
        <v>5203</v>
      </c>
      <c r="S5219" t="b">
        <v>0</v>
      </c>
    </row>
    <row r="5220" spans="16:19" x14ac:dyDescent="0.25">
      <c r="P5220">
        <v>5204</v>
      </c>
      <c r="Q5220">
        <v>0</v>
      </c>
      <c r="R5220">
        <v>5204</v>
      </c>
      <c r="S5220" t="b">
        <v>0</v>
      </c>
    </row>
    <row r="5221" spans="16:19" x14ac:dyDescent="0.25">
      <c r="P5221">
        <v>5205</v>
      </c>
      <c r="Q5221">
        <v>0</v>
      </c>
      <c r="R5221">
        <v>5205</v>
      </c>
      <c r="S5221" t="b">
        <v>0</v>
      </c>
    </row>
    <row r="5222" spans="16:19" x14ac:dyDescent="0.25">
      <c r="P5222">
        <v>5206</v>
      </c>
      <c r="Q5222">
        <v>0</v>
      </c>
      <c r="R5222">
        <v>5206</v>
      </c>
      <c r="S5222" t="b">
        <v>0</v>
      </c>
    </row>
    <row r="5223" spans="16:19" x14ac:dyDescent="0.25">
      <c r="P5223">
        <v>5207</v>
      </c>
      <c r="Q5223">
        <v>0</v>
      </c>
      <c r="R5223">
        <v>5207</v>
      </c>
      <c r="S5223" t="b">
        <v>0</v>
      </c>
    </row>
    <row r="5224" spans="16:19" x14ac:dyDescent="0.25">
      <c r="P5224">
        <v>5208</v>
      </c>
      <c r="Q5224">
        <v>0</v>
      </c>
      <c r="R5224">
        <v>5208</v>
      </c>
      <c r="S5224" t="b">
        <v>0</v>
      </c>
    </row>
    <row r="5225" spans="16:19" x14ac:dyDescent="0.25">
      <c r="P5225">
        <v>5209</v>
      </c>
      <c r="Q5225">
        <v>0</v>
      </c>
      <c r="R5225">
        <v>5209</v>
      </c>
      <c r="S5225" t="b">
        <v>0</v>
      </c>
    </row>
    <row r="5226" spans="16:19" x14ac:dyDescent="0.25">
      <c r="P5226">
        <v>5210</v>
      </c>
      <c r="Q5226">
        <v>0</v>
      </c>
      <c r="R5226">
        <v>5210</v>
      </c>
      <c r="S5226" t="b">
        <v>0</v>
      </c>
    </row>
    <row r="5227" spans="16:19" x14ac:dyDescent="0.25">
      <c r="P5227">
        <v>5211</v>
      </c>
      <c r="Q5227">
        <v>-0.66701574770393757</v>
      </c>
      <c r="R5227">
        <v>5211</v>
      </c>
      <c r="S5227" t="b">
        <v>0</v>
      </c>
    </row>
    <row r="5228" spans="16:19" x14ac:dyDescent="0.25">
      <c r="P5228">
        <v>5212</v>
      </c>
      <c r="Q5228">
        <v>0</v>
      </c>
      <c r="R5228">
        <v>5212</v>
      </c>
      <c r="S5228" t="b">
        <v>0</v>
      </c>
    </row>
    <row r="5229" spans="16:19" x14ac:dyDescent="0.25">
      <c r="P5229">
        <v>5213</v>
      </c>
      <c r="Q5229">
        <v>0</v>
      </c>
      <c r="R5229">
        <v>5213</v>
      </c>
      <c r="S5229" t="b">
        <v>0</v>
      </c>
    </row>
    <row r="5230" spans="16:19" x14ac:dyDescent="0.25">
      <c r="P5230">
        <v>5214</v>
      </c>
      <c r="Q5230">
        <v>0.44768841428887723</v>
      </c>
      <c r="R5230">
        <v>5214</v>
      </c>
      <c r="S5230" t="b">
        <v>0</v>
      </c>
    </row>
    <row r="5231" spans="16:19" x14ac:dyDescent="0.25">
      <c r="P5231">
        <v>5215</v>
      </c>
      <c r="Q5231">
        <v>0</v>
      </c>
      <c r="R5231">
        <v>5215</v>
      </c>
      <c r="S5231" t="b">
        <v>0</v>
      </c>
    </row>
    <row r="5232" spans="16:19" x14ac:dyDescent="0.25">
      <c r="P5232">
        <v>5216</v>
      </c>
      <c r="Q5232">
        <v>0</v>
      </c>
      <c r="R5232">
        <v>5216</v>
      </c>
      <c r="S5232" t="b">
        <v>0</v>
      </c>
    </row>
    <row r="5233" spans="16:19" x14ac:dyDescent="0.25">
      <c r="P5233">
        <v>5217</v>
      </c>
      <c r="Q5233">
        <v>0</v>
      </c>
      <c r="R5233">
        <v>5217</v>
      </c>
      <c r="S5233" t="b">
        <v>0</v>
      </c>
    </row>
    <row r="5234" spans="16:19" x14ac:dyDescent="0.25">
      <c r="P5234">
        <v>5218</v>
      </c>
      <c r="Q5234">
        <v>0</v>
      </c>
      <c r="R5234">
        <v>5218</v>
      </c>
      <c r="S5234" t="b">
        <v>0</v>
      </c>
    </row>
    <row r="5235" spans="16:19" x14ac:dyDescent="0.25">
      <c r="P5235">
        <v>5219</v>
      </c>
      <c r="Q5235">
        <v>0.4835670417943046</v>
      </c>
      <c r="R5235">
        <v>5219</v>
      </c>
      <c r="S5235" t="b">
        <v>0</v>
      </c>
    </row>
    <row r="5236" spans="16:19" x14ac:dyDescent="0.25">
      <c r="P5236">
        <v>5220</v>
      </c>
      <c r="Q5236">
        <v>0</v>
      </c>
      <c r="R5236">
        <v>5220</v>
      </c>
      <c r="S5236" t="b">
        <v>0</v>
      </c>
    </row>
    <row r="5237" spans="16:19" x14ac:dyDescent="0.25">
      <c r="P5237">
        <v>5221</v>
      </c>
      <c r="Q5237">
        <v>0</v>
      </c>
      <c r="R5237">
        <v>5221</v>
      </c>
      <c r="S5237" t="b">
        <v>0</v>
      </c>
    </row>
    <row r="5238" spans="16:19" x14ac:dyDescent="0.25">
      <c r="P5238">
        <v>5222</v>
      </c>
      <c r="Q5238">
        <v>0</v>
      </c>
      <c r="R5238">
        <v>5222</v>
      </c>
      <c r="S5238" t="b">
        <v>0</v>
      </c>
    </row>
    <row r="5239" spans="16:19" x14ac:dyDescent="0.25">
      <c r="P5239">
        <v>5223</v>
      </c>
      <c r="Q5239">
        <v>0</v>
      </c>
      <c r="R5239">
        <v>5223</v>
      </c>
      <c r="S5239" t="b">
        <v>0</v>
      </c>
    </row>
    <row r="5240" spans="16:19" x14ac:dyDescent="0.25">
      <c r="P5240">
        <v>5224</v>
      </c>
      <c r="Q5240">
        <v>0</v>
      </c>
      <c r="R5240">
        <v>5224</v>
      </c>
      <c r="S5240" t="b">
        <v>0</v>
      </c>
    </row>
    <row r="5241" spans="16:19" x14ac:dyDescent="0.25">
      <c r="P5241">
        <v>5225</v>
      </c>
      <c r="Q5241">
        <v>-0.69152074105846051</v>
      </c>
      <c r="R5241">
        <v>5225</v>
      </c>
      <c r="S5241" t="b">
        <v>0</v>
      </c>
    </row>
    <row r="5242" spans="16:19" x14ac:dyDescent="0.25">
      <c r="P5242">
        <v>5226</v>
      </c>
      <c r="Q5242">
        <v>0</v>
      </c>
      <c r="R5242">
        <v>5226</v>
      </c>
      <c r="S5242" t="b">
        <v>0</v>
      </c>
    </row>
    <row r="5243" spans="16:19" x14ac:dyDescent="0.25">
      <c r="P5243">
        <v>5227</v>
      </c>
      <c r="Q5243">
        <v>0</v>
      </c>
      <c r="R5243">
        <v>5227</v>
      </c>
      <c r="S5243" t="b">
        <v>0</v>
      </c>
    </row>
    <row r="5244" spans="16:19" x14ac:dyDescent="0.25">
      <c r="P5244">
        <v>5228</v>
      </c>
      <c r="Q5244">
        <v>-0.67286287209897289</v>
      </c>
      <c r="R5244">
        <v>5228</v>
      </c>
      <c r="S5244" t="b">
        <v>0</v>
      </c>
    </row>
    <row r="5245" spans="16:19" x14ac:dyDescent="0.25">
      <c r="P5245">
        <v>5229</v>
      </c>
      <c r="Q5245">
        <v>0</v>
      </c>
      <c r="R5245">
        <v>5229</v>
      </c>
      <c r="S5245" t="b">
        <v>1</v>
      </c>
    </row>
    <row r="5246" spans="16:19" x14ac:dyDescent="0.25">
      <c r="P5246">
        <v>5230</v>
      </c>
      <c r="Q5246">
        <v>0.48387998492299344</v>
      </c>
      <c r="R5246">
        <v>5230</v>
      </c>
      <c r="S5246" t="b">
        <v>0</v>
      </c>
    </row>
    <row r="5247" spans="16:19" x14ac:dyDescent="0.25">
      <c r="P5247">
        <v>5231</v>
      </c>
      <c r="Q5247">
        <v>-0.69095983693961682</v>
      </c>
      <c r="R5247">
        <v>5231</v>
      </c>
      <c r="S5247" t="b">
        <v>0</v>
      </c>
    </row>
    <row r="5248" spans="16:19" x14ac:dyDescent="0.25">
      <c r="P5248">
        <v>5232</v>
      </c>
      <c r="Q5248">
        <v>-0.67280576592644625</v>
      </c>
      <c r="R5248">
        <v>5232</v>
      </c>
      <c r="S5248" t="b">
        <v>0</v>
      </c>
    </row>
    <row r="5249" spans="16:19" x14ac:dyDescent="0.25">
      <c r="P5249">
        <v>5233</v>
      </c>
      <c r="Q5249">
        <v>0</v>
      </c>
      <c r="R5249">
        <v>5233</v>
      </c>
      <c r="S5249" t="b">
        <v>0</v>
      </c>
    </row>
    <row r="5250" spans="16:19" x14ac:dyDescent="0.25">
      <c r="P5250">
        <v>5234</v>
      </c>
      <c r="Q5250">
        <v>0</v>
      </c>
      <c r="R5250">
        <v>5234</v>
      </c>
      <c r="S5250" t="b">
        <v>0</v>
      </c>
    </row>
    <row r="5251" spans="16:19" x14ac:dyDescent="0.25">
      <c r="P5251">
        <v>5235</v>
      </c>
      <c r="Q5251">
        <v>0</v>
      </c>
      <c r="R5251">
        <v>5235</v>
      </c>
      <c r="S5251" t="b">
        <v>0</v>
      </c>
    </row>
    <row r="5252" spans="16:19" x14ac:dyDescent="0.25">
      <c r="P5252">
        <v>5236</v>
      </c>
      <c r="Q5252">
        <v>0</v>
      </c>
      <c r="R5252">
        <v>5236</v>
      </c>
      <c r="S5252" t="b">
        <v>1</v>
      </c>
    </row>
    <row r="5253" spans="16:19" x14ac:dyDescent="0.25">
      <c r="P5253">
        <v>5237</v>
      </c>
      <c r="Q5253">
        <v>0</v>
      </c>
      <c r="R5253">
        <v>5237</v>
      </c>
      <c r="S5253" t="b">
        <v>0</v>
      </c>
    </row>
    <row r="5254" spans="16:19" x14ac:dyDescent="0.25">
      <c r="P5254">
        <v>5238</v>
      </c>
      <c r="Q5254">
        <v>0</v>
      </c>
      <c r="R5254">
        <v>5238</v>
      </c>
      <c r="S5254" t="b">
        <v>0</v>
      </c>
    </row>
    <row r="5255" spans="16:19" x14ac:dyDescent="0.25">
      <c r="P5255">
        <v>5239</v>
      </c>
      <c r="Q5255">
        <v>0.91371736745416099</v>
      </c>
      <c r="R5255">
        <v>5239</v>
      </c>
      <c r="S5255" t="b">
        <v>0</v>
      </c>
    </row>
    <row r="5256" spans="16:19" x14ac:dyDescent="0.25">
      <c r="P5256">
        <v>5240</v>
      </c>
      <c r="Q5256">
        <v>0</v>
      </c>
      <c r="R5256">
        <v>5240</v>
      </c>
      <c r="S5256" t="b">
        <v>0</v>
      </c>
    </row>
    <row r="5257" spans="16:19" x14ac:dyDescent="0.25">
      <c r="P5257">
        <v>5241</v>
      </c>
      <c r="Q5257">
        <v>0</v>
      </c>
      <c r="R5257">
        <v>5241</v>
      </c>
      <c r="S5257" t="b">
        <v>0</v>
      </c>
    </row>
    <row r="5258" spans="16:19" x14ac:dyDescent="0.25">
      <c r="P5258">
        <v>5242</v>
      </c>
      <c r="Q5258">
        <v>0.44630385045550242</v>
      </c>
      <c r="R5258">
        <v>5242</v>
      </c>
      <c r="S5258" t="b">
        <v>0</v>
      </c>
    </row>
    <row r="5259" spans="16:19" x14ac:dyDescent="0.25">
      <c r="P5259">
        <v>5243</v>
      </c>
      <c r="Q5259">
        <v>0</v>
      </c>
      <c r="R5259">
        <v>5243</v>
      </c>
      <c r="S5259" t="b">
        <v>1</v>
      </c>
    </row>
    <row r="5260" spans="16:19" x14ac:dyDescent="0.25">
      <c r="P5260">
        <v>5244</v>
      </c>
      <c r="Q5260">
        <v>-0.67170043742289098</v>
      </c>
      <c r="R5260">
        <v>5244</v>
      </c>
      <c r="S5260" t="b">
        <v>0</v>
      </c>
    </row>
    <row r="5261" spans="16:19" x14ac:dyDescent="0.25">
      <c r="P5261">
        <v>5245</v>
      </c>
      <c r="Q5261">
        <v>0.44898191242082042</v>
      </c>
      <c r="R5261">
        <v>5245</v>
      </c>
      <c r="S5261" t="b">
        <v>0</v>
      </c>
    </row>
    <row r="5262" spans="16:19" x14ac:dyDescent="0.25">
      <c r="P5262">
        <v>5246</v>
      </c>
      <c r="Q5262">
        <v>0.47331202134254224</v>
      </c>
      <c r="R5262">
        <v>5246</v>
      </c>
      <c r="S5262" t="b">
        <v>0</v>
      </c>
    </row>
    <row r="5263" spans="16:19" x14ac:dyDescent="0.25">
      <c r="P5263">
        <v>5247</v>
      </c>
      <c r="Q5263">
        <v>0.47854092829134853</v>
      </c>
      <c r="R5263">
        <v>5247</v>
      </c>
      <c r="S5263" t="b">
        <v>0</v>
      </c>
    </row>
    <row r="5264" spans="16:19" x14ac:dyDescent="0.25">
      <c r="P5264">
        <v>5248</v>
      </c>
      <c r="Q5264">
        <v>0</v>
      </c>
      <c r="R5264">
        <v>5248</v>
      </c>
      <c r="S5264" t="b">
        <v>0</v>
      </c>
    </row>
    <row r="5265" spans="16:19" x14ac:dyDescent="0.25">
      <c r="P5265">
        <v>5249</v>
      </c>
      <c r="Q5265">
        <v>0</v>
      </c>
      <c r="R5265">
        <v>5249</v>
      </c>
      <c r="S5265" t="b">
        <v>0</v>
      </c>
    </row>
    <row r="5266" spans="16:19" x14ac:dyDescent="0.25">
      <c r="P5266">
        <v>5250</v>
      </c>
      <c r="Q5266">
        <v>0</v>
      </c>
      <c r="R5266">
        <v>5250</v>
      </c>
      <c r="S5266" t="b">
        <v>0</v>
      </c>
    </row>
    <row r="5267" spans="16:19" x14ac:dyDescent="0.25">
      <c r="P5267">
        <v>5251</v>
      </c>
      <c r="Q5267">
        <v>0</v>
      </c>
      <c r="R5267">
        <v>5251</v>
      </c>
      <c r="S5267" t="b">
        <v>0</v>
      </c>
    </row>
    <row r="5268" spans="16:19" x14ac:dyDescent="0.25">
      <c r="P5268">
        <v>5252</v>
      </c>
      <c r="Q5268">
        <v>0</v>
      </c>
      <c r="R5268">
        <v>5252</v>
      </c>
      <c r="S5268" t="b">
        <v>0</v>
      </c>
    </row>
    <row r="5269" spans="16:19" x14ac:dyDescent="0.25">
      <c r="P5269">
        <v>5253</v>
      </c>
      <c r="Q5269">
        <v>0</v>
      </c>
      <c r="R5269">
        <v>5253</v>
      </c>
      <c r="S5269" t="b">
        <v>0</v>
      </c>
    </row>
    <row r="5270" spans="16:19" x14ac:dyDescent="0.25">
      <c r="P5270">
        <v>5254</v>
      </c>
      <c r="Q5270">
        <v>0</v>
      </c>
      <c r="R5270">
        <v>5254</v>
      </c>
      <c r="S5270" t="b">
        <v>0</v>
      </c>
    </row>
    <row r="5271" spans="16:19" x14ac:dyDescent="0.25">
      <c r="P5271">
        <v>5255</v>
      </c>
      <c r="Q5271">
        <v>0</v>
      </c>
      <c r="R5271">
        <v>5255</v>
      </c>
      <c r="S5271" t="b">
        <v>0</v>
      </c>
    </row>
    <row r="5272" spans="16:19" x14ac:dyDescent="0.25">
      <c r="P5272">
        <v>5256</v>
      </c>
      <c r="Q5272">
        <v>0.47590750678844745</v>
      </c>
      <c r="R5272">
        <v>5256</v>
      </c>
      <c r="S5272" t="b">
        <v>0</v>
      </c>
    </row>
    <row r="5273" spans="16:19" x14ac:dyDescent="0.25">
      <c r="P5273">
        <v>5257</v>
      </c>
      <c r="Q5273">
        <v>0</v>
      </c>
      <c r="R5273">
        <v>5257</v>
      </c>
      <c r="S5273" t="b">
        <v>0</v>
      </c>
    </row>
    <row r="5274" spans="16:19" x14ac:dyDescent="0.25">
      <c r="P5274">
        <v>5258</v>
      </c>
      <c r="Q5274">
        <v>0</v>
      </c>
      <c r="R5274">
        <v>5258</v>
      </c>
      <c r="S5274" t="b">
        <v>0</v>
      </c>
    </row>
    <row r="5275" spans="16:19" x14ac:dyDescent="0.25">
      <c r="P5275">
        <v>5259</v>
      </c>
      <c r="Q5275">
        <v>-0.67445250519627153</v>
      </c>
      <c r="R5275">
        <v>5259</v>
      </c>
      <c r="S5275" t="b">
        <v>0</v>
      </c>
    </row>
    <row r="5276" spans="16:19" x14ac:dyDescent="0.25">
      <c r="P5276">
        <v>5260</v>
      </c>
      <c r="Q5276">
        <v>0</v>
      </c>
      <c r="R5276">
        <v>5260</v>
      </c>
      <c r="S5276" t="b">
        <v>0</v>
      </c>
    </row>
    <row r="5277" spans="16:19" x14ac:dyDescent="0.25">
      <c r="P5277">
        <v>5261</v>
      </c>
      <c r="Q5277">
        <v>0</v>
      </c>
      <c r="R5277">
        <v>5261</v>
      </c>
      <c r="S5277" t="b">
        <v>0</v>
      </c>
    </row>
    <row r="5278" spans="16:19" x14ac:dyDescent="0.25">
      <c r="P5278">
        <v>5262</v>
      </c>
      <c r="Q5278">
        <v>-0.6784626730209582</v>
      </c>
      <c r="R5278">
        <v>5262</v>
      </c>
      <c r="S5278" t="b">
        <v>0</v>
      </c>
    </row>
    <row r="5279" spans="16:19" x14ac:dyDescent="0.25">
      <c r="P5279">
        <v>5263</v>
      </c>
      <c r="Q5279">
        <v>0.48762604252006586</v>
      </c>
      <c r="R5279">
        <v>5263</v>
      </c>
      <c r="S5279" t="b">
        <v>0</v>
      </c>
    </row>
    <row r="5280" spans="16:19" x14ac:dyDescent="0.25">
      <c r="P5280">
        <v>5264</v>
      </c>
      <c r="Q5280">
        <v>0.48466166285097745</v>
      </c>
      <c r="R5280">
        <v>5264</v>
      </c>
      <c r="S5280" t="b">
        <v>0</v>
      </c>
    </row>
    <row r="5281" spans="16:19" x14ac:dyDescent="0.25">
      <c r="P5281">
        <v>5265</v>
      </c>
      <c r="Q5281">
        <v>0.42924289102471064</v>
      </c>
      <c r="R5281">
        <v>5265</v>
      </c>
      <c r="S5281" t="b">
        <v>0</v>
      </c>
    </row>
    <row r="5282" spans="16:19" x14ac:dyDescent="0.25">
      <c r="P5282">
        <v>5266</v>
      </c>
      <c r="Q5282">
        <v>0</v>
      </c>
      <c r="R5282">
        <v>5266</v>
      </c>
      <c r="S5282" t="b">
        <v>0</v>
      </c>
    </row>
    <row r="5283" spans="16:19" x14ac:dyDescent="0.25">
      <c r="P5283">
        <v>5267</v>
      </c>
      <c r="Q5283">
        <v>0</v>
      </c>
      <c r="R5283">
        <v>5267</v>
      </c>
      <c r="S5283" t="b">
        <v>0</v>
      </c>
    </row>
    <row r="5284" spans="16:19" x14ac:dyDescent="0.25">
      <c r="P5284">
        <v>5268</v>
      </c>
      <c r="Q5284">
        <v>0</v>
      </c>
      <c r="R5284">
        <v>5268</v>
      </c>
      <c r="S5284" t="b">
        <v>0</v>
      </c>
    </row>
    <row r="5285" spans="16:19" x14ac:dyDescent="0.25">
      <c r="P5285">
        <v>5269</v>
      </c>
      <c r="Q5285">
        <v>0.46668417461955886</v>
      </c>
      <c r="R5285">
        <v>5269</v>
      </c>
      <c r="S5285" t="b">
        <v>0</v>
      </c>
    </row>
    <row r="5286" spans="16:19" x14ac:dyDescent="0.25">
      <c r="P5286">
        <v>5270</v>
      </c>
      <c r="Q5286">
        <v>0</v>
      </c>
      <c r="R5286">
        <v>5270</v>
      </c>
      <c r="S5286" t="b">
        <v>0</v>
      </c>
    </row>
    <row r="5287" spans="16:19" x14ac:dyDescent="0.25">
      <c r="P5287">
        <v>5271</v>
      </c>
      <c r="Q5287">
        <v>0</v>
      </c>
      <c r="R5287">
        <v>5271</v>
      </c>
      <c r="S5287" t="b">
        <v>1</v>
      </c>
    </row>
    <row r="5288" spans="16:19" x14ac:dyDescent="0.25">
      <c r="P5288">
        <v>5272</v>
      </c>
      <c r="Q5288">
        <v>0</v>
      </c>
      <c r="R5288">
        <v>5272</v>
      </c>
      <c r="S5288" t="b">
        <v>0</v>
      </c>
    </row>
    <row r="5289" spans="16:19" x14ac:dyDescent="0.25">
      <c r="P5289">
        <v>5273</v>
      </c>
      <c r="Q5289">
        <v>0</v>
      </c>
      <c r="R5289">
        <v>5273</v>
      </c>
      <c r="S5289" t="b">
        <v>1</v>
      </c>
    </row>
    <row r="5290" spans="16:19" x14ac:dyDescent="0.25">
      <c r="P5290">
        <v>5274</v>
      </c>
      <c r="Q5290">
        <v>0.48455844453575636</v>
      </c>
      <c r="R5290">
        <v>5274</v>
      </c>
      <c r="S5290" t="b">
        <v>0</v>
      </c>
    </row>
    <row r="5291" spans="16:19" x14ac:dyDescent="0.25">
      <c r="P5291">
        <v>5275</v>
      </c>
      <c r="Q5291">
        <v>0.4288444101853956</v>
      </c>
      <c r="R5291">
        <v>5275</v>
      </c>
      <c r="S5291" t="b">
        <v>0</v>
      </c>
    </row>
    <row r="5292" spans="16:19" x14ac:dyDescent="0.25">
      <c r="P5292">
        <v>5276</v>
      </c>
      <c r="Q5292">
        <v>-0.6868199024521543</v>
      </c>
      <c r="R5292">
        <v>5276</v>
      </c>
      <c r="S5292" t="b">
        <v>0</v>
      </c>
    </row>
    <row r="5293" spans="16:19" x14ac:dyDescent="0.25">
      <c r="P5293">
        <v>5277</v>
      </c>
      <c r="Q5293">
        <v>0</v>
      </c>
      <c r="R5293">
        <v>5277</v>
      </c>
      <c r="S5293" t="b">
        <v>0</v>
      </c>
    </row>
    <row r="5294" spans="16:19" x14ac:dyDescent="0.25">
      <c r="P5294">
        <v>5278</v>
      </c>
      <c r="Q5294">
        <v>0</v>
      </c>
      <c r="R5294">
        <v>5278</v>
      </c>
      <c r="S5294" t="b">
        <v>0</v>
      </c>
    </row>
    <row r="5295" spans="16:19" x14ac:dyDescent="0.25">
      <c r="P5295">
        <v>5279</v>
      </c>
      <c r="Q5295">
        <v>0</v>
      </c>
      <c r="R5295">
        <v>5279</v>
      </c>
      <c r="S5295" t="b">
        <v>0</v>
      </c>
    </row>
    <row r="5296" spans="16:19" x14ac:dyDescent="0.25">
      <c r="P5296">
        <v>5280</v>
      </c>
      <c r="Q5296">
        <v>0</v>
      </c>
      <c r="R5296">
        <v>5280</v>
      </c>
      <c r="S5296" t="b">
        <v>0</v>
      </c>
    </row>
    <row r="5297" spans="16:19" x14ac:dyDescent="0.25">
      <c r="P5297">
        <v>5281</v>
      </c>
      <c r="Q5297">
        <v>0</v>
      </c>
      <c r="R5297">
        <v>5281</v>
      </c>
      <c r="S5297" t="b">
        <v>0</v>
      </c>
    </row>
    <row r="5298" spans="16:19" x14ac:dyDescent="0.25">
      <c r="P5298">
        <v>5282</v>
      </c>
      <c r="Q5298">
        <v>0.44408828800760503</v>
      </c>
      <c r="R5298">
        <v>5282</v>
      </c>
      <c r="S5298" t="b">
        <v>0</v>
      </c>
    </row>
    <row r="5299" spans="16:19" x14ac:dyDescent="0.25">
      <c r="P5299">
        <v>5283</v>
      </c>
      <c r="Q5299">
        <v>0</v>
      </c>
      <c r="R5299">
        <v>5283</v>
      </c>
      <c r="S5299" t="b">
        <v>0</v>
      </c>
    </row>
    <row r="5300" spans="16:19" x14ac:dyDescent="0.25">
      <c r="P5300">
        <v>5284</v>
      </c>
      <c r="Q5300">
        <v>0</v>
      </c>
      <c r="R5300">
        <v>5284</v>
      </c>
      <c r="S5300" t="b">
        <v>0</v>
      </c>
    </row>
    <row r="5301" spans="16:19" x14ac:dyDescent="0.25">
      <c r="P5301">
        <v>5285</v>
      </c>
      <c r="Q5301">
        <v>0</v>
      </c>
      <c r="R5301">
        <v>5285</v>
      </c>
      <c r="S5301" t="b">
        <v>0</v>
      </c>
    </row>
    <row r="5302" spans="16:19" x14ac:dyDescent="0.25">
      <c r="P5302">
        <v>5286</v>
      </c>
      <c r="Q5302">
        <v>0</v>
      </c>
      <c r="R5302">
        <v>5286</v>
      </c>
      <c r="S5302" t="b">
        <v>1</v>
      </c>
    </row>
    <row r="5303" spans="16:19" x14ac:dyDescent="0.25">
      <c r="P5303">
        <v>5287</v>
      </c>
      <c r="Q5303">
        <v>-0.19295859146286692</v>
      </c>
      <c r="R5303">
        <v>5287</v>
      </c>
      <c r="S5303" t="b">
        <v>0</v>
      </c>
    </row>
    <row r="5304" spans="16:19" x14ac:dyDescent="0.25">
      <c r="P5304">
        <v>5288</v>
      </c>
      <c r="Q5304">
        <v>-0.69090546149377474</v>
      </c>
      <c r="R5304">
        <v>5288</v>
      </c>
      <c r="S5304" t="b">
        <v>0</v>
      </c>
    </row>
    <row r="5305" spans="16:19" x14ac:dyDescent="0.25">
      <c r="P5305">
        <v>5289</v>
      </c>
      <c r="Q5305">
        <v>-0.68256113783435468</v>
      </c>
      <c r="R5305">
        <v>5289</v>
      </c>
      <c r="S5305" t="b">
        <v>0</v>
      </c>
    </row>
    <row r="5306" spans="16:19" x14ac:dyDescent="0.25">
      <c r="P5306">
        <v>5290</v>
      </c>
      <c r="Q5306">
        <v>0</v>
      </c>
      <c r="R5306">
        <v>5290</v>
      </c>
      <c r="S5306" t="b">
        <v>0</v>
      </c>
    </row>
    <row r="5307" spans="16:19" x14ac:dyDescent="0.25">
      <c r="P5307">
        <v>5291</v>
      </c>
      <c r="Q5307">
        <v>0</v>
      </c>
      <c r="R5307">
        <v>5291</v>
      </c>
      <c r="S5307" t="b">
        <v>0</v>
      </c>
    </row>
    <row r="5308" spans="16:19" x14ac:dyDescent="0.25">
      <c r="P5308">
        <v>5292</v>
      </c>
      <c r="Q5308">
        <v>0</v>
      </c>
      <c r="R5308">
        <v>5292</v>
      </c>
      <c r="S5308" t="b">
        <v>0</v>
      </c>
    </row>
    <row r="5309" spans="16:19" x14ac:dyDescent="0.25">
      <c r="P5309">
        <v>5293</v>
      </c>
      <c r="Q5309">
        <v>0</v>
      </c>
      <c r="R5309">
        <v>5293</v>
      </c>
      <c r="S5309" t="b">
        <v>0</v>
      </c>
    </row>
    <row r="5310" spans="16:19" x14ac:dyDescent="0.25">
      <c r="P5310">
        <v>5294</v>
      </c>
      <c r="Q5310">
        <v>0.42876451393803139</v>
      </c>
      <c r="R5310">
        <v>5294</v>
      </c>
      <c r="S5310" t="b">
        <v>0</v>
      </c>
    </row>
    <row r="5311" spans="16:19" x14ac:dyDescent="0.25">
      <c r="P5311">
        <v>5295</v>
      </c>
      <c r="Q5311">
        <v>0</v>
      </c>
      <c r="R5311">
        <v>5295</v>
      </c>
      <c r="S5311" t="b">
        <v>0</v>
      </c>
    </row>
    <row r="5312" spans="16:19" x14ac:dyDescent="0.25">
      <c r="P5312">
        <v>5296</v>
      </c>
      <c r="Q5312">
        <v>0</v>
      </c>
      <c r="R5312">
        <v>5296</v>
      </c>
      <c r="S5312" t="b">
        <v>0</v>
      </c>
    </row>
    <row r="5313" spans="16:19" x14ac:dyDescent="0.25">
      <c r="P5313">
        <v>5297</v>
      </c>
      <c r="Q5313">
        <v>0</v>
      </c>
      <c r="R5313">
        <v>5297</v>
      </c>
      <c r="S5313" t="b">
        <v>0</v>
      </c>
    </row>
    <row r="5314" spans="16:19" x14ac:dyDescent="0.25">
      <c r="P5314">
        <v>5298</v>
      </c>
      <c r="Q5314">
        <v>0</v>
      </c>
      <c r="R5314">
        <v>5298</v>
      </c>
      <c r="S5314" t="b">
        <v>0</v>
      </c>
    </row>
    <row r="5315" spans="16:19" x14ac:dyDescent="0.25">
      <c r="P5315">
        <v>5299</v>
      </c>
      <c r="Q5315">
        <v>0</v>
      </c>
      <c r="R5315">
        <v>5299</v>
      </c>
      <c r="S5315" t="b">
        <v>0</v>
      </c>
    </row>
    <row r="5316" spans="16:19" x14ac:dyDescent="0.25">
      <c r="P5316">
        <v>5300</v>
      </c>
      <c r="Q5316">
        <v>-0.68206335702562204</v>
      </c>
      <c r="R5316">
        <v>5300</v>
      </c>
      <c r="S5316" t="b">
        <v>0</v>
      </c>
    </row>
    <row r="5317" spans="16:19" x14ac:dyDescent="0.25">
      <c r="P5317">
        <v>5301</v>
      </c>
      <c r="Q5317">
        <v>-0.676463482323859</v>
      </c>
      <c r="R5317">
        <v>5301</v>
      </c>
      <c r="S5317" t="b">
        <v>0</v>
      </c>
    </row>
    <row r="5318" spans="16:19" x14ac:dyDescent="0.25">
      <c r="P5318">
        <v>5302</v>
      </c>
      <c r="Q5318">
        <v>0</v>
      </c>
      <c r="R5318">
        <v>5302</v>
      </c>
      <c r="S5318" t="b">
        <v>0</v>
      </c>
    </row>
    <row r="5319" spans="16:19" x14ac:dyDescent="0.25">
      <c r="P5319">
        <v>5303</v>
      </c>
      <c r="Q5319">
        <v>0</v>
      </c>
      <c r="R5319">
        <v>5303</v>
      </c>
      <c r="S5319" t="b">
        <v>0</v>
      </c>
    </row>
    <row r="5320" spans="16:19" x14ac:dyDescent="0.25">
      <c r="P5320">
        <v>5304</v>
      </c>
      <c r="Q5320">
        <v>0</v>
      </c>
      <c r="R5320">
        <v>5304</v>
      </c>
      <c r="S5320" t="b">
        <v>0</v>
      </c>
    </row>
    <row r="5321" spans="16:19" x14ac:dyDescent="0.25">
      <c r="P5321">
        <v>5305</v>
      </c>
      <c r="Q5321">
        <v>-0.68523733028050871</v>
      </c>
      <c r="R5321">
        <v>5305</v>
      </c>
      <c r="S5321" t="b">
        <v>0</v>
      </c>
    </row>
    <row r="5322" spans="16:19" x14ac:dyDescent="0.25">
      <c r="P5322">
        <v>5306</v>
      </c>
      <c r="Q5322">
        <v>0</v>
      </c>
      <c r="R5322">
        <v>5306</v>
      </c>
      <c r="S5322" t="b">
        <v>0</v>
      </c>
    </row>
    <row r="5323" spans="16:19" x14ac:dyDescent="0.25">
      <c r="P5323">
        <v>5307</v>
      </c>
      <c r="Q5323">
        <v>0</v>
      </c>
      <c r="R5323">
        <v>5307</v>
      </c>
      <c r="S5323" t="b">
        <v>0</v>
      </c>
    </row>
    <row r="5324" spans="16:19" x14ac:dyDescent="0.25">
      <c r="P5324">
        <v>5308</v>
      </c>
      <c r="Q5324">
        <v>0</v>
      </c>
      <c r="R5324">
        <v>5308</v>
      </c>
      <c r="S5324" t="b">
        <v>0</v>
      </c>
    </row>
    <row r="5325" spans="16:19" x14ac:dyDescent="0.25">
      <c r="P5325">
        <v>5309</v>
      </c>
      <c r="Q5325">
        <v>0</v>
      </c>
      <c r="R5325">
        <v>5309</v>
      </c>
      <c r="S5325" t="b">
        <v>0</v>
      </c>
    </row>
    <row r="5326" spans="16:19" x14ac:dyDescent="0.25">
      <c r="P5326">
        <v>5310</v>
      </c>
      <c r="Q5326">
        <v>0.4845464797681503</v>
      </c>
      <c r="R5326">
        <v>5310</v>
      </c>
      <c r="S5326" t="b">
        <v>0</v>
      </c>
    </row>
    <row r="5327" spans="16:19" x14ac:dyDescent="0.25">
      <c r="P5327">
        <v>5311</v>
      </c>
      <c r="Q5327">
        <v>0</v>
      </c>
      <c r="R5327">
        <v>5311</v>
      </c>
      <c r="S5327" t="b">
        <v>0</v>
      </c>
    </row>
    <row r="5328" spans="16:19" x14ac:dyDescent="0.25">
      <c r="P5328">
        <v>5312</v>
      </c>
      <c r="Q5328">
        <v>0</v>
      </c>
      <c r="R5328">
        <v>5312</v>
      </c>
      <c r="S5328" t="b">
        <v>0</v>
      </c>
    </row>
    <row r="5329" spans="16:19" x14ac:dyDescent="0.25">
      <c r="P5329">
        <v>5313</v>
      </c>
      <c r="Q5329">
        <v>0</v>
      </c>
      <c r="R5329">
        <v>5313</v>
      </c>
      <c r="S5329" t="b">
        <v>0</v>
      </c>
    </row>
    <row r="5330" spans="16:19" x14ac:dyDescent="0.25">
      <c r="P5330">
        <v>5314</v>
      </c>
      <c r="Q5330">
        <v>0</v>
      </c>
      <c r="R5330">
        <v>5314</v>
      </c>
      <c r="S5330" t="b">
        <v>0</v>
      </c>
    </row>
    <row r="5331" spans="16:19" x14ac:dyDescent="0.25">
      <c r="P5331">
        <v>5315</v>
      </c>
      <c r="Q5331">
        <v>0</v>
      </c>
      <c r="R5331">
        <v>5315</v>
      </c>
      <c r="S5331" t="b">
        <v>0</v>
      </c>
    </row>
    <row r="5332" spans="16:19" x14ac:dyDescent="0.25">
      <c r="P5332">
        <v>5316</v>
      </c>
      <c r="Q5332">
        <v>0</v>
      </c>
      <c r="R5332">
        <v>5316</v>
      </c>
      <c r="S5332" t="b">
        <v>0</v>
      </c>
    </row>
    <row r="5333" spans="16:19" x14ac:dyDescent="0.25">
      <c r="P5333">
        <v>5317</v>
      </c>
      <c r="Q5333">
        <v>0</v>
      </c>
      <c r="R5333">
        <v>5317</v>
      </c>
      <c r="S5333" t="b">
        <v>0</v>
      </c>
    </row>
    <row r="5334" spans="16:19" x14ac:dyDescent="0.25">
      <c r="P5334">
        <v>5318</v>
      </c>
      <c r="Q5334">
        <v>0</v>
      </c>
      <c r="R5334">
        <v>5318</v>
      </c>
      <c r="S5334" t="b">
        <v>0</v>
      </c>
    </row>
    <row r="5335" spans="16:19" x14ac:dyDescent="0.25">
      <c r="P5335">
        <v>5319</v>
      </c>
      <c r="Q5335">
        <v>0</v>
      </c>
      <c r="R5335">
        <v>5319</v>
      </c>
      <c r="S5335" t="b">
        <v>0</v>
      </c>
    </row>
    <row r="5336" spans="16:19" x14ac:dyDescent="0.25">
      <c r="P5336">
        <v>5320</v>
      </c>
      <c r="Q5336">
        <v>0</v>
      </c>
      <c r="R5336">
        <v>5320</v>
      </c>
      <c r="S5336" t="b">
        <v>0</v>
      </c>
    </row>
    <row r="5337" spans="16:19" x14ac:dyDescent="0.25">
      <c r="P5337">
        <v>5321</v>
      </c>
      <c r="Q5337">
        <v>0</v>
      </c>
      <c r="R5337">
        <v>5321</v>
      </c>
      <c r="S5337" t="b">
        <v>0</v>
      </c>
    </row>
    <row r="5338" spans="16:19" x14ac:dyDescent="0.25">
      <c r="P5338">
        <v>5322</v>
      </c>
      <c r="Q5338">
        <v>0</v>
      </c>
      <c r="R5338">
        <v>5322</v>
      </c>
      <c r="S5338" t="b">
        <v>0</v>
      </c>
    </row>
    <row r="5339" spans="16:19" x14ac:dyDescent="0.25">
      <c r="P5339">
        <v>5323</v>
      </c>
      <c r="Q5339">
        <v>-0.68156705815657503</v>
      </c>
      <c r="R5339">
        <v>5323</v>
      </c>
      <c r="S5339" t="b">
        <v>0</v>
      </c>
    </row>
    <row r="5340" spans="16:19" x14ac:dyDescent="0.25">
      <c r="P5340">
        <v>5324</v>
      </c>
      <c r="Q5340">
        <v>0.48177440367902435</v>
      </c>
      <c r="R5340">
        <v>5324</v>
      </c>
      <c r="S5340" t="b">
        <v>0</v>
      </c>
    </row>
    <row r="5341" spans="16:19" x14ac:dyDescent="0.25">
      <c r="P5341">
        <v>5325</v>
      </c>
      <c r="Q5341">
        <v>0</v>
      </c>
      <c r="R5341">
        <v>5325</v>
      </c>
      <c r="S5341" t="b">
        <v>0</v>
      </c>
    </row>
    <row r="5342" spans="16:19" x14ac:dyDescent="0.25">
      <c r="P5342">
        <v>5326</v>
      </c>
      <c r="Q5342">
        <v>-0.69045630090332832</v>
      </c>
      <c r="R5342">
        <v>5326</v>
      </c>
      <c r="S5342" t="b">
        <v>0</v>
      </c>
    </row>
    <row r="5343" spans="16:19" x14ac:dyDescent="0.25">
      <c r="P5343">
        <v>5327</v>
      </c>
      <c r="Q5343">
        <v>0</v>
      </c>
      <c r="R5343">
        <v>5327</v>
      </c>
      <c r="S5343" t="b">
        <v>0</v>
      </c>
    </row>
    <row r="5344" spans="16:19" x14ac:dyDescent="0.25">
      <c r="P5344">
        <v>5328</v>
      </c>
      <c r="Q5344">
        <v>-0.6756778954017425</v>
      </c>
      <c r="R5344">
        <v>5328</v>
      </c>
      <c r="S5344" t="b">
        <v>0</v>
      </c>
    </row>
    <row r="5345" spans="16:19" x14ac:dyDescent="0.25">
      <c r="P5345">
        <v>5329</v>
      </c>
      <c r="Q5345">
        <v>0</v>
      </c>
      <c r="R5345">
        <v>5329</v>
      </c>
      <c r="S5345" t="b">
        <v>0</v>
      </c>
    </row>
    <row r="5346" spans="16:19" x14ac:dyDescent="0.25">
      <c r="P5346">
        <v>5330</v>
      </c>
      <c r="Q5346">
        <v>0</v>
      </c>
      <c r="R5346">
        <v>5330</v>
      </c>
      <c r="S5346" t="b">
        <v>1</v>
      </c>
    </row>
    <row r="5347" spans="16:19" x14ac:dyDescent="0.25">
      <c r="P5347">
        <v>5331</v>
      </c>
      <c r="Q5347">
        <v>0.44364839158607483</v>
      </c>
      <c r="R5347">
        <v>5331</v>
      </c>
      <c r="S5347" t="b">
        <v>0</v>
      </c>
    </row>
    <row r="5348" spans="16:19" x14ac:dyDescent="0.25">
      <c r="P5348">
        <v>5332</v>
      </c>
      <c r="Q5348">
        <v>0</v>
      </c>
      <c r="R5348">
        <v>5332</v>
      </c>
      <c r="S5348" t="b">
        <v>0</v>
      </c>
    </row>
    <row r="5349" spans="16:19" x14ac:dyDescent="0.25">
      <c r="P5349">
        <v>5333</v>
      </c>
      <c r="Q5349">
        <v>0.93660557666381172</v>
      </c>
      <c r="R5349">
        <v>5333</v>
      </c>
      <c r="S5349" t="b">
        <v>0</v>
      </c>
    </row>
    <row r="5350" spans="16:19" x14ac:dyDescent="0.25">
      <c r="P5350">
        <v>5334</v>
      </c>
      <c r="Q5350">
        <v>0</v>
      </c>
      <c r="R5350">
        <v>5334</v>
      </c>
      <c r="S5350" t="b">
        <v>0</v>
      </c>
    </row>
    <row r="5351" spans="16:19" x14ac:dyDescent="0.25">
      <c r="P5351">
        <v>5335</v>
      </c>
      <c r="Q5351">
        <v>0.47189854280572846</v>
      </c>
      <c r="R5351">
        <v>5335</v>
      </c>
      <c r="S5351" t="b">
        <v>0</v>
      </c>
    </row>
    <row r="5352" spans="16:19" x14ac:dyDescent="0.25">
      <c r="P5352">
        <v>5336</v>
      </c>
      <c r="Q5352">
        <v>0</v>
      </c>
      <c r="R5352">
        <v>5336</v>
      </c>
      <c r="S5352" t="b">
        <v>0</v>
      </c>
    </row>
    <row r="5353" spans="16:19" x14ac:dyDescent="0.25">
      <c r="P5353">
        <v>5337</v>
      </c>
      <c r="Q5353">
        <v>-0.69790267710308629</v>
      </c>
      <c r="R5353">
        <v>5337</v>
      </c>
      <c r="S5353" t="b">
        <v>0</v>
      </c>
    </row>
    <row r="5354" spans="16:19" x14ac:dyDescent="0.25">
      <c r="P5354">
        <v>5338</v>
      </c>
      <c r="Q5354">
        <v>0.44776594391467911</v>
      </c>
      <c r="R5354">
        <v>5338</v>
      </c>
      <c r="S5354" t="b">
        <v>0</v>
      </c>
    </row>
    <row r="5355" spans="16:19" x14ac:dyDescent="0.25">
      <c r="P5355">
        <v>5339</v>
      </c>
      <c r="Q5355">
        <v>0</v>
      </c>
      <c r="R5355">
        <v>5339</v>
      </c>
      <c r="S5355" t="b">
        <v>0</v>
      </c>
    </row>
    <row r="5356" spans="16:19" x14ac:dyDescent="0.25">
      <c r="P5356">
        <v>5340</v>
      </c>
      <c r="Q5356">
        <v>0</v>
      </c>
      <c r="R5356">
        <v>5340</v>
      </c>
      <c r="S5356" t="b">
        <v>0</v>
      </c>
    </row>
    <row r="5357" spans="16:19" x14ac:dyDescent="0.25">
      <c r="P5357">
        <v>5341</v>
      </c>
      <c r="Q5357">
        <v>-0.68383536874598061</v>
      </c>
      <c r="R5357">
        <v>5341</v>
      </c>
      <c r="S5357" t="b">
        <v>0</v>
      </c>
    </row>
    <row r="5358" spans="16:19" x14ac:dyDescent="0.25">
      <c r="P5358">
        <v>5342</v>
      </c>
      <c r="Q5358">
        <v>0</v>
      </c>
      <c r="R5358">
        <v>5342</v>
      </c>
      <c r="S5358" t="b">
        <v>0</v>
      </c>
    </row>
    <row r="5359" spans="16:19" x14ac:dyDescent="0.25">
      <c r="P5359">
        <v>5343</v>
      </c>
      <c r="Q5359">
        <v>0</v>
      </c>
      <c r="R5359">
        <v>5343</v>
      </c>
      <c r="S5359" t="b">
        <v>0</v>
      </c>
    </row>
    <row r="5360" spans="16:19" x14ac:dyDescent="0.25">
      <c r="P5360">
        <v>5344</v>
      </c>
      <c r="Q5360">
        <v>0</v>
      </c>
      <c r="R5360">
        <v>5344</v>
      </c>
      <c r="S5360" t="b">
        <v>0</v>
      </c>
    </row>
    <row r="5361" spans="16:19" x14ac:dyDescent="0.25">
      <c r="P5361">
        <v>5345</v>
      </c>
      <c r="Q5361">
        <v>-0.67968044727968446</v>
      </c>
      <c r="R5361">
        <v>5345</v>
      </c>
      <c r="S5361" t="b">
        <v>0</v>
      </c>
    </row>
    <row r="5362" spans="16:19" x14ac:dyDescent="0.25">
      <c r="P5362">
        <v>5346</v>
      </c>
      <c r="Q5362">
        <v>-0.68388052587758197</v>
      </c>
      <c r="R5362">
        <v>5346</v>
      </c>
      <c r="S5362" t="b">
        <v>0</v>
      </c>
    </row>
    <row r="5363" spans="16:19" x14ac:dyDescent="0.25">
      <c r="P5363">
        <v>5347</v>
      </c>
      <c r="Q5363">
        <v>0</v>
      </c>
      <c r="R5363">
        <v>5347</v>
      </c>
      <c r="S5363" t="b">
        <v>0</v>
      </c>
    </row>
    <row r="5364" spans="16:19" x14ac:dyDescent="0.25">
      <c r="P5364">
        <v>5348</v>
      </c>
      <c r="Q5364">
        <v>0</v>
      </c>
      <c r="R5364">
        <v>5348</v>
      </c>
      <c r="S5364" t="b">
        <v>0</v>
      </c>
    </row>
    <row r="5365" spans="16:19" x14ac:dyDescent="0.25">
      <c r="P5365">
        <v>5349</v>
      </c>
      <c r="Q5365">
        <v>0</v>
      </c>
      <c r="R5365">
        <v>5349</v>
      </c>
      <c r="S5365" t="b">
        <v>0</v>
      </c>
    </row>
    <row r="5366" spans="16:19" x14ac:dyDescent="0.25">
      <c r="P5366">
        <v>5350</v>
      </c>
      <c r="Q5366">
        <v>0</v>
      </c>
      <c r="R5366">
        <v>5350</v>
      </c>
      <c r="S5366" t="b">
        <v>0</v>
      </c>
    </row>
    <row r="5367" spans="16:19" x14ac:dyDescent="0.25">
      <c r="P5367">
        <v>5351</v>
      </c>
      <c r="Q5367">
        <v>0</v>
      </c>
      <c r="R5367">
        <v>5351</v>
      </c>
      <c r="S5367" t="b">
        <v>0</v>
      </c>
    </row>
    <row r="5368" spans="16:19" x14ac:dyDescent="0.25">
      <c r="P5368">
        <v>5352</v>
      </c>
      <c r="Q5368">
        <v>0</v>
      </c>
      <c r="R5368">
        <v>5352</v>
      </c>
      <c r="S5368" t="b">
        <v>0</v>
      </c>
    </row>
    <row r="5369" spans="16:19" x14ac:dyDescent="0.25">
      <c r="P5369">
        <v>5353</v>
      </c>
      <c r="Q5369">
        <v>-0.67799247396563944</v>
      </c>
      <c r="R5369">
        <v>5353</v>
      </c>
      <c r="S5369" t="b">
        <v>0</v>
      </c>
    </row>
    <row r="5370" spans="16:19" x14ac:dyDescent="0.25">
      <c r="P5370">
        <v>5354</v>
      </c>
      <c r="Q5370">
        <v>-0.66910840470610156</v>
      </c>
      <c r="R5370">
        <v>5354</v>
      </c>
      <c r="S5370" t="b">
        <v>0</v>
      </c>
    </row>
    <row r="5371" spans="16:19" x14ac:dyDescent="0.25">
      <c r="P5371">
        <v>5355</v>
      </c>
      <c r="Q5371">
        <v>0</v>
      </c>
      <c r="R5371">
        <v>5355</v>
      </c>
      <c r="S5371" t="b">
        <v>0</v>
      </c>
    </row>
    <row r="5372" spans="16:19" x14ac:dyDescent="0.25">
      <c r="P5372">
        <v>5356</v>
      </c>
      <c r="Q5372">
        <v>0</v>
      </c>
      <c r="R5372">
        <v>5356</v>
      </c>
      <c r="S5372" t="b">
        <v>0</v>
      </c>
    </row>
    <row r="5373" spans="16:19" x14ac:dyDescent="0.25">
      <c r="P5373">
        <v>5357</v>
      </c>
      <c r="Q5373">
        <v>0</v>
      </c>
      <c r="R5373">
        <v>5357</v>
      </c>
      <c r="S5373" t="b">
        <v>0</v>
      </c>
    </row>
    <row r="5374" spans="16:19" x14ac:dyDescent="0.25">
      <c r="P5374">
        <v>5358</v>
      </c>
      <c r="Q5374">
        <v>0</v>
      </c>
      <c r="R5374">
        <v>5358</v>
      </c>
      <c r="S5374" t="b">
        <v>0</v>
      </c>
    </row>
    <row r="5375" spans="16:19" x14ac:dyDescent="0.25">
      <c r="P5375">
        <v>5359</v>
      </c>
      <c r="Q5375">
        <v>0</v>
      </c>
      <c r="R5375">
        <v>5359</v>
      </c>
      <c r="S5375" t="b">
        <v>0</v>
      </c>
    </row>
    <row r="5376" spans="16:19" x14ac:dyDescent="0.25">
      <c r="P5376">
        <v>5360</v>
      </c>
      <c r="Q5376">
        <v>0</v>
      </c>
      <c r="R5376">
        <v>5360</v>
      </c>
      <c r="S5376" t="b">
        <v>0</v>
      </c>
    </row>
    <row r="5377" spans="16:19" x14ac:dyDescent="0.25">
      <c r="P5377">
        <v>5361</v>
      </c>
      <c r="Q5377">
        <v>0</v>
      </c>
      <c r="R5377">
        <v>5361</v>
      </c>
      <c r="S5377" t="b">
        <v>0</v>
      </c>
    </row>
    <row r="5378" spans="16:19" x14ac:dyDescent="0.25">
      <c r="P5378">
        <v>5362</v>
      </c>
      <c r="Q5378">
        <v>0</v>
      </c>
      <c r="R5378">
        <v>5362</v>
      </c>
      <c r="S5378" t="b">
        <v>0</v>
      </c>
    </row>
    <row r="5379" spans="16:19" x14ac:dyDescent="0.25">
      <c r="P5379">
        <v>5363</v>
      </c>
      <c r="Q5379">
        <v>0</v>
      </c>
      <c r="R5379">
        <v>5363</v>
      </c>
      <c r="S5379" t="b">
        <v>0</v>
      </c>
    </row>
    <row r="5380" spans="16:19" x14ac:dyDescent="0.25">
      <c r="P5380">
        <v>5364</v>
      </c>
      <c r="Q5380">
        <v>0</v>
      </c>
      <c r="R5380">
        <v>5364</v>
      </c>
      <c r="S5380" t="b">
        <v>0</v>
      </c>
    </row>
    <row r="5381" spans="16:19" x14ac:dyDescent="0.25">
      <c r="P5381">
        <v>5365</v>
      </c>
      <c r="Q5381">
        <v>-0.69830182305733945</v>
      </c>
      <c r="R5381">
        <v>5365</v>
      </c>
      <c r="S5381" t="b">
        <v>0</v>
      </c>
    </row>
    <row r="5382" spans="16:19" x14ac:dyDescent="0.25">
      <c r="P5382">
        <v>5366</v>
      </c>
      <c r="Q5382">
        <v>0</v>
      </c>
      <c r="R5382">
        <v>5366</v>
      </c>
      <c r="S5382" t="b">
        <v>0</v>
      </c>
    </row>
    <row r="5383" spans="16:19" x14ac:dyDescent="0.25">
      <c r="P5383">
        <v>5367</v>
      </c>
      <c r="Q5383">
        <v>0</v>
      </c>
      <c r="R5383">
        <v>5367</v>
      </c>
      <c r="S5383" t="b">
        <v>0</v>
      </c>
    </row>
    <row r="5384" spans="16:19" x14ac:dyDescent="0.25">
      <c r="P5384">
        <v>5368</v>
      </c>
      <c r="Q5384">
        <v>0</v>
      </c>
      <c r="R5384">
        <v>5368</v>
      </c>
      <c r="S5384" t="b">
        <v>0</v>
      </c>
    </row>
    <row r="5385" spans="16:19" x14ac:dyDescent="0.25">
      <c r="P5385">
        <v>5369</v>
      </c>
      <c r="Q5385">
        <v>0</v>
      </c>
      <c r="R5385">
        <v>5369</v>
      </c>
      <c r="S5385" t="b">
        <v>0</v>
      </c>
    </row>
    <row r="5386" spans="16:19" x14ac:dyDescent="0.25">
      <c r="P5386">
        <v>5370</v>
      </c>
      <c r="Q5386">
        <v>0.47045214810046421</v>
      </c>
      <c r="R5386">
        <v>5370</v>
      </c>
      <c r="S5386" t="b">
        <v>0</v>
      </c>
    </row>
    <row r="5387" spans="16:19" x14ac:dyDescent="0.25">
      <c r="P5387">
        <v>5371</v>
      </c>
      <c r="Q5387">
        <v>0.44731272708744196</v>
      </c>
      <c r="R5387">
        <v>5371</v>
      </c>
      <c r="S5387" t="b">
        <v>1</v>
      </c>
    </row>
    <row r="5388" spans="16:19" x14ac:dyDescent="0.25">
      <c r="P5388">
        <v>5372</v>
      </c>
      <c r="Q5388">
        <v>0.46993133134126369</v>
      </c>
      <c r="R5388">
        <v>5372</v>
      </c>
      <c r="S5388" t="b">
        <v>0</v>
      </c>
    </row>
    <row r="5389" spans="16:19" x14ac:dyDescent="0.25">
      <c r="P5389">
        <v>5373</v>
      </c>
      <c r="Q5389">
        <v>0</v>
      </c>
      <c r="R5389">
        <v>5373</v>
      </c>
      <c r="S5389" t="b">
        <v>0</v>
      </c>
    </row>
    <row r="5390" spans="16:19" x14ac:dyDescent="0.25">
      <c r="P5390">
        <v>5374</v>
      </c>
      <c r="Q5390">
        <v>0</v>
      </c>
      <c r="R5390">
        <v>5374</v>
      </c>
      <c r="S5390" t="b">
        <v>0</v>
      </c>
    </row>
    <row r="5391" spans="16:19" x14ac:dyDescent="0.25">
      <c r="P5391">
        <v>5375</v>
      </c>
      <c r="Q5391">
        <v>0</v>
      </c>
      <c r="R5391">
        <v>5375</v>
      </c>
      <c r="S5391" t="b">
        <v>0</v>
      </c>
    </row>
    <row r="5392" spans="16:19" x14ac:dyDescent="0.25">
      <c r="P5392">
        <v>5376</v>
      </c>
      <c r="Q5392">
        <v>0.43751197899016814</v>
      </c>
      <c r="R5392">
        <v>5376</v>
      </c>
      <c r="S5392" t="b">
        <v>0</v>
      </c>
    </row>
    <row r="5393" spans="16:19" x14ac:dyDescent="0.25">
      <c r="P5393">
        <v>5377</v>
      </c>
      <c r="Q5393">
        <v>0</v>
      </c>
      <c r="R5393">
        <v>5377</v>
      </c>
      <c r="S5393" t="b">
        <v>0</v>
      </c>
    </row>
    <row r="5394" spans="16:19" x14ac:dyDescent="0.25">
      <c r="P5394">
        <v>5378</v>
      </c>
      <c r="Q5394">
        <v>0</v>
      </c>
      <c r="R5394">
        <v>5378</v>
      </c>
      <c r="S5394" t="b">
        <v>0</v>
      </c>
    </row>
    <row r="5395" spans="16:19" x14ac:dyDescent="0.25">
      <c r="P5395">
        <v>5379</v>
      </c>
      <c r="Q5395">
        <v>0</v>
      </c>
      <c r="R5395">
        <v>5379</v>
      </c>
      <c r="S5395" t="b">
        <v>0</v>
      </c>
    </row>
    <row r="5396" spans="16:19" x14ac:dyDescent="0.25">
      <c r="P5396">
        <v>5380</v>
      </c>
      <c r="Q5396">
        <v>-0.68441896401529312</v>
      </c>
      <c r="R5396">
        <v>5380</v>
      </c>
      <c r="S5396" t="b">
        <v>0</v>
      </c>
    </row>
    <row r="5397" spans="16:19" x14ac:dyDescent="0.25">
      <c r="P5397">
        <v>5381</v>
      </c>
      <c r="Q5397">
        <v>0.48772355422192426</v>
      </c>
      <c r="R5397">
        <v>5381</v>
      </c>
      <c r="S5397" t="b">
        <v>0</v>
      </c>
    </row>
    <row r="5398" spans="16:19" x14ac:dyDescent="0.25">
      <c r="P5398">
        <v>5382</v>
      </c>
      <c r="Q5398">
        <v>0</v>
      </c>
      <c r="R5398">
        <v>5382</v>
      </c>
      <c r="S5398" t="b">
        <v>0</v>
      </c>
    </row>
    <row r="5399" spans="16:19" x14ac:dyDescent="0.25">
      <c r="P5399">
        <v>5383</v>
      </c>
      <c r="Q5399">
        <v>0</v>
      </c>
      <c r="R5399">
        <v>5383</v>
      </c>
      <c r="S5399" t="b">
        <v>0</v>
      </c>
    </row>
    <row r="5400" spans="16:19" x14ac:dyDescent="0.25">
      <c r="P5400">
        <v>5384</v>
      </c>
      <c r="Q5400">
        <v>0</v>
      </c>
      <c r="R5400">
        <v>5384</v>
      </c>
      <c r="S5400" t="b">
        <v>0</v>
      </c>
    </row>
    <row r="5401" spans="16:19" x14ac:dyDescent="0.25">
      <c r="P5401">
        <v>5385</v>
      </c>
      <c r="Q5401">
        <v>0</v>
      </c>
      <c r="R5401">
        <v>5385</v>
      </c>
      <c r="S5401" t="b">
        <v>0</v>
      </c>
    </row>
    <row r="5402" spans="16:19" x14ac:dyDescent="0.25">
      <c r="P5402">
        <v>5386</v>
      </c>
      <c r="Q5402">
        <v>0</v>
      </c>
      <c r="R5402">
        <v>5386</v>
      </c>
      <c r="S5402" t="b">
        <v>0</v>
      </c>
    </row>
    <row r="5403" spans="16:19" x14ac:dyDescent="0.25">
      <c r="P5403">
        <v>5387</v>
      </c>
      <c r="Q5403">
        <v>0.47065963960923707</v>
      </c>
      <c r="R5403">
        <v>5387</v>
      </c>
      <c r="S5403" t="b">
        <v>0</v>
      </c>
    </row>
    <row r="5404" spans="16:19" x14ac:dyDescent="0.25">
      <c r="P5404">
        <v>5388</v>
      </c>
      <c r="Q5404">
        <v>0</v>
      </c>
      <c r="R5404">
        <v>5388</v>
      </c>
      <c r="S5404" t="b">
        <v>0</v>
      </c>
    </row>
    <row r="5405" spans="16:19" x14ac:dyDescent="0.25">
      <c r="P5405">
        <v>5389</v>
      </c>
      <c r="Q5405">
        <v>0</v>
      </c>
      <c r="R5405">
        <v>5389</v>
      </c>
      <c r="S5405" t="b">
        <v>1</v>
      </c>
    </row>
    <row r="5406" spans="16:19" x14ac:dyDescent="0.25">
      <c r="P5406">
        <v>5390</v>
      </c>
      <c r="Q5406">
        <v>0</v>
      </c>
      <c r="R5406">
        <v>5390</v>
      </c>
      <c r="S5406" t="b">
        <v>0</v>
      </c>
    </row>
    <row r="5407" spans="16:19" x14ac:dyDescent="0.25">
      <c r="P5407">
        <v>5391</v>
      </c>
      <c r="Q5407">
        <v>0</v>
      </c>
      <c r="R5407">
        <v>5391</v>
      </c>
      <c r="S5407" t="b">
        <v>0</v>
      </c>
    </row>
    <row r="5408" spans="16:19" x14ac:dyDescent="0.25">
      <c r="P5408">
        <v>5392</v>
      </c>
      <c r="Q5408">
        <v>0</v>
      </c>
      <c r="R5408">
        <v>5392</v>
      </c>
      <c r="S5408" t="b">
        <v>0</v>
      </c>
    </row>
    <row r="5409" spans="16:19" x14ac:dyDescent="0.25">
      <c r="P5409">
        <v>5393</v>
      </c>
      <c r="Q5409">
        <v>0</v>
      </c>
      <c r="R5409">
        <v>5393</v>
      </c>
      <c r="S5409" t="b">
        <v>0</v>
      </c>
    </row>
    <row r="5410" spans="16:19" x14ac:dyDescent="0.25">
      <c r="P5410">
        <v>5394</v>
      </c>
      <c r="Q5410">
        <v>0</v>
      </c>
      <c r="R5410">
        <v>5394</v>
      </c>
      <c r="S5410" t="b">
        <v>0</v>
      </c>
    </row>
    <row r="5411" spans="16:19" x14ac:dyDescent="0.25">
      <c r="P5411">
        <v>5395</v>
      </c>
      <c r="Q5411">
        <v>-0.69941179127506969</v>
      </c>
      <c r="R5411">
        <v>5395</v>
      </c>
      <c r="S5411" t="b">
        <v>0</v>
      </c>
    </row>
    <row r="5412" spans="16:19" x14ac:dyDescent="0.25">
      <c r="P5412">
        <v>5396</v>
      </c>
      <c r="Q5412">
        <v>0</v>
      </c>
      <c r="R5412">
        <v>5396</v>
      </c>
      <c r="S5412" t="b">
        <v>1</v>
      </c>
    </row>
    <row r="5413" spans="16:19" x14ac:dyDescent="0.25">
      <c r="P5413">
        <v>5397</v>
      </c>
      <c r="Q5413">
        <v>0</v>
      </c>
      <c r="R5413">
        <v>5397</v>
      </c>
      <c r="S5413" t="b">
        <v>0</v>
      </c>
    </row>
    <row r="5414" spans="16:19" x14ac:dyDescent="0.25">
      <c r="P5414">
        <v>5398</v>
      </c>
      <c r="Q5414">
        <v>0</v>
      </c>
      <c r="R5414">
        <v>5398</v>
      </c>
      <c r="S5414" t="b">
        <v>0</v>
      </c>
    </row>
    <row r="5415" spans="16:19" x14ac:dyDescent="0.25">
      <c r="P5415">
        <v>5399</v>
      </c>
      <c r="Q5415">
        <v>0</v>
      </c>
      <c r="R5415">
        <v>5399</v>
      </c>
      <c r="S5415" t="b">
        <v>0</v>
      </c>
    </row>
    <row r="5416" spans="16:19" x14ac:dyDescent="0.25">
      <c r="P5416">
        <v>5400</v>
      </c>
      <c r="Q5416">
        <v>0</v>
      </c>
      <c r="R5416">
        <v>5400</v>
      </c>
      <c r="S5416" t="b">
        <v>0</v>
      </c>
    </row>
    <row r="5417" spans="16:19" x14ac:dyDescent="0.25">
      <c r="P5417">
        <v>5401</v>
      </c>
      <c r="Q5417">
        <v>0</v>
      </c>
      <c r="R5417">
        <v>5401</v>
      </c>
      <c r="S5417" t="b">
        <v>0</v>
      </c>
    </row>
    <row r="5418" spans="16:19" x14ac:dyDescent="0.25">
      <c r="P5418">
        <v>5402</v>
      </c>
      <c r="Q5418">
        <v>0</v>
      </c>
      <c r="R5418">
        <v>5402</v>
      </c>
      <c r="S5418" t="b">
        <v>0</v>
      </c>
    </row>
    <row r="5419" spans="16:19" x14ac:dyDescent="0.25">
      <c r="P5419">
        <v>5403</v>
      </c>
      <c r="Q5419">
        <v>0</v>
      </c>
      <c r="R5419">
        <v>5403</v>
      </c>
      <c r="S5419" t="b">
        <v>0</v>
      </c>
    </row>
    <row r="5420" spans="16:19" x14ac:dyDescent="0.25">
      <c r="P5420">
        <v>5404</v>
      </c>
      <c r="Q5420">
        <v>0</v>
      </c>
      <c r="R5420">
        <v>5404</v>
      </c>
      <c r="S5420" t="b">
        <v>0</v>
      </c>
    </row>
    <row r="5421" spans="16:19" x14ac:dyDescent="0.25">
      <c r="P5421">
        <v>5405</v>
      </c>
      <c r="Q5421">
        <v>0.43865849768022047</v>
      </c>
      <c r="R5421">
        <v>5405</v>
      </c>
      <c r="S5421" t="b">
        <v>0</v>
      </c>
    </row>
    <row r="5422" spans="16:19" x14ac:dyDescent="0.25">
      <c r="P5422">
        <v>5406</v>
      </c>
      <c r="Q5422">
        <v>0</v>
      </c>
      <c r="R5422">
        <v>5406</v>
      </c>
      <c r="S5422" t="b">
        <v>0</v>
      </c>
    </row>
    <row r="5423" spans="16:19" x14ac:dyDescent="0.25">
      <c r="P5423">
        <v>5407</v>
      </c>
      <c r="Q5423">
        <v>0</v>
      </c>
      <c r="R5423">
        <v>5407</v>
      </c>
      <c r="S5423" t="b">
        <v>0</v>
      </c>
    </row>
    <row r="5424" spans="16:19" x14ac:dyDescent="0.25">
      <c r="P5424">
        <v>5408</v>
      </c>
      <c r="Q5424">
        <v>0</v>
      </c>
      <c r="R5424">
        <v>5408</v>
      </c>
      <c r="S5424" t="b">
        <v>0</v>
      </c>
    </row>
    <row r="5425" spans="16:19" x14ac:dyDescent="0.25">
      <c r="P5425">
        <v>5409</v>
      </c>
      <c r="Q5425">
        <v>0</v>
      </c>
      <c r="R5425">
        <v>5409</v>
      </c>
      <c r="S5425" t="b">
        <v>0</v>
      </c>
    </row>
    <row r="5426" spans="16:19" x14ac:dyDescent="0.25">
      <c r="P5426">
        <v>5410</v>
      </c>
      <c r="Q5426">
        <v>0</v>
      </c>
      <c r="R5426">
        <v>5410</v>
      </c>
      <c r="S5426" t="b">
        <v>0</v>
      </c>
    </row>
    <row r="5427" spans="16:19" x14ac:dyDescent="0.25">
      <c r="P5427">
        <v>5411</v>
      </c>
      <c r="Q5427">
        <v>0</v>
      </c>
      <c r="R5427">
        <v>5411</v>
      </c>
      <c r="S5427" t="b">
        <v>0</v>
      </c>
    </row>
    <row r="5428" spans="16:19" x14ac:dyDescent="0.25">
      <c r="P5428">
        <v>5412</v>
      </c>
      <c r="Q5428">
        <v>0</v>
      </c>
      <c r="R5428">
        <v>5412</v>
      </c>
      <c r="S5428" t="b">
        <v>0</v>
      </c>
    </row>
    <row r="5429" spans="16:19" x14ac:dyDescent="0.25">
      <c r="P5429">
        <v>5413</v>
      </c>
      <c r="Q5429">
        <v>0.48282382316356237</v>
      </c>
      <c r="R5429">
        <v>5413</v>
      </c>
      <c r="S5429" t="b">
        <v>0</v>
      </c>
    </row>
    <row r="5430" spans="16:19" x14ac:dyDescent="0.25">
      <c r="P5430">
        <v>5414</v>
      </c>
      <c r="Q5430">
        <v>0</v>
      </c>
      <c r="R5430">
        <v>5414</v>
      </c>
      <c r="S5430" t="b">
        <v>0</v>
      </c>
    </row>
    <row r="5431" spans="16:19" x14ac:dyDescent="0.25">
      <c r="P5431">
        <v>5415</v>
      </c>
      <c r="Q5431">
        <v>0</v>
      </c>
      <c r="R5431">
        <v>5415</v>
      </c>
      <c r="S5431" t="b">
        <v>0</v>
      </c>
    </row>
    <row r="5432" spans="16:19" x14ac:dyDescent="0.25">
      <c r="P5432">
        <v>5416</v>
      </c>
      <c r="Q5432">
        <v>-0.23993373394744705</v>
      </c>
      <c r="R5432">
        <v>5416</v>
      </c>
      <c r="S5432" t="b">
        <v>0</v>
      </c>
    </row>
    <row r="5433" spans="16:19" x14ac:dyDescent="0.25">
      <c r="P5433">
        <v>5417</v>
      </c>
      <c r="Q5433">
        <v>0</v>
      </c>
      <c r="R5433">
        <v>5417</v>
      </c>
      <c r="S5433" t="b">
        <v>0</v>
      </c>
    </row>
    <row r="5434" spans="16:19" x14ac:dyDescent="0.25">
      <c r="P5434">
        <v>5418</v>
      </c>
      <c r="Q5434">
        <v>0</v>
      </c>
      <c r="R5434">
        <v>5418</v>
      </c>
      <c r="S5434" t="b">
        <v>0</v>
      </c>
    </row>
    <row r="5435" spans="16:19" x14ac:dyDescent="0.25">
      <c r="P5435">
        <v>5419</v>
      </c>
      <c r="Q5435">
        <v>0</v>
      </c>
      <c r="R5435">
        <v>5419</v>
      </c>
      <c r="S5435" t="b">
        <v>0</v>
      </c>
    </row>
    <row r="5436" spans="16:19" x14ac:dyDescent="0.25">
      <c r="P5436">
        <v>5420</v>
      </c>
      <c r="Q5436">
        <v>0</v>
      </c>
      <c r="R5436">
        <v>5420</v>
      </c>
      <c r="S5436" t="b">
        <v>0</v>
      </c>
    </row>
    <row r="5437" spans="16:19" x14ac:dyDescent="0.25">
      <c r="P5437">
        <v>5421</v>
      </c>
      <c r="Q5437">
        <v>0</v>
      </c>
      <c r="R5437">
        <v>5421</v>
      </c>
      <c r="S5437" t="b">
        <v>0</v>
      </c>
    </row>
    <row r="5438" spans="16:19" x14ac:dyDescent="0.25">
      <c r="P5438">
        <v>5422</v>
      </c>
      <c r="Q5438">
        <v>0</v>
      </c>
      <c r="R5438">
        <v>5422</v>
      </c>
      <c r="S5438" t="b">
        <v>0</v>
      </c>
    </row>
    <row r="5439" spans="16:19" x14ac:dyDescent="0.25">
      <c r="P5439">
        <v>5423</v>
      </c>
      <c r="Q5439">
        <v>0</v>
      </c>
      <c r="R5439">
        <v>5423</v>
      </c>
      <c r="S5439" t="b">
        <v>0</v>
      </c>
    </row>
    <row r="5440" spans="16:19" x14ac:dyDescent="0.25">
      <c r="P5440">
        <v>5424</v>
      </c>
      <c r="Q5440">
        <v>0</v>
      </c>
      <c r="R5440">
        <v>5424</v>
      </c>
      <c r="S5440" t="b">
        <v>0</v>
      </c>
    </row>
    <row r="5441" spans="16:19" x14ac:dyDescent="0.25">
      <c r="P5441">
        <v>5425</v>
      </c>
      <c r="Q5441">
        <v>0.42938337307344365</v>
      </c>
      <c r="R5441">
        <v>5425</v>
      </c>
      <c r="S5441" t="b">
        <v>0</v>
      </c>
    </row>
    <row r="5442" spans="16:19" x14ac:dyDescent="0.25">
      <c r="P5442">
        <v>5426</v>
      </c>
      <c r="Q5442">
        <v>0</v>
      </c>
      <c r="R5442">
        <v>5426</v>
      </c>
      <c r="S5442" t="b">
        <v>0</v>
      </c>
    </row>
    <row r="5443" spans="16:19" x14ac:dyDescent="0.25">
      <c r="P5443">
        <v>5427</v>
      </c>
      <c r="Q5443">
        <v>0</v>
      </c>
      <c r="R5443">
        <v>5427</v>
      </c>
      <c r="S5443" t="b">
        <v>0</v>
      </c>
    </row>
    <row r="5444" spans="16:19" x14ac:dyDescent="0.25">
      <c r="P5444">
        <v>5428</v>
      </c>
      <c r="Q5444">
        <v>0</v>
      </c>
      <c r="R5444">
        <v>5428</v>
      </c>
      <c r="S5444" t="b">
        <v>0</v>
      </c>
    </row>
    <row r="5445" spans="16:19" x14ac:dyDescent="0.25">
      <c r="P5445">
        <v>5429</v>
      </c>
      <c r="Q5445">
        <v>0</v>
      </c>
      <c r="R5445">
        <v>5429</v>
      </c>
      <c r="S5445" t="b">
        <v>0</v>
      </c>
    </row>
    <row r="5446" spans="16:19" x14ac:dyDescent="0.25">
      <c r="P5446">
        <v>5430</v>
      </c>
      <c r="Q5446">
        <v>-0.26273758692127491</v>
      </c>
      <c r="R5446">
        <v>5430</v>
      </c>
      <c r="S5446" t="b">
        <v>0</v>
      </c>
    </row>
    <row r="5447" spans="16:19" x14ac:dyDescent="0.25">
      <c r="P5447">
        <v>5431</v>
      </c>
      <c r="Q5447">
        <v>0</v>
      </c>
      <c r="R5447">
        <v>5431</v>
      </c>
      <c r="S5447" t="b">
        <v>0</v>
      </c>
    </row>
    <row r="5448" spans="16:19" x14ac:dyDescent="0.25">
      <c r="P5448">
        <v>5432</v>
      </c>
      <c r="Q5448">
        <v>0</v>
      </c>
      <c r="R5448">
        <v>5432</v>
      </c>
      <c r="S5448" t="b">
        <v>0</v>
      </c>
    </row>
    <row r="5449" spans="16:19" x14ac:dyDescent="0.25">
      <c r="P5449">
        <v>5433</v>
      </c>
      <c r="Q5449">
        <v>0</v>
      </c>
      <c r="R5449">
        <v>5433</v>
      </c>
      <c r="S5449" t="b">
        <v>0</v>
      </c>
    </row>
    <row r="5450" spans="16:19" x14ac:dyDescent="0.25">
      <c r="P5450">
        <v>5434</v>
      </c>
      <c r="Q5450">
        <v>0</v>
      </c>
      <c r="R5450">
        <v>5434</v>
      </c>
      <c r="S5450" t="b">
        <v>1</v>
      </c>
    </row>
    <row r="5451" spans="16:19" x14ac:dyDescent="0.25">
      <c r="P5451">
        <v>5435</v>
      </c>
      <c r="Q5451">
        <v>0</v>
      </c>
      <c r="R5451">
        <v>5435</v>
      </c>
      <c r="S5451" t="b">
        <v>0</v>
      </c>
    </row>
    <row r="5452" spans="16:19" x14ac:dyDescent="0.25">
      <c r="P5452">
        <v>5436</v>
      </c>
      <c r="Q5452">
        <v>0</v>
      </c>
      <c r="R5452">
        <v>5436</v>
      </c>
      <c r="S5452" t="b">
        <v>0</v>
      </c>
    </row>
    <row r="5453" spans="16:19" x14ac:dyDescent="0.25">
      <c r="P5453">
        <v>5437</v>
      </c>
      <c r="Q5453">
        <v>0</v>
      </c>
      <c r="R5453">
        <v>5437</v>
      </c>
      <c r="S5453" t="b">
        <v>0</v>
      </c>
    </row>
    <row r="5454" spans="16:19" x14ac:dyDescent="0.25">
      <c r="P5454">
        <v>5438</v>
      </c>
      <c r="Q5454">
        <v>0</v>
      </c>
      <c r="R5454">
        <v>5438</v>
      </c>
      <c r="S5454" t="b">
        <v>0</v>
      </c>
    </row>
    <row r="5455" spans="16:19" x14ac:dyDescent="0.25">
      <c r="P5455">
        <v>5439</v>
      </c>
      <c r="Q5455">
        <v>0</v>
      </c>
      <c r="R5455">
        <v>5439</v>
      </c>
      <c r="S5455" t="b">
        <v>0</v>
      </c>
    </row>
    <row r="5456" spans="16:19" x14ac:dyDescent="0.25">
      <c r="P5456">
        <v>5440</v>
      </c>
      <c r="Q5456">
        <v>0</v>
      </c>
      <c r="R5456">
        <v>5440</v>
      </c>
      <c r="S5456" t="b">
        <v>0</v>
      </c>
    </row>
    <row r="5457" spans="16:19" x14ac:dyDescent="0.25">
      <c r="P5457">
        <v>5441</v>
      </c>
      <c r="Q5457">
        <v>0.47927513976428926</v>
      </c>
      <c r="R5457">
        <v>5441</v>
      </c>
      <c r="S5457" t="b">
        <v>0</v>
      </c>
    </row>
    <row r="5458" spans="16:19" x14ac:dyDescent="0.25">
      <c r="P5458">
        <v>5442</v>
      </c>
      <c r="Q5458">
        <v>0</v>
      </c>
      <c r="R5458">
        <v>5442</v>
      </c>
      <c r="S5458" t="b">
        <v>0</v>
      </c>
    </row>
    <row r="5459" spans="16:19" x14ac:dyDescent="0.25">
      <c r="P5459">
        <v>5443</v>
      </c>
      <c r="Q5459">
        <v>0</v>
      </c>
      <c r="R5459">
        <v>5443</v>
      </c>
      <c r="S5459" t="b">
        <v>0</v>
      </c>
    </row>
    <row r="5460" spans="16:19" x14ac:dyDescent="0.25">
      <c r="P5460">
        <v>5444</v>
      </c>
      <c r="Q5460">
        <v>0</v>
      </c>
      <c r="R5460">
        <v>5444</v>
      </c>
      <c r="S5460" t="b">
        <v>0</v>
      </c>
    </row>
    <row r="5461" spans="16:19" x14ac:dyDescent="0.25">
      <c r="P5461">
        <v>5445</v>
      </c>
      <c r="Q5461">
        <v>0</v>
      </c>
      <c r="R5461">
        <v>5445</v>
      </c>
      <c r="S5461" t="b">
        <v>0</v>
      </c>
    </row>
    <row r="5462" spans="16:19" x14ac:dyDescent="0.25">
      <c r="P5462">
        <v>5446</v>
      </c>
      <c r="Q5462">
        <v>0.48811462891632357</v>
      </c>
      <c r="R5462">
        <v>5446</v>
      </c>
      <c r="S5462" t="b">
        <v>0</v>
      </c>
    </row>
    <row r="5463" spans="16:19" x14ac:dyDescent="0.25">
      <c r="P5463">
        <v>5447</v>
      </c>
      <c r="Q5463">
        <v>0</v>
      </c>
      <c r="R5463">
        <v>5447</v>
      </c>
      <c r="S5463" t="b">
        <v>0</v>
      </c>
    </row>
    <row r="5464" spans="16:19" x14ac:dyDescent="0.25">
      <c r="P5464">
        <v>5448</v>
      </c>
      <c r="Q5464">
        <v>0</v>
      </c>
      <c r="R5464">
        <v>5448</v>
      </c>
      <c r="S5464" t="b">
        <v>0</v>
      </c>
    </row>
    <row r="5465" spans="16:19" x14ac:dyDescent="0.25">
      <c r="P5465">
        <v>5449</v>
      </c>
      <c r="Q5465">
        <v>-0.68818253447442745</v>
      </c>
      <c r="R5465">
        <v>5449</v>
      </c>
      <c r="S5465" t="b">
        <v>0</v>
      </c>
    </row>
    <row r="5466" spans="16:19" x14ac:dyDescent="0.25">
      <c r="P5466">
        <v>5450</v>
      </c>
      <c r="Q5466">
        <v>0</v>
      </c>
      <c r="R5466">
        <v>5450</v>
      </c>
      <c r="S5466" t="b">
        <v>0</v>
      </c>
    </row>
    <row r="5467" spans="16:19" x14ac:dyDescent="0.25">
      <c r="P5467">
        <v>5451</v>
      </c>
      <c r="Q5467">
        <v>0</v>
      </c>
      <c r="R5467">
        <v>5451</v>
      </c>
      <c r="S5467" t="b">
        <v>0</v>
      </c>
    </row>
    <row r="5468" spans="16:19" x14ac:dyDescent="0.25">
      <c r="P5468">
        <v>5452</v>
      </c>
      <c r="Q5468">
        <v>0.43284459308142209</v>
      </c>
      <c r="R5468">
        <v>5452</v>
      </c>
      <c r="S5468" t="b">
        <v>0</v>
      </c>
    </row>
    <row r="5469" spans="16:19" x14ac:dyDescent="0.25">
      <c r="P5469">
        <v>5453</v>
      </c>
      <c r="Q5469">
        <v>-0.68168563059324461</v>
      </c>
      <c r="R5469">
        <v>5453</v>
      </c>
      <c r="S5469" t="b">
        <v>0</v>
      </c>
    </row>
    <row r="5470" spans="16:19" x14ac:dyDescent="0.25">
      <c r="P5470">
        <v>5454</v>
      </c>
      <c r="Q5470">
        <v>-0.67416422716809443</v>
      </c>
      <c r="R5470">
        <v>5454</v>
      </c>
      <c r="S5470" t="b">
        <v>0</v>
      </c>
    </row>
    <row r="5471" spans="16:19" x14ac:dyDescent="0.25">
      <c r="P5471">
        <v>5455</v>
      </c>
      <c r="Q5471">
        <v>-0.6920672874332765</v>
      </c>
      <c r="R5471">
        <v>5455</v>
      </c>
      <c r="S5471" t="b">
        <v>0</v>
      </c>
    </row>
    <row r="5472" spans="16:19" x14ac:dyDescent="0.25">
      <c r="P5472">
        <v>5456</v>
      </c>
      <c r="Q5472">
        <v>0</v>
      </c>
      <c r="R5472">
        <v>5456</v>
      </c>
      <c r="S5472" t="b">
        <v>0</v>
      </c>
    </row>
    <row r="5473" spans="16:19" x14ac:dyDescent="0.25">
      <c r="P5473">
        <v>5457</v>
      </c>
      <c r="Q5473">
        <v>0</v>
      </c>
      <c r="R5473">
        <v>5457</v>
      </c>
      <c r="S5473" t="b">
        <v>0</v>
      </c>
    </row>
    <row r="5474" spans="16:19" x14ac:dyDescent="0.25">
      <c r="P5474">
        <v>5458</v>
      </c>
      <c r="Q5474">
        <v>0</v>
      </c>
      <c r="R5474">
        <v>5458</v>
      </c>
      <c r="S5474" t="b">
        <v>0</v>
      </c>
    </row>
    <row r="5475" spans="16:19" x14ac:dyDescent="0.25">
      <c r="P5475">
        <v>5459</v>
      </c>
      <c r="Q5475">
        <v>0.43166158157245238</v>
      </c>
      <c r="R5475">
        <v>5459</v>
      </c>
      <c r="S5475" t="b">
        <v>0</v>
      </c>
    </row>
    <row r="5476" spans="16:19" x14ac:dyDescent="0.25">
      <c r="P5476">
        <v>5460</v>
      </c>
      <c r="Q5476">
        <v>0</v>
      </c>
      <c r="R5476">
        <v>5460</v>
      </c>
      <c r="S5476" t="b">
        <v>0</v>
      </c>
    </row>
    <row r="5477" spans="16:19" x14ac:dyDescent="0.25">
      <c r="P5477">
        <v>5461</v>
      </c>
      <c r="Q5477">
        <v>0</v>
      </c>
      <c r="R5477">
        <v>5461</v>
      </c>
      <c r="S5477" t="b">
        <v>0</v>
      </c>
    </row>
    <row r="5478" spans="16:19" x14ac:dyDescent="0.25">
      <c r="P5478">
        <v>5462</v>
      </c>
      <c r="Q5478">
        <v>0.47676845374225379</v>
      </c>
      <c r="R5478">
        <v>5462</v>
      </c>
      <c r="S5478" t="b">
        <v>0</v>
      </c>
    </row>
    <row r="5479" spans="16:19" x14ac:dyDescent="0.25">
      <c r="P5479">
        <v>5463</v>
      </c>
      <c r="Q5479">
        <v>0</v>
      </c>
      <c r="R5479">
        <v>5463</v>
      </c>
      <c r="S5479" t="b">
        <v>0</v>
      </c>
    </row>
    <row r="5480" spans="16:19" x14ac:dyDescent="0.25">
      <c r="P5480">
        <v>5464</v>
      </c>
      <c r="Q5480">
        <v>0.92679891095533595</v>
      </c>
      <c r="R5480">
        <v>5464</v>
      </c>
      <c r="S5480" t="b">
        <v>0</v>
      </c>
    </row>
    <row r="5481" spans="16:19" x14ac:dyDescent="0.25">
      <c r="P5481">
        <v>5465</v>
      </c>
      <c r="Q5481">
        <v>0</v>
      </c>
      <c r="R5481">
        <v>5465</v>
      </c>
      <c r="S5481" t="b">
        <v>0</v>
      </c>
    </row>
    <row r="5482" spans="16:19" x14ac:dyDescent="0.25">
      <c r="P5482">
        <v>5466</v>
      </c>
      <c r="Q5482">
        <v>-0.26316121601666903</v>
      </c>
      <c r="R5482">
        <v>5466</v>
      </c>
      <c r="S5482" t="b">
        <v>0</v>
      </c>
    </row>
    <row r="5483" spans="16:19" x14ac:dyDescent="0.25">
      <c r="P5483">
        <v>5467</v>
      </c>
      <c r="Q5483">
        <v>0</v>
      </c>
      <c r="R5483">
        <v>5467</v>
      </c>
      <c r="S5483" t="b">
        <v>0</v>
      </c>
    </row>
    <row r="5484" spans="16:19" x14ac:dyDescent="0.25">
      <c r="P5484">
        <v>5468</v>
      </c>
      <c r="Q5484">
        <v>0</v>
      </c>
      <c r="R5484">
        <v>5468</v>
      </c>
      <c r="S5484" t="b">
        <v>0</v>
      </c>
    </row>
    <row r="5485" spans="16:19" x14ac:dyDescent="0.25">
      <c r="P5485">
        <v>5469</v>
      </c>
      <c r="Q5485">
        <v>0</v>
      </c>
      <c r="R5485">
        <v>5469</v>
      </c>
      <c r="S5485" t="b">
        <v>0</v>
      </c>
    </row>
    <row r="5486" spans="16:19" x14ac:dyDescent="0.25">
      <c r="P5486">
        <v>5470</v>
      </c>
      <c r="Q5486">
        <v>0</v>
      </c>
      <c r="R5486">
        <v>5470</v>
      </c>
      <c r="S5486" t="b">
        <v>0</v>
      </c>
    </row>
    <row r="5487" spans="16:19" x14ac:dyDescent="0.25">
      <c r="P5487">
        <v>5471</v>
      </c>
      <c r="Q5487">
        <v>0</v>
      </c>
      <c r="R5487">
        <v>5471</v>
      </c>
      <c r="S5487" t="b">
        <v>0</v>
      </c>
    </row>
    <row r="5488" spans="16:19" x14ac:dyDescent="0.25">
      <c r="P5488">
        <v>5472</v>
      </c>
      <c r="Q5488">
        <v>0</v>
      </c>
      <c r="R5488">
        <v>5472</v>
      </c>
      <c r="S5488" t="b">
        <v>0</v>
      </c>
    </row>
    <row r="5489" spans="16:19" x14ac:dyDescent="0.25">
      <c r="P5489">
        <v>5473</v>
      </c>
      <c r="Q5489">
        <v>-0.67990215965331846</v>
      </c>
      <c r="R5489">
        <v>5473</v>
      </c>
      <c r="S5489" t="b">
        <v>0</v>
      </c>
    </row>
    <row r="5490" spans="16:19" x14ac:dyDescent="0.25">
      <c r="P5490">
        <v>5474</v>
      </c>
      <c r="Q5490">
        <v>0</v>
      </c>
      <c r="R5490">
        <v>5474</v>
      </c>
      <c r="S5490" t="b">
        <v>0</v>
      </c>
    </row>
    <row r="5491" spans="16:19" x14ac:dyDescent="0.25">
      <c r="P5491">
        <v>5475</v>
      </c>
      <c r="Q5491">
        <v>0</v>
      </c>
      <c r="R5491">
        <v>5475</v>
      </c>
      <c r="S5491" t="b">
        <v>0</v>
      </c>
    </row>
    <row r="5492" spans="16:19" x14ac:dyDescent="0.25">
      <c r="P5492">
        <v>5476</v>
      </c>
      <c r="Q5492">
        <v>0</v>
      </c>
      <c r="R5492">
        <v>5476</v>
      </c>
      <c r="S5492" t="b">
        <v>0</v>
      </c>
    </row>
    <row r="5493" spans="16:19" x14ac:dyDescent="0.25">
      <c r="P5493">
        <v>5477</v>
      </c>
      <c r="Q5493">
        <v>0.47113512039302685</v>
      </c>
      <c r="R5493">
        <v>5477</v>
      </c>
      <c r="S5493" t="b">
        <v>0</v>
      </c>
    </row>
    <row r="5494" spans="16:19" x14ac:dyDescent="0.25">
      <c r="P5494">
        <v>5478</v>
      </c>
      <c r="Q5494">
        <v>0</v>
      </c>
      <c r="R5494">
        <v>5478</v>
      </c>
      <c r="S5494" t="b">
        <v>0</v>
      </c>
    </row>
    <row r="5495" spans="16:19" x14ac:dyDescent="0.25">
      <c r="P5495">
        <v>5479</v>
      </c>
      <c r="Q5495">
        <v>0</v>
      </c>
      <c r="R5495">
        <v>5479</v>
      </c>
      <c r="S5495" t="b">
        <v>0</v>
      </c>
    </row>
    <row r="5496" spans="16:19" x14ac:dyDescent="0.25">
      <c r="P5496">
        <v>5480</v>
      </c>
      <c r="Q5496">
        <v>0</v>
      </c>
      <c r="R5496">
        <v>5480</v>
      </c>
      <c r="S5496" t="b">
        <v>0</v>
      </c>
    </row>
    <row r="5497" spans="16:19" x14ac:dyDescent="0.25">
      <c r="P5497">
        <v>5481</v>
      </c>
      <c r="Q5497">
        <v>-0.67442103787432639</v>
      </c>
      <c r="R5497">
        <v>5481</v>
      </c>
      <c r="S5497" t="b">
        <v>0</v>
      </c>
    </row>
    <row r="5498" spans="16:19" x14ac:dyDescent="0.25">
      <c r="P5498">
        <v>5482</v>
      </c>
      <c r="Q5498">
        <v>0</v>
      </c>
      <c r="R5498">
        <v>5482</v>
      </c>
      <c r="S5498" t="b">
        <v>0</v>
      </c>
    </row>
    <row r="5499" spans="16:19" x14ac:dyDescent="0.25">
      <c r="P5499">
        <v>5483</v>
      </c>
      <c r="Q5499">
        <v>-0.67447708431990927</v>
      </c>
      <c r="R5499">
        <v>5483</v>
      </c>
      <c r="S5499" t="b">
        <v>0</v>
      </c>
    </row>
    <row r="5500" spans="16:19" x14ac:dyDescent="0.25">
      <c r="P5500">
        <v>5484</v>
      </c>
      <c r="Q5500">
        <v>0</v>
      </c>
      <c r="R5500">
        <v>5484</v>
      </c>
      <c r="S5500" t="b">
        <v>0</v>
      </c>
    </row>
    <row r="5501" spans="16:19" x14ac:dyDescent="0.25">
      <c r="P5501">
        <v>5485</v>
      </c>
      <c r="Q5501">
        <v>0</v>
      </c>
      <c r="R5501">
        <v>5485</v>
      </c>
      <c r="S5501" t="b">
        <v>0</v>
      </c>
    </row>
    <row r="5502" spans="16:19" x14ac:dyDescent="0.25">
      <c r="P5502">
        <v>5486</v>
      </c>
      <c r="Q5502">
        <v>0</v>
      </c>
      <c r="R5502">
        <v>5486</v>
      </c>
      <c r="S5502" t="b">
        <v>0</v>
      </c>
    </row>
    <row r="5503" spans="16:19" x14ac:dyDescent="0.25">
      <c r="P5503">
        <v>5487</v>
      </c>
      <c r="Q5503">
        <v>0</v>
      </c>
      <c r="R5503">
        <v>5487</v>
      </c>
      <c r="S5503" t="b">
        <v>0</v>
      </c>
    </row>
    <row r="5504" spans="16:19" x14ac:dyDescent="0.25">
      <c r="P5504">
        <v>5488</v>
      </c>
      <c r="Q5504">
        <v>-0.67299489149673308</v>
      </c>
      <c r="R5504">
        <v>5488</v>
      </c>
      <c r="S5504" t="b">
        <v>0</v>
      </c>
    </row>
    <row r="5505" spans="16:19" x14ac:dyDescent="0.25">
      <c r="P5505">
        <v>5489</v>
      </c>
      <c r="Q5505">
        <v>0</v>
      </c>
      <c r="R5505">
        <v>5489</v>
      </c>
      <c r="S5505" t="b">
        <v>0</v>
      </c>
    </row>
    <row r="5506" spans="16:19" x14ac:dyDescent="0.25">
      <c r="P5506">
        <v>5490</v>
      </c>
      <c r="Q5506">
        <v>0</v>
      </c>
      <c r="R5506">
        <v>5490</v>
      </c>
      <c r="S5506" t="b">
        <v>0</v>
      </c>
    </row>
    <row r="5507" spans="16:19" x14ac:dyDescent="0.25">
      <c r="P5507">
        <v>5491</v>
      </c>
      <c r="Q5507">
        <v>0</v>
      </c>
      <c r="R5507">
        <v>5491</v>
      </c>
      <c r="S5507" t="b">
        <v>0</v>
      </c>
    </row>
    <row r="5508" spans="16:19" x14ac:dyDescent="0.25">
      <c r="P5508">
        <v>5492</v>
      </c>
      <c r="Q5508">
        <v>0</v>
      </c>
      <c r="R5508">
        <v>5492</v>
      </c>
      <c r="S5508" t="b">
        <v>0</v>
      </c>
    </row>
    <row r="5509" spans="16:19" x14ac:dyDescent="0.25">
      <c r="P5509">
        <v>5493</v>
      </c>
      <c r="Q5509">
        <v>0</v>
      </c>
      <c r="R5509">
        <v>5493</v>
      </c>
      <c r="S5509" t="b">
        <v>0</v>
      </c>
    </row>
    <row r="5510" spans="16:19" x14ac:dyDescent="0.25">
      <c r="P5510">
        <v>5494</v>
      </c>
      <c r="Q5510">
        <v>-0.68496641521035617</v>
      </c>
      <c r="R5510">
        <v>5494</v>
      </c>
      <c r="S5510" t="b">
        <v>0</v>
      </c>
    </row>
    <row r="5511" spans="16:19" x14ac:dyDescent="0.25">
      <c r="P5511">
        <v>5495</v>
      </c>
      <c r="Q5511">
        <v>0</v>
      </c>
      <c r="R5511">
        <v>5495</v>
      </c>
      <c r="S5511" t="b">
        <v>0</v>
      </c>
    </row>
    <row r="5512" spans="16:19" x14ac:dyDescent="0.25">
      <c r="P5512">
        <v>5496</v>
      </c>
      <c r="Q5512">
        <v>0.48514217532682918</v>
      </c>
      <c r="R5512">
        <v>5496</v>
      </c>
      <c r="S5512" t="b">
        <v>0</v>
      </c>
    </row>
    <row r="5513" spans="16:19" x14ac:dyDescent="0.25">
      <c r="P5513">
        <v>5497</v>
      </c>
      <c r="Q5513">
        <v>0.47582678980018034</v>
      </c>
      <c r="R5513">
        <v>5497</v>
      </c>
      <c r="S5513" t="b">
        <v>0</v>
      </c>
    </row>
    <row r="5514" spans="16:19" x14ac:dyDescent="0.25">
      <c r="P5514">
        <v>5498</v>
      </c>
      <c r="Q5514">
        <v>0</v>
      </c>
      <c r="R5514">
        <v>5498</v>
      </c>
      <c r="S5514" t="b">
        <v>0</v>
      </c>
    </row>
    <row r="5515" spans="16:19" x14ac:dyDescent="0.25">
      <c r="P5515">
        <v>5499</v>
      </c>
      <c r="Q5515">
        <v>0</v>
      </c>
      <c r="R5515">
        <v>5499</v>
      </c>
      <c r="S5515" t="b">
        <v>0</v>
      </c>
    </row>
    <row r="5516" spans="16:19" x14ac:dyDescent="0.25">
      <c r="P5516">
        <v>5500</v>
      </c>
      <c r="Q5516">
        <v>-0.69653944163523385</v>
      </c>
      <c r="R5516">
        <v>5500</v>
      </c>
      <c r="S5516" t="b">
        <v>0</v>
      </c>
    </row>
    <row r="5517" spans="16:19" x14ac:dyDescent="0.25">
      <c r="P5517">
        <v>5501</v>
      </c>
      <c r="Q5517">
        <v>0</v>
      </c>
      <c r="R5517">
        <v>5501</v>
      </c>
      <c r="S5517" t="b">
        <v>0</v>
      </c>
    </row>
    <row r="5518" spans="16:19" x14ac:dyDescent="0.25">
      <c r="P5518">
        <v>5502</v>
      </c>
      <c r="Q5518">
        <v>0</v>
      </c>
      <c r="R5518">
        <v>5502</v>
      </c>
      <c r="S5518" t="b">
        <v>0</v>
      </c>
    </row>
    <row r="5519" spans="16:19" x14ac:dyDescent="0.25">
      <c r="P5519">
        <v>5503</v>
      </c>
      <c r="Q5519">
        <v>-0.68165767596313598</v>
      </c>
      <c r="R5519">
        <v>5503</v>
      </c>
      <c r="S5519" t="b">
        <v>1</v>
      </c>
    </row>
    <row r="5520" spans="16:19" x14ac:dyDescent="0.25">
      <c r="P5520">
        <v>5504</v>
      </c>
      <c r="Q5520">
        <v>0</v>
      </c>
      <c r="R5520">
        <v>5504</v>
      </c>
      <c r="S5520" t="b">
        <v>0</v>
      </c>
    </row>
    <row r="5521" spans="16:19" x14ac:dyDescent="0.25">
      <c r="P5521">
        <v>5505</v>
      </c>
      <c r="Q5521">
        <v>0</v>
      </c>
      <c r="R5521">
        <v>5505</v>
      </c>
      <c r="S5521" t="b">
        <v>1</v>
      </c>
    </row>
    <row r="5522" spans="16:19" x14ac:dyDescent="0.25">
      <c r="P5522">
        <v>5506</v>
      </c>
      <c r="Q5522">
        <v>0</v>
      </c>
      <c r="R5522">
        <v>5506</v>
      </c>
      <c r="S5522" t="b">
        <v>0</v>
      </c>
    </row>
    <row r="5523" spans="16:19" x14ac:dyDescent="0.25">
      <c r="P5523">
        <v>5507</v>
      </c>
      <c r="Q5523">
        <v>0</v>
      </c>
      <c r="R5523">
        <v>5507</v>
      </c>
      <c r="S5523" t="b">
        <v>0</v>
      </c>
    </row>
    <row r="5524" spans="16:19" x14ac:dyDescent="0.25">
      <c r="P5524">
        <v>5508</v>
      </c>
      <c r="Q5524">
        <v>0</v>
      </c>
      <c r="R5524">
        <v>5508</v>
      </c>
      <c r="S5524" t="b">
        <v>0</v>
      </c>
    </row>
    <row r="5525" spans="16:19" x14ac:dyDescent="0.25">
      <c r="P5525">
        <v>5509</v>
      </c>
      <c r="Q5525">
        <v>0</v>
      </c>
      <c r="R5525">
        <v>5509</v>
      </c>
      <c r="S5525" t="b">
        <v>0</v>
      </c>
    </row>
    <row r="5526" spans="16:19" x14ac:dyDescent="0.25">
      <c r="P5526">
        <v>5510</v>
      </c>
      <c r="Q5526">
        <v>0</v>
      </c>
      <c r="R5526">
        <v>5510</v>
      </c>
      <c r="S5526" t="b">
        <v>0</v>
      </c>
    </row>
    <row r="5527" spans="16:19" x14ac:dyDescent="0.25">
      <c r="P5527">
        <v>5511</v>
      </c>
      <c r="Q5527">
        <v>0</v>
      </c>
      <c r="R5527">
        <v>5511</v>
      </c>
      <c r="S5527" t="b">
        <v>0</v>
      </c>
    </row>
    <row r="5528" spans="16:19" x14ac:dyDescent="0.25">
      <c r="P5528">
        <v>5512</v>
      </c>
      <c r="Q5528">
        <v>0</v>
      </c>
      <c r="R5528">
        <v>5512</v>
      </c>
      <c r="S5528" t="b">
        <v>0</v>
      </c>
    </row>
    <row r="5529" spans="16:19" x14ac:dyDescent="0.25">
      <c r="P5529">
        <v>5513</v>
      </c>
      <c r="Q5529">
        <v>0</v>
      </c>
      <c r="R5529">
        <v>5513</v>
      </c>
      <c r="S5529" t="b">
        <v>0</v>
      </c>
    </row>
    <row r="5530" spans="16:19" x14ac:dyDescent="0.25">
      <c r="P5530">
        <v>5514</v>
      </c>
      <c r="Q5530">
        <v>0</v>
      </c>
      <c r="R5530">
        <v>5514</v>
      </c>
      <c r="S5530" t="b">
        <v>1</v>
      </c>
    </row>
    <row r="5531" spans="16:19" x14ac:dyDescent="0.25">
      <c r="P5531">
        <v>5515</v>
      </c>
      <c r="Q5531">
        <v>0</v>
      </c>
      <c r="R5531">
        <v>5515</v>
      </c>
      <c r="S5531" t="b">
        <v>1</v>
      </c>
    </row>
    <row r="5532" spans="16:19" x14ac:dyDescent="0.25">
      <c r="P5532">
        <v>5516</v>
      </c>
      <c r="Q5532">
        <v>0</v>
      </c>
      <c r="R5532">
        <v>5516</v>
      </c>
      <c r="S5532" t="b">
        <v>0</v>
      </c>
    </row>
    <row r="5533" spans="16:19" x14ac:dyDescent="0.25">
      <c r="P5533">
        <v>5517</v>
      </c>
      <c r="Q5533">
        <v>-0.69553107212297272</v>
      </c>
      <c r="R5533">
        <v>5517</v>
      </c>
      <c r="S5533" t="b">
        <v>0</v>
      </c>
    </row>
    <row r="5534" spans="16:19" x14ac:dyDescent="0.25">
      <c r="P5534">
        <v>5518</v>
      </c>
      <c r="Q5534">
        <v>0</v>
      </c>
      <c r="R5534">
        <v>5518</v>
      </c>
      <c r="S5534" t="b">
        <v>0</v>
      </c>
    </row>
    <row r="5535" spans="16:19" x14ac:dyDescent="0.25">
      <c r="P5535">
        <v>5519</v>
      </c>
      <c r="Q5535">
        <v>0</v>
      </c>
      <c r="R5535">
        <v>5519</v>
      </c>
      <c r="S5535" t="b">
        <v>0</v>
      </c>
    </row>
    <row r="5536" spans="16:19" x14ac:dyDescent="0.25">
      <c r="P5536">
        <v>5520</v>
      </c>
      <c r="Q5536">
        <v>0</v>
      </c>
      <c r="R5536">
        <v>5520</v>
      </c>
      <c r="S5536" t="b">
        <v>0</v>
      </c>
    </row>
    <row r="5537" spans="16:19" x14ac:dyDescent="0.25">
      <c r="P5537">
        <v>5521</v>
      </c>
      <c r="Q5537">
        <v>-0.66662998325584433</v>
      </c>
      <c r="R5537">
        <v>5521</v>
      </c>
      <c r="S5537" t="b">
        <v>0</v>
      </c>
    </row>
    <row r="5538" spans="16:19" x14ac:dyDescent="0.25">
      <c r="P5538">
        <v>5522</v>
      </c>
      <c r="Q5538">
        <v>0</v>
      </c>
      <c r="R5538">
        <v>5522</v>
      </c>
      <c r="S5538" t="b">
        <v>0</v>
      </c>
    </row>
    <row r="5539" spans="16:19" x14ac:dyDescent="0.25">
      <c r="P5539">
        <v>5523</v>
      </c>
      <c r="Q5539">
        <v>0.43737104399153381</v>
      </c>
      <c r="R5539">
        <v>5523</v>
      </c>
      <c r="S5539" t="b">
        <v>0</v>
      </c>
    </row>
    <row r="5540" spans="16:19" x14ac:dyDescent="0.25">
      <c r="P5540">
        <v>5524</v>
      </c>
      <c r="Q5540">
        <v>0</v>
      </c>
      <c r="R5540">
        <v>5524</v>
      </c>
      <c r="S5540" t="b">
        <v>0</v>
      </c>
    </row>
    <row r="5541" spans="16:19" x14ac:dyDescent="0.25">
      <c r="P5541">
        <v>5525</v>
      </c>
      <c r="Q5541">
        <v>0</v>
      </c>
      <c r="R5541">
        <v>5525</v>
      </c>
      <c r="S5541" t="b">
        <v>0</v>
      </c>
    </row>
    <row r="5542" spans="16:19" x14ac:dyDescent="0.25">
      <c r="P5542">
        <v>5526</v>
      </c>
      <c r="Q5542">
        <v>0</v>
      </c>
      <c r="R5542">
        <v>5526</v>
      </c>
      <c r="S5542" t="b">
        <v>0</v>
      </c>
    </row>
    <row r="5543" spans="16:19" x14ac:dyDescent="0.25">
      <c r="P5543">
        <v>5527</v>
      </c>
      <c r="Q5543">
        <v>0</v>
      </c>
      <c r="R5543">
        <v>5527</v>
      </c>
      <c r="S5543" t="b">
        <v>0</v>
      </c>
    </row>
    <row r="5544" spans="16:19" x14ac:dyDescent="0.25">
      <c r="P5544">
        <v>5528</v>
      </c>
      <c r="Q5544">
        <v>-0.69469444447801698</v>
      </c>
      <c r="R5544">
        <v>5528</v>
      </c>
      <c r="S5544" t="b">
        <v>0</v>
      </c>
    </row>
    <row r="5545" spans="16:19" x14ac:dyDescent="0.25">
      <c r="P5545">
        <v>5529</v>
      </c>
      <c r="Q5545">
        <v>-0.68826726977197417</v>
      </c>
      <c r="R5545">
        <v>5529</v>
      </c>
      <c r="S5545" t="b">
        <v>0</v>
      </c>
    </row>
    <row r="5546" spans="16:19" x14ac:dyDescent="0.25">
      <c r="P5546">
        <v>5530</v>
      </c>
      <c r="Q5546">
        <v>0</v>
      </c>
      <c r="R5546">
        <v>5530</v>
      </c>
      <c r="S5546" t="b">
        <v>0</v>
      </c>
    </row>
    <row r="5547" spans="16:19" x14ac:dyDescent="0.25">
      <c r="P5547">
        <v>5531</v>
      </c>
      <c r="Q5547">
        <v>0</v>
      </c>
      <c r="R5547">
        <v>5531</v>
      </c>
      <c r="S5547" t="b">
        <v>1</v>
      </c>
    </row>
    <row r="5548" spans="16:19" x14ac:dyDescent="0.25">
      <c r="P5548">
        <v>5532</v>
      </c>
      <c r="Q5548">
        <v>0</v>
      </c>
      <c r="R5548">
        <v>5532</v>
      </c>
      <c r="S5548" t="b">
        <v>1</v>
      </c>
    </row>
    <row r="5549" spans="16:19" x14ac:dyDescent="0.25">
      <c r="P5549">
        <v>5533</v>
      </c>
      <c r="Q5549">
        <v>-0.68248172262099427</v>
      </c>
      <c r="R5549">
        <v>5533</v>
      </c>
      <c r="S5549" t="b">
        <v>0</v>
      </c>
    </row>
    <row r="5550" spans="16:19" x14ac:dyDescent="0.25">
      <c r="P5550">
        <v>5534</v>
      </c>
      <c r="Q5550">
        <v>0</v>
      </c>
      <c r="R5550">
        <v>5534</v>
      </c>
      <c r="S5550" t="b">
        <v>0</v>
      </c>
    </row>
    <row r="5551" spans="16:19" x14ac:dyDescent="0.25">
      <c r="P5551">
        <v>5535</v>
      </c>
      <c r="Q5551">
        <v>-0.69537774300537514</v>
      </c>
      <c r="R5551">
        <v>5535</v>
      </c>
      <c r="S5551" t="b">
        <v>0</v>
      </c>
    </row>
    <row r="5552" spans="16:19" x14ac:dyDescent="0.25">
      <c r="P5552">
        <v>5536</v>
      </c>
      <c r="Q5552">
        <v>0</v>
      </c>
      <c r="R5552">
        <v>5536</v>
      </c>
      <c r="S5552" t="b">
        <v>0</v>
      </c>
    </row>
    <row r="5553" spans="16:19" x14ac:dyDescent="0.25">
      <c r="P5553">
        <v>5537</v>
      </c>
      <c r="Q5553">
        <v>0</v>
      </c>
      <c r="R5553">
        <v>5537</v>
      </c>
      <c r="S5553" t="b">
        <v>1</v>
      </c>
    </row>
    <row r="5554" spans="16:19" x14ac:dyDescent="0.25">
      <c r="P5554">
        <v>5538</v>
      </c>
      <c r="Q5554">
        <v>0</v>
      </c>
      <c r="R5554">
        <v>5538</v>
      </c>
      <c r="S5554" t="b">
        <v>1</v>
      </c>
    </row>
    <row r="5555" spans="16:19" x14ac:dyDescent="0.25">
      <c r="P5555">
        <v>5539</v>
      </c>
      <c r="Q5555">
        <v>0</v>
      </c>
      <c r="R5555">
        <v>5539</v>
      </c>
      <c r="S5555" t="b">
        <v>0</v>
      </c>
    </row>
    <row r="5556" spans="16:19" x14ac:dyDescent="0.25">
      <c r="P5556">
        <v>5540</v>
      </c>
      <c r="Q5556">
        <v>0</v>
      </c>
      <c r="R5556">
        <v>5540</v>
      </c>
      <c r="S5556" t="b">
        <v>0</v>
      </c>
    </row>
    <row r="5557" spans="16:19" x14ac:dyDescent="0.25">
      <c r="P5557">
        <v>5541</v>
      </c>
      <c r="Q5557">
        <v>0</v>
      </c>
      <c r="R5557">
        <v>5541</v>
      </c>
      <c r="S5557" t="b">
        <v>0</v>
      </c>
    </row>
    <row r="5558" spans="16:19" x14ac:dyDescent="0.25">
      <c r="P5558">
        <v>5542</v>
      </c>
      <c r="Q5558">
        <v>0</v>
      </c>
      <c r="R5558">
        <v>5542</v>
      </c>
      <c r="S5558" t="b">
        <v>0</v>
      </c>
    </row>
    <row r="5559" spans="16:19" x14ac:dyDescent="0.25">
      <c r="P5559">
        <v>5543</v>
      </c>
      <c r="Q5559">
        <v>0</v>
      </c>
      <c r="R5559">
        <v>5543</v>
      </c>
      <c r="S5559" t="b">
        <v>0</v>
      </c>
    </row>
    <row r="5560" spans="16:19" x14ac:dyDescent="0.25">
      <c r="P5560">
        <v>5544</v>
      </c>
      <c r="Q5560">
        <v>0</v>
      </c>
      <c r="R5560">
        <v>5544</v>
      </c>
      <c r="S5560" t="b">
        <v>1</v>
      </c>
    </row>
    <row r="5561" spans="16:19" x14ac:dyDescent="0.25">
      <c r="P5561">
        <v>5545</v>
      </c>
      <c r="Q5561">
        <v>0</v>
      </c>
      <c r="R5561">
        <v>5545</v>
      </c>
      <c r="S5561" t="b">
        <v>0</v>
      </c>
    </row>
    <row r="5562" spans="16:19" x14ac:dyDescent="0.25">
      <c r="P5562">
        <v>5546</v>
      </c>
      <c r="Q5562">
        <v>0</v>
      </c>
      <c r="R5562">
        <v>5546</v>
      </c>
      <c r="S5562" t="b">
        <v>0</v>
      </c>
    </row>
    <row r="5563" spans="16:19" x14ac:dyDescent="0.25">
      <c r="P5563">
        <v>5547</v>
      </c>
      <c r="Q5563">
        <v>0</v>
      </c>
      <c r="R5563">
        <v>5547</v>
      </c>
      <c r="S5563" t="b">
        <v>0</v>
      </c>
    </row>
    <row r="5564" spans="16:19" x14ac:dyDescent="0.25">
      <c r="P5564">
        <v>5548</v>
      </c>
      <c r="Q5564">
        <v>0</v>
      </c>
      <c r="R5564">
        <v>5548</v>
      </c>
      <c r="S5564" t="b">
        <v>0</v>
      </c>
    </row>
    <row r="5565" spans="16:19" x14ac:dyDescent="0.25">
      <c r="P5565">
        <v>5549</v>
      </c>
      <c r="Q5565">
        <v>0</v>
      </c>
      <c r="R5565">
        <v>5549</v>
      </c>
      <c r="S5565" t="b">
        <v>0</v>
      </c>
    </row>
    <row r="5566" spans="16:19" x14ac:dyDescent="0.25">
      <c r="P5566">
        <v>5550</v>
      </c>
      <c r="Q5566">
        <v>0.42885849238772961</v>
      </c>
      <c r="R5566">
        <v>5550</v>
      </c>
      <c r="S5566" t="b">
        <v>0</v>
      </c>
    </row>
    <row r="5567" spans="16:19" x14ac:dyDescent="0.25">
      <c r="P5567">
        <v>5551</v>
      </c>
      <c r="Q5567">
        <v>0</v>
      </c>
      <c r="R5567">
        <v>5551</v>
      </c>
      <c r="S5567" t="b">
        <v>0</v>
      </c>
    </row>
    <row r="5568" spans="16:19" x14ac:dyDescent="0.25">
      <c r="P5568">
        <v>5552</v>
      </c>
      <c r="Q5568">
        <v>0</v>
      </c>
      <c r="R5568">
        <v>5552</v>
      </c>
      <c r="S5568" t="b">
        <v>0</v>
      </c>
    </row>
    <row r="5569" spans="16:19" x14ac:dyDescent="0.25">
      <c r="P5569">
        <v>5553</v>
      </c>
      <c r="Q5569">
        <v>0.91888108686516556</v>
      </c>
      <c r="R5569">
        <v>5553</v>
      </c>
      <c r="S5569" t="b">
        <v>0</v>
      </c>
    </row>
    <row r="5570" spans="16:19" x14ac:dyDescent="0.25">
      <c r="P5570">
        <v>5554</v>
      </c>
      <c r="Q5570">
        <v>-0.66885491708369915</v>
      </c>
      <c r="R5570">
        <v>5554</v>
      </c>
      <c r="S5570" t="b">
        <v>0</v>
      </c>
    </row>
    <row r="5571" spans="16:19" x14ac:dyDescent="0.25">
      <c r="P5571">
        <v>5555</v>
      </c>
      <c r="Q5571">
        <v>0</v>
      </c>
      <c r="R5571">
        <v>5555</v>
      </c>
      <c r="S5571" t="b">
        <v>0</v>
      </c>
    </row>
    <row r="5572" spans="16:19" x14ac:dyDescent="0.25">
      <c r="P5572">
        <v>5556</v>
      </c>
      <c r="Q5572">
        <v>0</v>
      </c>
      <c r="R5572">
        <v>5556</v>
      </c>
      <c r="S5572" t="b">
        <v>0</v>
      </c>
    </row>
    <row r="5573" spans="16:19" x14ac:dyDescent="0.25">
      <c r="P5573">
        <v>5557</v>
      </c>
      <c r="Q5573">
        <v>-0.69573225783786685</v>
      </c>
      <c r="R5573">
        <v>5557</v>
      </c>
      <c r="S5573" t="b">
        <v>0</v>
      </c>
    </row>
    <row r="5574" spans="16:19" x14ac:dyDescent="0.25">
      <c r="P5574">
        <v>5558</v>
      </c>
      <c r="Q5574">
        <v>0</v>
      </c>
      <c r="R5574">
        <v>5558</v>
      </c>
      <c r="S5574" t="b">
        <v>0</v>
      </c>
    </row>
    <row r="5575" spans="16:19" x14ac:dyDescent="0.25">
      <c r="P5575">
        <v>5559</v>
      </c>
      <c r="Q5575">
        <v>0</v>
      </c>
      <c r="R5575">
        <v>5559</v>
      </c>
      <c r="S5575" t="b">
        <v>0</v>
      </c>
    </row>
    <row r="5576" spans="16:19" x14ac:dyDescent="0.25">
      <c r="P5576">
        <v>5560</v>
      </c>
      <c r="Q5576">
        <v>-0.67861608182275368</v>
      </c>
      <c r="R5576">
        <v>5560</v>
      </c>
      <c r="S5576" t="b">
        <v>0</v>
      </c>
    </row>
    <row r="5577" spans="16:19" x14ac:dyDescent="0.25">
      <c r="P5577">
        <v>5561</v>
      </c>
      <c r="Q5577">
        <v>-0.66719013802173599</v>
      </c>
      <c r="R5577">
        <v>5561</v>
      </c>
      <c r="S5577" t="b">
        <v>0</v>
      </c>
    </row>
    <row r="5578" spans="16:19" x14ac:dyDescent="0.25">
      <c r="P5578">
        <v>5562</v>
      </c>
      <c r="Q5578">
        <v>0</v>
      </c>
      <c r="R5578">
        <v>5562</v>
      </c>
      <c r="S5578" t="b">
        <v>0</v>
      </c>
    </row>
    <row r="5579" spans="16:19" x14ac:dyDescent="0.25">
      <c r="P5579">
        <v>5563</v>
      </c>
      <c r="Q5579">
        <v>0</v>
      </c>
      <c r="R5579">
        <v>5563</v>
      </c>
      <c r="S5579" t="b">
        <v>0</v>
      </c>
    </row>
    <row r="5580" spans="16:19" x14ac:dyDescent="0.25">
      <c r="P5580">
        <v>5564</v>
      </c>
      <c r="Q5580">
        <v>0</v>
      </c>
      <c r="R5580">
        <v>5564</v>
      </c>
      <c r="S5580" t="b">
        <v>0</v>
      </c>
    </row>
    <row r="5581" spans="16:19" x14ac:dyDescent="0.25">
      <c r="P5581">
        <v>5565</v>
      </c>
      <c r="Q5581">
        <v>0</v>
      </c>
      <c r="R5581">
        <v>5565</v>
      </c>
      <c r="S5581" t="b">
        <v>0</v>
      </c>
    </row>
    <row r="5582" spans="16:19" x14ac:dyDescent="0.25">
      <c r="P5582">
        <v>5566</v>
      </c>
      <c r="Q5582">
        <v>0</v>
      </c>
      <c r="R5582">
        <v>5566</v>
      </c>
      <c r="S5582" t="b">
        <v>0</v>
      </c>
    </row>
    <row r="5583" spans="16:19" x14ac:dyDescent="0.25">
      <c r="P5583">
        <v>5567</v>
      </c>
      <c r="Q5583">
        <v>0</v>
      </c>
      <c r="R5583">
        <v>5567</v>
      </c>
      <c r="S5583" t="b">
        <v>0</v>
      </c>
    </row>
    <row r="5584" spans="16:19" x14ac:dyDescent="0.25">
      <c r="P5584">
        <v>5568</v>
      </c>
      <c r="Q5584">
        <v>0</v>
      </c>
      <c r="R5584">
        <v>5568</v>
      </c>
      <c r="S5584" t="b">
        <v>0</v>
      </c>
    </row>
    <row r="5585" spans="16:19" x14ac:dyDescent="0.25">
      <c r="P5585">
        <v>5569</v>
      </c>
      <c r="Q5585">
        <v>0</v>
      </c>
      <c r="R5585">
        <v>5569</v>
      </c>
      <c r="S5585" t="b">
        <v>0</v>
      </c>
    </row>
    <row r="5586" spans="16:19" x14ac:dyDescent="0.25">
      <c r="P5586">
        <v>5570</v>
      </c>
      <c r="Q5586">
        <v>0.47792579839156063</v>
      </c>
      <c r="R5586">
        <v>5570</v>
      </c>
      <c r="S5586" t="b">
        <v>0</v>
      </c>
    </row>
    <row r="5587" spans="16:19" x14ac:dyDescent="0.25">
      <c r="P5587">
        <v>5571</v>
      </c>
      <c r="Q5587">
        <v>0.4299402931973314</v>
      </c>
      <c r="R5587">
        <v>5571</v>
      </c>
      <c r="S5587" t="b">
        <v>0</v>
      </c>
    </row>
    <row r="5588" spans="16:19" x14ac:dyDescent="0.25">
      <c r="P5588">
        <v>5572</v>
      </c>
      <c r="Q5588">
        <v>0</v>
      </c>
      <c r="R5588">
        <v>5572</v>
      </c>
      <c r="S5588" t="b">
        <v>1</v>
      </c>
    </row>
    <row r="5589" spans="16:19" x14ac:dyDescent="0.25">
      <c r="P5589">
        <v>5573</v>
      </c>
      <c r="Q5589">
        <v>0</v>
      </c>
      <c r="R5589">
        <v>5573</v>
      </c>
      <c r="S5589" t="b">
        <v>0</v>
      </c>
    </row>
    <row r="5590" spans="16:19" x14ac:dyDescent="0.25">
      <c r="P5590">
        <v>5574</v>
      </c>
      <c r="Q5590">
        <v>0</v>
      </c>
      <c r="R5590">
        <v>5574</v>
      </c>
      <c r="S5590" t="b">
        <v>0</v>
      </c>
    </row>
    <row r="5591" spans="16:19" x14ac:dyDescent="0.25">
      <c r="P5591">
        <v>5575</v>
      </c>
      <c r="Q5591">
        <v>0</v>
      </c>
      <c r="R5591">
        <v>5575</v>
      </c>
      <c r="S5591" t="b">
        <v>0</v>
      </c>
    </row>
    <row r="5592" spans="16:19" x14ac:dyDescent="0.25">
      <c r="P5592">
        <v>5576</v>
      </c>
      <c r="Q5592">
        <v>0.44758428039212717</v>
      </c>
      <c r="R5592">
        <v>5576</v>
      </c>
      <c r="S5592" t="b">
        <v>1</v>
      </c>
    </row>
    <row r="5593" spans="16:19" x14ac:dyDescent="0.25">
      <c r="P5593">
        <v>5577</v>
      </c>
      <c r="Q5593">
        <v>0</v>
      </c>
      <c r="R5593">
        <v>5577</v>
      </c>
      <c r="S5593" t="b">
        <v>0</v>
      </c>
    </row>
    <row r="5594" spans="16:19" x14ac:dyDescent="0.25">
      <c r="P5594">
        <v>5578</v>
      </c>
      <c r="Q5594">
        <v>0</v>
      </c>
      <c r="R5594">
        <v>5578</v>
      </c>
      <c r="S5594" t="b">
        <v>0</v>
      </c>
    </row>
    <row r="5595" spans="16:19" x14ac:dyDescent="0.25">
      <c r="P5595">
        <v>5579</v>
      </c>
      <c r="Q5595">
        <v>0</v>
      </c>
      <c r="R5595">
        <v>5579</v>
      </c>
      <c r="S5595" t="b">
        <v>0</v>
      </c>
    </row>
    <row r="5596" spans="16:19" x14ac:dyDescent="0.25">
      <c r="P5596">
        <v>5580</v>
      </c>
      <c r="Q5596">
        <v>0</v>
      </c>
      <c r="R5596">
        <v>5580</v>
      </c>
      <c r="S5596" t="b">
        <v>0</v>
      </c>
    </row>
    <row r="5597" spans="16:19" x14ac:dyDescent="0.25">
      <c r="P5597">
        <v>5581</v>
      </c>
      <c r="Q5597">
        <v>0</v>
      </c>
      <c r="R5597">
        <v>5581</v>
      </c>
      <c r="S5597" t="b">
        <v>0</v>
      </c>
    </row>
    <row r="5598" spans="16:19" x14ac:dyDescent="0.25">
      <c r="P5598">
        <v>5582</v>
      </c>
      <c r="Q5598">
        <v>-0.19907726922569779</v>
      </c>
      <c r="R5598">
        <v>5582</v>
      </c>
      <c r="S5598" t="b">
        <v>0</v>
      </c>
    </row>
    <row r="5599" spans="16:19" x14ac:dyDescent="0.25">
      <c r="P5599">
        <v>5583</v>
      </c>
      <c r="Q5599">
        <v>0</v>
      </c>
      <c r="R5599">
        <v>5583</v>
      </c>
      <c r="S5599" t="b">
        <v>0</v>
      </c>
    </row>
    <row r="5600" spans="16:19" x14ac:dyDescent="0.25">
      <c r="P5600">
        <v>5584</v>
      </c>
      <c r="Q5600">
        <v>-0.6687551539715102</v>
      </c>
      <c r="R5600">
        <v>5584</v>
      </c>
      <c r="S5600" t="b">
        <v>0</v>
      </c>
    </row>
    <row r="5601" spans="16:19" x14ac:dyDescent="0.25">
      <c r="P5601">
        <v>5585</v>
      </c>
      <c r="Q5601">
        <v>0</v>
      </c>
      <c r="R5601">
        <v>5585</v>
      </c>
      <c r="S5601" t="b">
        <v>0</v>
      </c>
    </row>
    <row r="5602" spans="16:19" x14ac:dyDescent="0.25">
      <c r="P5602">
        <v>5586</v>
      </c>
      <c r="Q5602">
        <v>0</v>
      </c>
      <c r="R5602">
        <v>5586</v>
      </c>
      <c r="S5602" t="b">
        <v>0</v>
      </c>
    </row>
    <row r="5603" spans="16:19" x14ac:dyDescent="0.25">
      <c r="P5603">
        <v>5587</v>
      </c>
      <c r="Q5603">
        <v>0.4850774730575248</v>
      </c>
      <c r="R5603">
        <v>5587</v>
      </c>
      <c r="S5603" t="b">
        <v>0</v>
      </c>
    </row>
    <row r="5604" spans="16:19" x14ac:dyDescent="0.25">
      <c r="P5604">
        <v>5588</v>
      </c>
      <c r="Q5604">
        <v>0</v>
      </c>
      <c r="R5604">
        <v>5588</v>
      </c>
      <c r="S5604" t="b">
        <v>0</v>
      </c>
    </row>
    <row r="5605" spans="16:19" x14ac:dyDescent="0.25">
      <c r="P5605">
        <v>5589</v>
      </c>
      <c r="Q5605">
        <v>0</v>
      </c>
      <c r="R5605">
        <v>5589</v>
      </c>
      <c r="S5605" t="b">
        <v>0</v>
      </c>
    </row>
    <row r="5606" spans="16:19" x14ac:dyDescent="0.25">
      <c r="P5606">
        <v>5590</v>
      </c>
      <c r="Q5606">
        <v>0.48593530910824351</v>
      </c>
      <c r="R5606">
        <v>5590</v>
      </c>
      <c r="S5606" t="b">
        <v>0</v>
      </c>
    </row>
    <row r="5607" spans="16:19" x14ac:dyDescent="0.25">
      <c r="P5607">
        <v>5591</v>
      </c>
      <c r="Q5607">
        <v>0</v>
      </c>
      <c r="R5607">
        <v>5591</v>
      </c>
      <c r="S5607" t="b">
        <v>0</v>
      </c>
    </row>
    <row r="5608" spans="16:19" x14ac:dyDescent="0.25">
      <c r="P5608">
        <v>5592</v>
      </c>
      <c r="Q5608">
        <v>0</v>
      </c>
      <c r="R5608">
        <v>5592</v>
      </c>
      <c r="S5608" t="b">
        <v>0</v>
      </c>
    </row>
    <row r="5609" spans="16:19" x14ac:dyDescent="0.25">
      <c r="P5609">
        <v>5593</v>
      </c>
      <c r="Q5609">
        <v>0.9081744122595955</v>
      </c>
      <c r="R5609">
        <v>5593</v>
      </c>
      <c r="S5609" t="b">
        <v>0</v>
      </c>
    </row>
    <row r="5610" spans="16:19" x14ac:dyDescent="0.25">
      <c r="P5610">
        <v>5594</v>
      </c>
      <c r="Q5610">
        <v>0</v>
      </c>
      <c r="R5610">
        <v>5594</v>
      </c>
      <c r="S5610" t="b">
        <v>0</v>
      </c>
    </row>
    <row r="5611" spans="16:19" x14ac:dyDescent="0.25">
      <c r="P5611">
        <v>5595</v>
      </c>
      <c r="Q5611">
        <v>0</v>
      </c>
      <c r="R5611">
        <v>5595</v>
      </c>
      <c r="S5611" t="b">
        <v>0</v>
      </c>
    </row>
    <row r="5612" spans="16:19" x14ac:dyDescent="0.25">
      <c r="P5612">
        <v>5596</v>
      </c>
      <c r="Q5612">
        <v>0</v>
      </c>
      <c r="R5612">
        <v>5596</v>
      </c>
      <c r="S5612" t="b">
        <v>0</v>
      </c>
    </row>
    <row r="5613" spans="16:19" x14ac:dyDescent="0.25">
      <c r="P5613">
        <v>5597</v>
      </c>
      <c r="Q5613">
        <v>0</v>
      </c>
      <c r="R5613">
        <v>5597</v>
      </c>
      <c r="S5613" t="b">
        <v>0</v>
      </c>
    </row>
    <row r="5614" spans="16:19" x14ac:dyDescent="0.25">
      <c r="P5614">
        <v>5598</v>
      </c>
      <c r="Q5614">
        <v>0</v>
      </c>
      <c r="R5614">
        <v>5598</v>
      </c>
      <c r="S5614" t="b">
        <v>0</v>
      </c>
    </row>
    <row r="5615" spans="16:19" x14ac:dyDescent="0.25">
      <c r="P5615">
        <v>5599</v>
      </c>
      <c r="Q5615">
        <v>0</v>
      </c>
      <c r="R5615">
        <v>5599</v>
      </c>
      <c r="S5615" t="b">
        <v>0</v>
      </c>
    </row>
    <row r="5616" spans="16:19" x14ac:dyDescent="0.25">
      <c r="P5616">
        <v>5600</v>
      </c>
      <c r="Q5616">
        <v>0</v>
      </c>
      <c r="R5616">
        <v>5600</v>
      </c>
      <c r="S5616" t="b">
        <v>0</v>
      </c>
    </row>
    <row r="5617" spans="16:19" x14ac:dyDescent="0.25">
      <c r="P5617">
        <v>5601</v>
      </c>
      <c r="Q5617">
        <v>0</v>
      </c>
      <c r="R5617">
        <v>5601</v>
      </c>
      <c r="S5617" t="b">
        <v>0</v>
      </c>
    </row>
    <row r="5618" spans="16:19" x14ac:dyDescent="0.25">
      <c r="P5618">
        <v>5602</v>
      </c>
      <c r="Q5618">
        <v>0</v>
      </c>
      <c r="R5618">
        <v>5602</v>
      </c>
      <c r="S5618" t="b">
        <v>0</v>
      </c>
    </row>
    <row r="5619" spans="16:19" x14ac:dyDescent="0.25">
      <c r="P5619">
        <v>5603</v>
      </c>
      <c r="Q5619">
        <v>0</v>
      </c>
      <c r="R5619">
        <v>5603</v>
      </c>
      <c r="S5619" t="b">
        <v>0</v>
      </c>
    </row>
    <row r="5620" spans="16:19" x14ac:dyDescent="0.25">
      <c r="P5620">
        <v>5604</v>
      </c>
      <c r="Q5620">
        <v>0</v>
      </c>
      <c r="R5620">
        <v>5604</v>
      </c>
      <c r="S5620" t="b">
        <v>0</v>
      </c>
    </row>
    <row r="5621" spans="16:19" x14ac:dyDescent="0.25">
      <c r="P5621">
        <v>5605</v>
      </c>
      <c r="Q5621">
        <v>0</v>
      </c>
      <c r="R5621">
        <v>5605</v>
      </c>
      <c r="S5621" t="b">
        <v>0</v>
      </c>
    </row>
    <row r="5622" spans="16:19" x14ac:dyDescent="0.25">
      <c r="P5622">
        <v>5606</v>
      </c>
      <c r="Q5622">
        <v>0</v>
      </c>
      <c r="R5622">
        <v>5606</v>
      </c>
      <c r="S5622" t="b">
        <v>0</v>
      </c>
    </row>
    <row r="5623" spans="16:19" x14ac:dyDescent="0.25">
      <c r="P5623">
        <v>5607</v>
      </c>
      <c r="Q5623">
        <v>0</v>
      </c>
      <c r="R5623">
        <v>5607</v>
      </c>
      <c r="S5623" t="b">
        <v>0</v>
      </c>
    </row>
    <row r="5624" spans="16:19" x14ac:dyDescent="0.25">
      <c r="P5624">
        <v>5608</v>
      </c>
      <c r="Q5624">
        <v>0</v>
      </c>
      <c r="R5624">
        <v>5608</v>
      </c>
      <c r="S5624" t="b">
        <v>0</v>
      </c>
    </row>
    <row r="5625" spans="16:19" x14ac:dyDescent="0.25">
      <c r="P5625">
        <v>5609</v>
      </c>
      <c r="Q5625">
        <v>0</v>
      </c>
      <c r="R5625">
        <v>5609</v>
      </c>
      <c r="S5625" t="b">
        <v>0</v>
      </c>
    </row>
    <row r="5626" spans="16:19" x14ac:dyDescent="0.25">
      <c r="P5626">
        <v>5610</v>
      </c>
      <c r="Q5626">
        <v>0</v>
      </c>
      <c r="R5626">
        <v>5610</v>
      </c>
      <c r="S5626" t="b">
        <v>0</v>
      </c>
    </row>
    <row r="5627" spans="16:19" x14ac:dyDescent="0.25">
      <c r="P5627">
        <v>5611</v>
      </c>
      <c r="Q5627">
        <v>-0.69508575418472585</v>
      </c>
      <c r="R5627">
        <v>5611</v>
      </c>
      <c r="S5627" t="b">
        <v>0</v>
      </c>
    </row>
    <row r="5628" spans="16:19" x14ac:dyDescent="0.25">
      <c r="P5628">
        <v>5612</v>
      </c>
      <c r="Q5628">
        <v>0</v>
      </c>
      <c r="R5628">
        <v>5612</v>
      </c>
      <c r="S5628" t="b">
        <v>0</v>
      </c>
    </row>
    <row r="5629" spans="16:19" x14ac:dyDescent="0.25">
      <c r="P5629">
        <v>5613</v>
      </c>
      <c r="Q5629">
        <v>0</v>
      </c>
      <c r="R5629">
        <v>5613</v>
      </c>
      <c r="S5629" t="b">
        <v>1</v>
      </c>
    </row>
    <row r="5630" spans="16:19" x14ac:dyDescent="0.25">
      <c r="P5630">
        <v>5614</v>
      </c>
      <c r="Q5630">
        <v>0.48112594442905476</v>
      </c>
      <c r="R5630">
        <v>5614</v>
      </c>
      <c r="S5630" t="b">
        <v>0</v>
      </c>
    </row>
    <row r="5631" spans="16:19" x14ac:dyDescent="0.25">
      <c r="P5631">
        <v>5615</v>
      </c>
      <c r="Q5631">
        <v>0</v>
      </c>
      <c r="R5631">
        <v>5615</v>
      </c>
      <c r="S5631" t="b">
        <v>0</v>
      </c>
    </row>
    <row r="5632" spans="16:19" x14ac:dyDescent="0.25">
      <c r="P5632">
        <v>5616</v>
      </c>
      <c r="Q5632">
        <v>0</v>
      </c>
      <c r="R5632">
        <v>5616</v>
      </c>
      <c r="S5632" t="b">
        <v>0</v>
      </c>
    </row>
    <row r="5633" spans="16:19" x14ac:dyDescent="0.25">
      <c r="P5633">
        <v>5617</v>
      </c>
      <c r="Q5633">
        <v>0</v>
      </c>
      <c r="R5633">
        <v>5617</v>
      </c>
      <c r="S5633" t="b">
        <v>0</v>
      </c>
    </row>
    <row r="5634" spans="16:19" x14ac:dyDescent="0.25">
      <c r="P5634">
        <v>5618</v>
      </c>
      <c r="Q5634">
        <v>0</v>
      </c>
      <c r="R5634">
        <v>5618</v>
      </c>
      <c r="S5634" t="b">
        <v>0</v>
      </c>
    </row>
    <row r="5635" spans="16:19" x14ac:dyDescent="0.25">
      <c r="P5635">
        <v>5619</v>
      </c>
      <c r="Q5635">
        <v>0.43329413357668078</v>
      </c>
      <c r="R5635">
        <v>5619</v>
      </c>
      <c r="S5635" t="b">
        <v>1</v>
      </c>
    </row>
    <row r="5636" spans="16:19" x14ac:dyDescent="0.25">
      <c r="P5636">
        <v>5620</v>
      </c>
      <c r="Q5636">
        <v>-0.25800146076665653</v>
      </c>
      <c r="R5636">
        <v>5620</v>
      </c>
      <c r="S5636" t="b">
        <v>0</v>
      </c>
    </row>
    <row r="5637" spans="16:19" x14ac:dyDescent="0.25">
      <c r="P5637">
        <v>5621</v>
      </c>
      <c r="Q5637">
        <v>0</v>
      </c>
      <c r="R5637">
        <v>5621</v>
      </c>
      <c r="S5637" t="b">
        <v>0</v>
      </c>
    </row>
    <row r="5638" spans="16:19" x14ac:dyDescent="0.25">
      <c r="P5638">
        <v>5622</v>
      </c>
      <c r="Q5638">
        <v>0</v>
      </c>
      <c r="R5638">
        <v>5622</v>
      </c>
      <c r="S5638" t="b">
        <v>0</v>
      </c>
    </row>
    <row r="5639" spans="16:19" x14ac:dyDescent="0.25">
      <c r="P5639">
        <v>5623</v>
      </c>
      <c r="Q5639">
        <v>0</v>
      </c>
      <c r="R5639">
        <v>5623</v>
      </c>
      <c r="S5639" t="b">
        <v>0</v>
      </c>
    </row>
    <row r="5640" spans="16:19" x14ac:dyDescent="0.25">
      <c r="P5640">
        <v>5624</v>
      </c>
      <c r="Q5640">
        <v>0</v>
      </c>
      <c r="R5640">
        <v>5624</v>
      </c>
      <c r="S5640" t="b">
        <v>0</v>
      </c>
    </row>
    <row r="5641" spans="16:19" x14ac:dyDescent="0.25">
      <c r="P5641">
        <v>5625</v>
      </c>
      <c r="Q5641">
        <v>-0.68632802592625208</v>
      </c>
      <c r="R5641">
        <v>5625</v>
      </c>
      <c r="S5641" t="b">
        <v>0</v>
      </c>
    </row>
    <row r="5642" spans="16:19" x14ac:dyDescent="0.25">
      <c r="P5642">
        <v>5626</v>
      </c>
      <c r="Q5642">
        <v>0</v>
      </c>
      <c r="R5642">
        <v>5626</v>
      </c>
      <c r="S5642" t="b">
        <v>0</v>
      </c>
    </row>
    <row r="5643" spans="16:19" x14ac:dyDescent="0.25">
      <c r="P5643">
        <v>5627</v>
      </c>
      <c r="Q5643">
        <v>0</v>
      </c>
      <c r="R5643">
        <v>5627</v>
      </c>
      <c r="S5643" t="b">
        <v>0</v>
      </c>
    </row>
    <row r="5644" spans="16:19" x14ac:dyDescent="0.25">
      <c r="P5644">
        <v>5628</v>
      </c>
      <c r="Q5644">
        <v>0</v>
      </c>
      <c r="R5644">
        <v>5628</v>
      </c>
      <c r="S5644" t="b">
        <v>0</v>
      </c>
    </row>
    <row r="5645" spans="16:19" x14ac:dyDescent="0.25">
      <c r="P5645">
        <v>5629</v>
      </c>
      <c r="Q5645">
        <v>0</v>
      </c>
      <c r="R5645">
        <v>5629</v>
      </c>
      <c r="S5645" t="b">
        <v>0</v>
      </c>
    </row>
    <row r="5646" spans="16:19" x14ac:dyDescent="0.25">
      <c r="P5646">
        <v>5630</v>
      </c>
      <c r="Q5646">
        <v>0.47790358170766084</v>
      </c>
      <c r="R5646">
        <v>5630</v>
      </c>
      <c r="S5646" t="b">
        <v>0</v>
      </c>
    </row>
    <row r="5647" spans="16:19" x14ac:dyDescent="0.25">
      <c r="P5647">
        <v>5631</v>
      </c>
      <c r="Q5647">
        <v>0</v>
      </c>
      <c r="R5647">
        <v>5631</v>
      </c>
      <c r="S5647" t="b">
        <v>0</v>
      </c>
    </row>
    <row r="5648" spans="16:19" x14ac:dyDescent="0.25">
      <c r="P5648">
        <v>5632</v>
      </c>
      <c r="Q5648">
        <v>0</v>
      </c>
      <c r="R5648">
        <v>5632</v>
      </c>
      <c r="S5648" t="b">
        <v>0</v>
      </c>
    </row>
    <row r="5649" spans="16:19" x14ac:dyDescent="0.25">
      <c r="P5649">
        <v>5633</v>
      </c>
      <c r="Q5649">
        <v>0</v>
      </c>
      <c r="R5649">
        <v>5633</v>
      </c>
      <c r="S5649" t="b">
        <v>0</v>
      </c>
    </row>
    <row r="5650" spans="16:19" x14ac:dyDescent="0.25">
      <c r="P5650">
        <v>5634</v>
      </c>
      <c r="Q5650">
        <v>0</v>
      </c>
      <c r="R5650">
        <v>5634</v>
      </c>
      <c r="S5650" t="b">
        <v>0</v>
      </c>
    </row>
    <row r="5651" spans="16:19" x14ac:dyDescent="0.25">
      <c r="P5651">
        <v>5635</v>
      </c>
      <c r="Q5651">
        <v>0</v>
      </c>
      <c r="R5651">
        <v>5635</v>
      </c>
      <c r="S5651" t="b">
        <v>0</v>
      </c>
    </row>
    <row r="5652" spans="16:19" x14ac:dyDescent="0.25">
      <c r="P5652">
        <v>5636</v>
      </c>
      <c r="Q5652">
        <v>0</v>
      </c>
      <c r="R5652">
        <v>5636</v>
      </c>
      <c r="S5652" t="b">
        <v>0</v>
      </c>
    </row>
    <row r="5653" spans="16:19" x14ac:dyDescent="0.25">
      <c r="P5653">
        <v>5637</v>
      </c>
      <c r="Q5653">
        <v>0</v>
      </c>
      <c r="R5653">
        <v>5637</v>
      </c>
      <c r="S5653" t="b">
        <v>0</v>
      </c>
    </row>
    <row r="5654" spans="16:19" x14ac:dyDescent="0.25">
      <c r="P5654">
        <v>5638</v>
      </c>
      <c r="Q5654">
        <v>0</v>
      </c>
      <c r="R5654">
        <v>5638</v>
      </c>
      <c r="S5654" t="b">
        <v>0</v>
      </c>
    </row>
    <row r="5655" spans="16:19" x14ac:dyDescent="0.25">
      <c r="P5655">
        <v>5639</v>
      </c>
      <c r="Q5655">
        <v>0</v>
      </c>
      <c r="R5655">
        <v>5639</v>
      </c>
      <c r="S5655" t="b">
        <v>0</v>
      </c>
    </row>
    <row r="5656" spans="16:19" x14ac:dyDescent="0.25">
      <c r="P5656">
        <v>5640</v>
      </c>
      <c r="Q5656">
        <v>0</v>
      </c>
      <c r="R5656">
        <v>5640</v>
      </c>
      <c r="S5656" t="b">
        <v>0</v>
      </c>
    </row>
    <row r="5657" spans="16:19" x14ac:dyDescent="0.25">
      <c r="P5657">
        <v>5641</v>
      </c>
      <c r="Q5657">
        <v>0</v>
      </c>
      <c r="R5657">
        <v>5641</v>
      </c>
      <c r="S5657" t="b">
        <v>0</v>
      </c>
    </row>
    <row r="5658" spans="16:19" x14ac:dyDescent="0.25">
      <c r="P5658">
        <v>5642</v>
      </c>
      <c r="Q5658">
        <v>0</v>
      </c>
      <c r="R5658">
        <v>5642</v>
      </c>
      <c r="S5658" t="b">
        <v>0</v>
      </c>
    </row>
    <row r="5659" spans="16:19" x14ac:dyDescent="0.25">
      <c r="P5659">
        <v>5643</v>
      </c>
      <c r="Q5659">
        <v>0</v>
      </c>
      <c r="R5659">
        <v>5643</v>
      </c>
      <c r="S5659" t="b">
        <v>0</v>
      </c>
    </row>
    <row r="5660" spans="16:19" x14ac:dyDescent="0.25">
      <c r="P5660">
        <v>5644</v>
      </c>
      <c r="Q5660">
        <v>0</v>
      </c>
      <c r="R5660">
        <v>5644</v>
      </c>
      <c r="S5660" t="b">
        <v>0</v>
      </c>
    </row>
    <row r="5661" spans="16:19" x14ac:dyDescent="0.25">
      <c r="P5661">
        <v>5645</v>
      </c>
      <c r="Q5661">
        <v>0</v>
      </c>
      <c r="R5661">
        <v>5645</v>
      </c>
      <c r="S5661" t="b">
        <v>0</v>
      </c>
    </row>
    <row r="5662" spans="16:19" x14ac:dyDescent="0.25">
      <c r="P5662">
        <v>5646</v>
      </c>
      <c r="Q5662">
        <v>0</v>
      </c>
      <c r="R5662">
        <v>5646</v>
      </c>
      <c r="S5662" t="b">
        <v>0</v>
      </c>
    </row>
    <row r="5663" spans="16:19" x14ac:dyDescent="0.25">
      <c r="P5663">
        <v>5647</v>
      </c>
      <c r="Q5663">
        <v>0</v>
      </c>
      <c r="R5663">
        <v>5647</v>
      </c>
      <c r="S5663" t="b">
        <v>0</v>
      </c>
    </row>
    <row r="5664" spans="16:19" x14ac:dyDescent="0.25">
      <c r="P5664">
        <v>5648</v>
      </c>
      <c r="Q5664">
        <v>0</v>
      </c>
      <c r="R5664">
        <v>5648</v>
      </c>
      <c r="S5664" t="b">
        <v>0</v>
      </c>
    </row>
    <row r="5665" spans="16:19" x14ac:dyDescent="0.25">
      <c r="P5665">
        <v>5649</v>
      </c>
      <c r="Q5665">
        <v>-0.68713120128941119</v>
      </c>
      <c r="R5665">
        <v>5649</v>
      </c>
      <c r="S5665" t="b">
        <v>0</v>
      </c>
    </row>
    <row r="5666" spans="16:19" x14ac:dyDescent="0.25">
      <c r="P5666">
        <v>5650</v>
      </c>
      <c r="Q5666">
        <v>0</v>
      </c>
      <c r="R5666">
        <v>5650</v>
      </c>
      <c r="S5666" t="b">
        <v>0</v>
      </c>
    </row>
    <row r="5667" spans="16:19" x14ac:dyDescent="0.25">
      <c r="P5667">
        <v>5651</v>
      </c>
      <c r="Q5667">
        <v>-0.67777422246930341</v>
      </c>
      <c r="R5667">
        <v>5651</v>
      </c>
      <c r="S5667" t="b">
        <v>0</v>
      </c>
    </row>
    <row r="5668" spans="16:19" x14ac:dyDescent="0.25">
      <c r="P5668">
        <v>5652</v>
      </c>
      <c r="Q5668">
        <v>0</v>
      </c>
      <c r="R5668">
        <v>5652</v>
      </c>
      <c r="S5668" t="b">
        <v>0</v>
      </c>
    </row>
    <row r="5669" spans="16:19" x14ac:dyDescent="0.25">
      <c r="P5669">
        <v>5653</v>
      </c>
      <c r="Q5669">
        <v>0</v>
      </c>
      <c r="R5669">
        <v>5653</v>
      </c>
      <c r="S5669" t="b">
        <v>0</v>
      </c>
    </row>
    <row r="5670" spans="16:19" x14ac:dyDescent="0.25">
      <c r="P5670">
        <v>5654</v>
      </c>
      <c r="Q5670">
        <v>-0.67333190701680845</v>
      </c>
      <c r="R5670">
        <v>5654</v>
      </c>
      <c r="S5670" t="b">
        <v>0</v>
      </c>
    </row>
    <row r="5671" spans="16:19" x14ac:dyDescent="0.25">
      <c r="P5671">
        <v>5655</v>
      </c>
      <c r="Q5671">
        <v>0</v>
      </c>
      <c r="R5671">
        <v>5655</v>
      </c>
      <c r="S5671" t="b">
        <v>0</v>
      </c>
    </row>
    <row r="5672" spans="16:19" x14ac:dyDescent="0.25">
      <c r="P5672">
        <v>5656</v>
      </c>
      <c r="Q5672">
        <v>-0.69039970294396447</v>
      </c>
      <c r="R5672">
        <v>5656</v>
      </c>
      <c r="S5672" t="b">
        <v>0</v>
      </c>
    </row>
    <row r="5673" spans="16:19" x14ac:dyDescent="0.25">
      <c r="P5673">
        <v>5657</v>
      </c>
      <c r="Q5673">
        <v>0</v>
      </c>
      <c r="R5673">
        <v>5657</v>
      </c>
      <c r="S5673" t="b">
        <v>0</v>
      </c>
    </row>
    <row r="5674" spans="16:19" x14ac:dyDescent="0.25">
      <c r="P5674">
        <v>5658</v>
      </c>
      <c r="Q5674">
        <v>0</v>
      </c>
      <c r="R5674">
        <v>5658</v>
      </c>
      <c r="S5674" t="b">
        <v>0</v>
      </c>
    </row>
    <row r="5675" spans="16:19" x14ac:dyDescent="0.25">
      <c r="P5675">
        <v>5659</v>
      </c>
      <c r="Q5675">
        <v>0</v>
      </c>
      <c r="R5675">
        <v>5659</v>
      </c>
      <c r="S5675" t="b">
        <v>0</v>
      </c>
    </row>
    <row r="5676" spans="16:19" x14ac:dyDescent="0.25">
      <c r="P5676">
        <v>5660</v>
      </c>
      <c r="Q5676">
        <v>0</v>
      </c>
      <c r="R5676">
        <v>5660</v>
      </c>
      <c r="S5676" t="b">
        <v>0</v>
      </c>
    </row>
    <row r="5677" spans="16:19" x14ac:dyDescent="0.25">
      <c r="P5677">
        <v>5661</v>
      </c>
      <c r="Q5677">
        <v>0.44129534855268138</v>
      </c>
      <c r="R5677">
        <v>5661</v>
      </c>
      <c r="S5677" t="b">
        <v>0</v>
      </c>
    </row>
    <row r="5678" spans="16:19" x14ac:dyDescent="0.25">
      <c r="P5678">
        <v>5662</v>
      </c>
      <c r="Q5678">
        <v>0.48855607690663749</v>
      </c>
      <c r="R5678">
        <v>5662</v>
      </c>
      <c r="S5678" t="b">
        <v>0</v>
      </c>
    </row>
    <row r="5679" spans="16:19" x14ac:dyDescent="0.25">
      <c r="P5679">
        <v>5663</v>
      </c>
      <c r="Q5679">
        <v>0</v>
      </c>
      <c r="R5679">
        <v>5663</v>
      </c>
      <c r="S5679" t="b">
        <v>0</v>
      </c>
    </row>
    <row r="5680" spans="16:19" x14ac:dyDescent="0.25">
      <c r="P5680">
        <v>5664</v>
      </c>
      <c r="Q5680">
        <v>0.43705570730587018</v>
      </c>
      <c r="R5680">
        <v>5664</v>
      </c>
      <c r="S5680" t="b">
        <v>0</v>
      </c>
    </row>
    <row r="5681" spans="16:19" x14ac:dyDescent="0.25">
      <c r="P5681">
        <v>5665</v>
      </c>
      <c r="Q5681">
        <v>0</v>
      </c>
      <c r="R5681">
        <v>5665</v>
      </c>
      <c r="S5681" t="b">
        <v>0</v>
      </c>
    </row>
    <row r="5682" spans="16:19" x14ac:dyDescent="0.25">
      <c r="P5682">
        <v>5666</v>
      </c>
      <c r="Q5682">
        <v>0</v>
      </c>
      <c r="R5682">
        <v>5666</v>
      </c>
      <c r="S5682" t="b">
        <v>0</v>
      </c>
    </row>
    <row r="5683" spans="16:19" x14ac:dyDescent="0.25">
      <c r="P5683">
        <v>5667</v>
      </c>
      <c r="Q5683">
        <v>0</v>
      </c>
      <c r="R5683">
        <v>5667</v>
      </c>
      <c r="S5683" t="b">
        <v>1</v>
      </c>
    </row>
    <row r="5684" spans="16:19" x14ac:dyDescent="0.25">
      <c r="P5684">
        <v>5668</v>
      </c>
      <c r="Q5684">
        <v>0</v>
      </c>
      <c r="R5684">
        <v>5668</v>
      </c>
      <c r="S5684" t="b">
        <v>0</v>
      </c>
    </row>
    <row r="5685" spans="16:19" x14ac:dyDescent="0.25">
      <c r="P5685">
        <v>5669</v>
      </c>
      <c r="Q5685">
        <v>0</v>
      </c>
      <c r="R5685">
        <v>5669</v>
      </c>
      <c r="S5685" t="b">
        <v>0</v>
      </c>
    </row>
    <row r="5686" spans="16:19" x14ac:dyDescent="0.25">
      <c r="P5686">
        <v>5670</v>
      </c>
      <c r="Q5686">
        <v>-0.6711633008886605</v>
      </c>
      <c r="R5686">
        <v>5670</v>
      </c>
      <c r="S5686" t="b">
        <v>1</v>
      </c>
    </row>
    <row r="5687" spans="16:19" x14ac:dyDescent="0.25">
      <c r="P5687">
        <v>5671</v>
      </c>
      <c r="Q5687">
        <v>0</v>
      </c>
      <c r="R5687">
        <v>5671</v>
      </c>
      <c r="S5687" t="b">
        <v>0</v>
      </c>
    </row>
    <row r="5688" spans="16:19" x14ac:dyDescent="0.25">
      <c r="P5688">
        <v>5672</v>
      </c>
      <c r="Q5688">
        <v>0.48986925307338286</v>
      </c>
      <c r="R5688">
        <v>5672</v>
      </c>
      <c r="S5688" t="b">
        <v>0</v>
      </c>
    </row>
    <row r="5689" spans="16:19" x14ac:dyDescent="0.25">
      <c r="P5689">
        <v>5673</v>
      </c>
      <c r="Q5689">
        <v>0</v>
      </c>
      <c r="R5689">
        <v>5673</v>
      </c>
      <c r="S5689" t="b">
        <v>0</v>
      </c>
    </row>
    <row r="5690" spans="16:19" x14ac:dyDescent="0.25">
      <c r="P5690">
        <v>5674</v>
      </c>
      <c r="Q5690">
        <v>0</v>
      </c>
      <c r="R5690">
        <v>5674</v>
      </c>
      <c r="S5690" t="b">
        <v>0</v>
      </c>
    </row>
    <row r="5691" spans="16:19" x14ac:dyDescent="0.25">
      <c r="P5691">
        <v>5675</v>
      </c>
      <c r="Q5691">
        <v>0</v>
      </c>
      <c r="R5691">
        <v>5675</v>
      </c>
      <c r="S5691" t="b">
        <v>0</v>
      </c>
    </row>
    <row r="5692" spans="16:19" x14ac:dyDescent="0.25">
      <c r="P5692">
        <v>5676</v>
      </c>
      <c r="Q5692">
        <v>0</v>
      </c>
      <c r="R5692">
        <v>5676</v>
      </c>
      <c r="S5692" t="b">
        <v>0</v>
      </c>
    </row>
    <row r="5693" spans="16:19" x14ac:dyDescent="0.25">
      <c r="P5693">
        <v>5677</v>
      </c>
      <c r="Q5693">
        <v>0</v>
      </c>
      <c r="R5693">
        <v>5677</v>
      </c>
      <c r="S5693" t="b">
        <v>0</v>
      </c>
    </row>
    <row r="5694" spans="16:19" x14ac:dyDescent="0.25">
      <c r="P5694">
        <v>5678</v>
      </c>
      <c r="Q5694">
        <v>0.48520276842438165</v>
      </c>
      <c r="R5694">
        <v>5678</v>
      </c>
      <c r="S5694" t="b">
        <v>0</v>
      </c>
    </row>
    <row r="5695" spans="16:19" x14ac:dyDescent="0.25">
      <c r="P5695">
        <v>5679</v>
      </c>
      <c r="Q5695">
        <v>0</v>
      </c>
      <c r="R5695">
        <v>5679</v>
      </c>
      <c r="S5695" t="b">
        <v>0</v>
      </c>
    </row>
    <row r="5696" spans="16:19" x14ac:dyDescent="0.25">
      <c r="P5696">
        <v>5680</v>
      </c>
      <c r="Q5696">
        <v>0</v>
      </c>
      <c r="R5696">
        <v>5680</v>
      </c>
      <c r="S5696" t="b">
        <v>0</v>
      </c>
    </row>
    <row r="5697" spans="16:19" x14ac:dyDescent="0.25">
      <c r="P5697">
        <v>5681</v>
      </c>
      <c r="Q5697">
        <v>-0.67339646342185855</v>
      </c>
      <c r="R5697">
        <v>5681</v>
      </c>
      <c r="S5697" t="b">
        <v>0</v>
      </c>
    </row>
    <row r="5698" spans="16:19" x14ac:dyDescent="0.25">
      <c r="P5698">
        <v>5682</v>
      </c>
      <c r="Q5698">
        <v>0</v>
      </c>
      <c r="R5698">
        <v>5682</v>
      </c>
      <c r="S5698" t="b">
        <v>0</v>
      </c>
    </row>
    <row r="5699" spans="16:19" x14ac:dyDescent="0.25">
      <c r="P5699">
        <v>5683</v>
      </c>
      <c r="Q5699">
        <v>0</v>
      </c>
      <c r="R5699">
        <v>5683</v>
      </c>
      <c r="S5699" t="b">
        <v>0</v>
      </c>
    </row>
    <row r="5700" spans="16:19" x14ac:dyDescent="0.25">
      <c r="P5700">
        <v>5684</v>
      </c>
      <c r="Q5700">
        <v>0</v>
      </c>
      <c r="R5700">
        <v>5684</v>
      </c>
      <c r="S5700" t="b">
        <v>0</v>
      </c>
    </row>
    <row r="5701" spans="16:19" x14ac:dyDescent="0.25">
      <c r="P5701">
        <v>5685</v>
      </c>
      <c r="Q5701">
        <v>0</v>
      </c>
      <c r="R5701">
        <v>5685</v>
      </c>
      <c r="S5701" t="b">
        <v>1</v>
      </c>
    </row>
    <row r="5702" spans="16:19" x14ac:dyDescent="0.25">
      <c r="P5702">
        <v>5686</v>
      </c>
      <c r="Q5702">
        <v>0</v>
      </c>
      <c r="R5702">
        <v>5686</v>
      </c>
      <c r="S5702" t="b">
        <v>0</v>
      </c>
    </row>
    <row r="5703" spans="16:19" x14ac:dyDescent="0.25">
      <c r="P5703">
        <v>5687</v>
      </c>
      <c r="Q5703">
        <v>0</v>
      </c>
      <c r="R5703">
        <v>5687</v>
      </c>
      <c r="S5703" t="b">
        <v>0</v>
      </c>
    </row>
    <row r="5704" spans="16:19" x14ac:dyDescent="0.25">
      <c r="P5704">
        <v>5688</v>
      </c>
      <c r="Q5704">
        <v>0</v>
      </c>
      <c r="R5704">
        <v>5688</v>
      </c>
      <c r="S5704" t="b">
        <v>0</v>
      </c>
    </row>
    <row r="5705" spans="16:19" x14ac:dyDescent="0.25">
      <c r="P5705">
        <v>5689</v>
      </c>
      <c r="Q5705">
        <v>0</v>
      </c>
      <c r="R5705">
        <v>5689</v>
      </c>
      <c r="S5705" t="b">
        <v>0</v>
      </c>
    </row>
    <row r="5706" spans="16:19" x14ac:dyDescent="0.25">
      <c r="P5706">
        <v>5690</v>
      </c>
      <c r="Q5706">
        <v>0</v>
      </c>
      <c r="R5706">
        <v>5690</v>
      </c>
      <c r="S5706" t="b">
        <v>0</v>
      </c>
    </row>
    <row r="5707" spans="16:19" x14ac:dyDescent="0.25">
      <c r="P5707">
        <v>5691</v>
      </c>
      <c r="Q5707">
        <v>0</v>
      </c>
      <c r="R5707">
        <v>5691</v>
      </c>
      <c r="S5707" t="b">
        <v>0</v>
      </c>
    </row>
    <row r="5708" spans="16:19" x14ac:dyDescent="0.25">
      <c r="P5708">
        <v>5692</v>
      </c>
      <c r="Q5708">
        <v>0</v>
      </c>
      <c r="R5708">
        <v>5692</v>
      </c>
      <c r="S5708" t="b">
        <v>0</v>
      </c>
    </row>
    <row r="5709" spans="16:19" x14ac:dyDescent="0.25">
      <c r="P5709">
        <v>5693</v>
      </c>
      <c r="Q5709">
        <v>-0.69411732596302378</v>
      </c>
      <c r="R5709">
        <v>5693</v>
      </c>
      <c r="S5709" t="b">
        <v>0</v>
      </c>
    </row>
    <row r="5710" spans="16:19" x14ac:dyDescent="0.25">
      <c r="P5710">
        <v>5694</v>
      </c>
      <c r="Q5710">
        <v>0</v>
      </c>
      <c r="R5710">
        <v>5694</v>
      </c>
      <c r="S5710" t="b">
        <v>0</v>
      </c>
    </row>
    <row r="5711" spans="16:19" x14ac:dyDescent="0.25">
      <c r="P5711">
        <v>5695</v>
      </c>
      <c r="Q5711">
        <v>0</v>
      </c>
      <c r="R5711">
        <v>5695</v>
      </c>
      <c r="S5711" t="b">
        <v>0</v>
      </c>
    </row>
    <row r="5712" spans="16:19" x14ac:dyDescent="0.25">
      <c r="P5712">
        <v>5696</v>
      </c>
      <c r="Q5712">
        <v>0</v>
      </c>
      <c r="R5712">
        <v>5696</v>
      </c>
      <c r="S5712" t="b">
        <v>0</v>
      </c>
    </row>
    <row r="5713" spans="16:19" x14ac:dyDescent="0.25">
      <c r="P5713">
        <v>5697</v>
      </c>
      <c r="Q5713">
        <v>0</v>
      </c>
      <c r="R5713">
        <v>5697</v>
      </c>
      <c r="S5713" t="b">
        <v>0</v>
      </c>
    </row>
    <row r="5714" spans="16:19" x14ac:dyDescent="0.25">
      <c r="P5714">
        <v>5698</v>
      </c>
      <c r="Q5714">
        <v>0</v>
      </c>
      <c r="R5714">
        <v>5698</v>
      </c>
      <c r="S5714" t="b">
        <v>0</v>
      </c>
    </row>
    <row r="5715" spans="16:19" x14ac:dyDescent="0.25">
      <c r="P5715">
        <v>5699</v>
      </c>
      <c r="Q5715">
        <v>-0.68054283733729981</v>
      </c>
      <c r="R5715">
        <v>5699</v>
      </c>
      <c r="S5715" t="b">
        <v>0</v>
      </c>
    </row>
    <row r="5716" spans="16:19" x14ac:dyDescent="0.25">
      <c r="P5716">
        <v>5700</v>
      </c>
      <c r="Q5716">
        <v>-0.6919603159845491</v>
      </c>
      <c r="R5716">
        <v>5700</v>
      </c>
      <c r="S5716" t="b">
        <v>0</v>
      </c>
    </row>
    <row r="5717" spans="16:19" x14ac:dyDescent="0.25">
      <c r="P5717">
        <v>5701</v>
      </c>
      <c r="Q5717">
        <v>-0.69503322223765251</v>
      </c>
      <c r="R5717">
        <v>5701</v>
      </c>
      <c r="S5717" t="b">
        <v>0</v>
      </c>
    </row>
    <row r="5718" spans="16:19" x14ac:dyDescent="0.25">
      <c r="P5718">
        <v>5702</v>
      </c>
      <c r="Q5718">
        <v>0</v>
      </c>
      <c r="R5718">
        <v>5702</v>
      </c>
      <c r="S5718" t="b">
        <v>0</v>
      </c>
    </row>
    <row r="5719" spans="16:19" x14ac:dyDescent="0.25">
      <c r="P5719">
        <v>5703</v>
      </c>
      <c r="Q5719">
        <v>-0.67492526945737519</v>
      </c>
      <c r="R5719">
        <v>5703</v>
      </c>
      <c r="S5719" t="b">
        <v>0</v>
      </c>
    </row>
    <row r="5720" spans="16:19" x14ac:dyDescent="0.25">
      <c r="P5720">
        <v>5704</v>
      </c>
      <c r="Q5720">
        <v>0.4454145424189711</v>
      </c>
      <c r="R5720">
        <v>5704</v>
      </c>
      <c r="S5720" t="b">
        <v>0</v>
      </c>
    </row>
    <row r="5721" spans="16:19" x14ac:dyDescent="0.25">
      <c r="P5721">
        <v>5705</v>
      </c>
      <c r="Q5721">
        <v>0</v>
      </c>
      <c r="R5721">
        <v>5705</v>
      </c>
      <c r="S5721" t="b">
        <v>0</v>
      </c>
    </row>
    <row r="5722" spans="16:19" x14ac:dyDescent="0.25">
      <c r="P5722">
        <v>5706</v>
      </c>
      <c r="Q5722">
        <v>0</v>
      </c>
      <c r="R5722">
        <v>5706</v>
      </c>
      <c r="S5722" t="b">
        <v>0</v>
      </c>
    </row>
    <row r="5723" spans="16:19" x14ac:dyDescent="0.25">
      <c r="P5723">
        <v>5707</v>
      </c>
      <c r="Q5723">
        <v>0</v>
      </c>
      <c r="R5723">
        <v>5707</v>
      </c>
      <c r="S5723" t="b">
        <v>0</v>
      </c>
    </row>
    <row r="5724" spans="16:19" x14ac:dyDescent="0.25">
      <c r="P5724">
        <v>5708</v>
      </c>
      <c r="Q5724">
        <v>0</v>
      </c>
      <c r="R5724">
        <v>5708</v>
      </c>
      <c r="S5724" t="b">
        <v>0</v>
      </c>
    </row>
    <row r="5725" spans="16:19" x14ac:dyDescent="0.25">
      <c r="P5725">
        <v>5709</v>
      </c>
      <c r="Q5725">
        <v>0</v>
      </c>
      <c r="R5725">
        <v>5709</v>
      </c>
      <c r="S5725" t="b">
        <v>0</v>
      </c>
    </row>
    <row r="5726" spans="16:19" x14ac:dyDescent="0.25">
      <c r="P5726">
        <v>5710</v>
      </c>
      <c r="Q5726">
        <v>0</v>
      </c>
      <c r="R5726">
        <v>5710</v>
      </c>
      <c r="S5726" t="b">
        <v>0</v>
      </c>
    </row>
    <row r="5727" spans="16:19" x14ac:dyDescent="0.25">
      <c r="P5727">
        <v>5711</v>
      </c>
      <c r="Q5727">
        <v>0</v>
      </c>
      <c r="R5727">
        <v>5711</v>
      </c>
      <c r="S5727" t="b">
        <v>1</v>
      </c>
    </row>
    <row r="5728" spans="16:19" x14ac:dyDescent="0.25">
      <c r="P5728">
        <v>5712</v>
      </c>
      <c r="Q5728">
        <v>-0.67344413073672449</v>
      </c>
      <c r="R5728">
        <v>5712</v>
      </c>
      <c r="S5728" t="b">
        <v>0</v>
      </c>
    </row>
    <row r="5729" spans="16:19" x14ac:dyDescent="0.25">
      <c r="P5729">
        <v>5713</v>
      </c>
      <c r="Q5729">
        <v>-0.69285671752824451</v>
      </c>
      <c r="R5729">
        <v>5713</v>
      </c>
      <c r="S5729" t="b">
        <v>0</v>
      </c>
    </row>
    <row r="5730" spans="16:19" x14ac:dyDescent="0.25">
      <c r="P5730">
        <v>5714</v>
      </c>
      <c r="Q5730">
        <v>-0.25109905175449415</v>
      </c>
      <c r="R5730">
        <v>5714</v>
      </c>
      <c r="S5730" t="b">
        <v>0</v>
      </c>
    </row>
    <row r="5731" spans="16:19" x14ac:dyDescent="0.25">
      <c r="P5731">
        <v>5715</v>
      </c>
      <c r="Q5731">
        <v>0.43733983751476047</v>
      </c>
      <c r="R5731">
        <v>5715</v>
      </c>
      <c r="S5731" t="b">
        <v>0</v>
      </c>
    </row>
    <row r="5732" spans="16:19" x14ac:dyDescent="0.25">
      <c r="P5732">
        <v>5716</v>
      </c>
      <c r="Q5732">
        <v>0</v>
      </c>
      <c r="R5732">
        <v>5716</v>
      </c>
      <c r="S5732" t="b">
        <v>0</v>
      </c>
    </row>
    <row r="5733" spans="16:19" x14ac:dyDescent="0.25">
      <c r="P5733">
        <v>5717</v>
      </c>
      <c r="Q5733">
        <v>0</v>
      </c>
      <c r="R5733">
        <v>5717</v>
      </c>
      <c r="S5733" t="b">
        <v>0</v>
      </c>
    </row>
    <row r="5734" spans="16:19" x14ac:dyDescent="0.25">
      <c r="P5734">
        <v>5718</v>
      </c>
      <c r="Q5734">
        <v>0</v>
      </c>
      <c r="R5734">
        <v>5718</v>
      </c>
      <c r="S5734" t="b">
        <v>0</v>
      </c>
    </row>
    <row r="5735" spans="16:19" x14ac:dyDescent="0.25">
      <c r="P5735">
        <v>5719</v>
      </c>
      <c r="Q5735">
        <v>0.47176200044053163</v>
      </c>
      <c r="R5735">
        <v>5719</v>
      </c>
      <c r="S5735" t="b">
        <v>0</v>
      </c>
    </row>
    <row r="5736" spans="16:19" x14ac:dyDescent="0.25">
      <c r="P5736">
        <v>5720</v>
      </c>
      <c r="Q5736">
        <v>0</v>
      </c>
      <c r="R5736">
        <v>5720</v>
      </c>
      <c r="S5736" t="b">
        <v>0</v>
      </c>
    </row>
    <row r="5737" spans="16:19" x14ac:dyDescent="0.25">
      <c r="P5737">
        <v>5721</v>
      </c>
      <c r="Q5737">
        <v>0</v>
      </c>
      <c r="R5737">
        <v>5721</v>
      </c>
      <c r="S5737" t="b">
        <v>0</v>
      </c>
    </row>
    <row r="5738" spans="16:19" x14ac:dyDescent="0.25">
      <c r="P5738">
        <v>5722</v>
      </c>
      <c r="Q5738">
        <v>0</v>
      </c>
      <c r="R5738">
        <v>5722</v>
      </c>
      <c r="S5738" t="b">
        <v>0</v>
      </c>
    </row>
    <row r="5739" spans="16:19" x14ac:dyDescent="0.25">
      <c r="P5739">
        <v>5723</v>
      </c>
      <c r="Q5739">
        <v>0</v>
      </c>
      <c r="R5739">
        <v>5723</v>
      </c>
      <c r="S5739" t="b">
        <v>0</v>
      </c>
    </row>
    <row r="5740" spans="16:19" x14ac:dyDescent="0.25">
      <c r="P5740">
        <v>5724</v>
      </c>
      <c r="Q5740">
        <v>-0.69783459546144644</v>
      </c>
      <c r="R5740">
        <v>5724</v>
      </c>
      <c r="S5740" t="b">
        <v>0</v>
      </c>
    </row>
    <row r="5741" spans="16:19" x14ac:dyDescent="0.25">
      <c r="P5741">
        <v>5725</v>
      </c>
      <c r="Q5741">
        <v>0</v>
      </c>
      <c r="R5741">
        <v>5725</v>
      </c>
      <c r="S5741" t="b">
        <v>0</v>
      </c>
    </row>
    <row r="5742" spans="16:19" x14ac:dyDescent="0.25">
      <c r="P5742">
        <v>5726</v>
      </c>
      <c r="Q5742">
        <v>-0.69676707326901954</v>
      </c>
      <c r="R5742">
        <v>5726</v>
      </c>
      <c r="S5742" t="b">
        <v>0</v>
      </c>
    </row>
    <row r="5743" spans="16:19" x14ac:dyDescent="0.25">
      <c r="P5743">
        <v>5727</v>
      </c>
      <c r="Q5743">
        <v>0</v>
      </c>
      <c r="R5743">
        <v>5727</v>
      </c>
      <c r="S5743" t="b">
        <v>0</v>
      </c>
    </row>
    <row r="5744" spans="16:19" x14ac:dyDescent="0.25">
      <c r="P5744">
        <v>5728</v>
      </c>
      <c r="Q5744">
        <v>0</v>
      </c>
      <c r="R5744">
        <v>5728</v>
      </c>
      <c r="S5744" t="b">
        <v>0</v>
      </c>
    </row>
    <row r="5745" spans="16:19" x14ac:dyDescent="0.25">
      <c r="P5745">
        <v>5729</v>
      </c>
      <c r="Q5745">
        <v>0</v>
      </c>
      <c r="R5745">
        <v>5729</v>
      </c>
      <c r="S5745" t="b">
        <v>0</v>
      </c>
    </row>
    <row r="5746" spans="16:19" x14ac:dyDescent="0.25">
      <c r="P5746">
        <v>5730</v>
      </c>
      <c r="Q5746">
        <v>0</v>
      </c>
      <c r="R5746">
        <v>5730</v>
      </c>
      <c r="S5746" t="b">
        <v>0</v>
      </c>
    </row>
    <row r="5747" spans="16:19" x14ac:dyDescent="0.25">
      <c r="P5747">
        <v>5731</v>
      </c>
      <c r="Q5747">
        <v>0.43404246820669196</v>
      </c>
      <c r="R5747">
        <v>5731</v>
      </c>
      <c r="S5747" t="b">
        <v>0</v>
      </c>
    </row>
    <row r="5748" spans="16:19" x14ac:dyDescent="0.25">
      <c r="P5748">
        <v>5732</v>
      </c>
      <c r="Q5748">
        <v>0</v>
      </c>
      <c r="R5748">
        <v>5732</v>
      </c>
      <c r="S5748" t="b">
        <v>0</v>
      </c>
    </row>
    <row r="5749" spans="16:19" x14ac:dyDescent="0.25">
      <c r="P5749">
        <v>5733</v>
      </c>
      <c r="Q5749">
        <v>0.44867531145688916</v>
      </c>
      <c r="R5749">
        <v>5733</v>
      </c>
      <c r="S5749" t="b">
        <v>0</v>
      </c>
    </row>
    <row r="5750" spans="16:19" x14ac:dyDescent="0.25">
      <c r="P5750">
        <v>5734</v>
      </c>
      <c r="Q5750">
        <v>-0.20810543064619608</v>
      </c>
      <c r="R5750">
        <v>5734</v>
      </c>
      <c r="S5750" t="b">
        <v>0</v>
      </c>
    </row>
    <row r="5751" spans="16:19" x14ac:dyDescent="0.25">
      <c r="P5751">
        <v>5735</v>
      </c>
      <c r="Q5751">
        <v>0</v>
      </c>
      <c r="R5751">
        <v>5735</v>
      </c>
      <c r="S5751" t="b">
        <v>0</v>
      </c>
    </row>
    <row r="5752" spans="16:19" x14ac:dyDescent="0.25">
      <c r="P5752">
        <v>5736</v>
      </c>
      <c r="Q5752">
        <v>0</v>
      </c>
      <c r="R5752">
        <v>5736</v>
      </c>
      <c r="S5752" t="b">
        <v>0</v>
      </c>
    </row>
    <row r="5753" spans="16:19" x14ac:dyDescent="0.25">
      <c r="P5753">
        <v>5737</v>
      </c>
      <c r="Q5753">
        <v>0</v>
      </c>
      <c r="R5753">
        <v>5737</v>
      </c>
      <c r="S5753" t="b">
        <v>0</v>
      </c>
    </row>
    <row r="5754" spans="16:19" x14ac:dyDescent="0.25">
      <c r="P5754">
        <v>5738</v>
      </c>
      <c r="Q5754">
        <v>0.44759505306631897</v>
      </c>
      <c r="R5754">
        <v>5738</v>
      </c>
      <c r="S5754" t="b">
        <v>0</v>
      </c>
    </row>
    <row r="5755" spans="16:19" x14ac:dyDescent="0.25">
      <c r="P5755">
        <v>5739</v>
      </c>
      <c r="Q5755">
        <v>0.93596268779031444</v>
      </c>
      <c r="R5755">
        <v>5739</v>
      </c>
      <c r="S5755" t="b">
        <v>0</v>
      </c>
    </row>
    <row r="5756" spans="16:19" x14ac:dyDescent="0.25">
      <c r="P5756">
        <v>5740</v>
      </c>
      <c r="Q5756">
        <v>0</v>
      </c>
      <c r="R5756">
        <v>5740</v>
      </c>
      <c r="S5756" t="b">
        <v>0</v>
      </c>
    </row>
    <row r="5757" spans="16:19" x14ac:dyDescent="0.25">
      <c r="P5757">
        <v>5741</v>
      </c>
      <c r="Q5757">
        <v>-0.66899953877229001</v>
      </c>
      <c r="R5757">
        <v>5741</v>
      </c>
      <c r="S5757" t="b">
        <v>0</v>
      </c>
    </row>
    <row r="5758" spans="16:19" x14ac:dyDescent="0.25">
      <c r="P5758">
        <v>5742</v>
      </c>
      <c r="Q5758">
        <v>0</v>
      </c>
      <c r="R5758">
        <v>5742</v>
      </c>
      <c r="S5758" t="b">
        <v>0</v>
      </c>
    </row>
    <row r="5759" spans="16:19" x14ac:dyDescent="0.25">
      <c r="P5759">
        <v>5743</v>
      </c>
      <c r="Q5759">
        <v>-0.68118396342439724</v>
      </c>
      <c r="R5759">
        <v>5743</v>
      </c>
      <c r="S5759" t="b">
        <v>0</v>
      </c>
    </row>
    <row r="5760" spans="16:19" x14ac:dyDescent="0.25">
      <c r="P5760">
        <v>5744</v>
      </c>
      <c r="Q5760">
        <v>0</v>
      </c>
      <c r="R5760">
        <v>5744</v>
      </c>
      <c r="S5760" t="b">
        <v>0</v>
      </c>
    </row>
    <row r="5761" spans="16:19" x14ac:dyDescent="0.25">
      <c r="P5761">
        <v>5745</v>
      </c>
      <c r="Q5761">
        <v>0</v>
      </c>
      <c r="R5761">
        <v>5745</v>
      </c>
      <c r="S5761" t="b">
        <v>0</v>
      </c>
    </row>
    <row r="5762" spans="16:19" x14ac:dyDescent="0.25">
      <c r="P5762">
        <v>5746</v>
      </c>
      <c r="Q5762">
        <v>-0.67025467939909267</v>
      </c>
      <c r="R5762">
        <v>5746</v>
      </c>
      <c r="S5762" t="b">
        <v>0</v>
      </c>
    </row>
    <row r="5763" spans="16:19" x14ac:dyDescent="0.25">
      <c r="P5763">
        <v>5747</v>
      </c>
      <c r="Q5763">
        <v>-0.19824773044601945</v>
      </c>
      <c r="R5763">
        <v>5747</v>
      </c>
      <c r="S5763" t="b">
        <v>0</v>
      </c>
    </row>
    <row r="5764" spans="16:19" x14ac:dyDescent="0.25">
      <c r="P5764">
        <v>5748</v>
      </c>
      <c r="Q5764">
        <v>0</v>
      </c>
      <c r="R5764">
        <v>5748</v>
      </c>
      <c r="S5764" t="b">
        <v>0</v>
      </c>
    </row>
    <row r="5765" spans="16:19" x14ac:dyDescent="0.25">
      <c r="P5765">
        <v>5749</v>
      </c>
      <c r="Q5765">
        <v>0</v>
      </c>
      <c r="R5765">
        <v>5749</v>
      </c>
      <c r="S5765" t="b">
        <v>0</v>
      </c>
    </row>
    <row r="5766" spans="16:19" x14ac:dyDescent="0.25">
      <c r="P5766">
        <v>5750</v>
      </c>
      <c r="Q5766">
        <v>0.43898791760814848</v>
      </c>
      <c r="R5766">
        <v>5750</v>
      </c>
      <c r="S5766" t="b">
        <v>0</v>
      </c>
    </row>
    <row r="5767" spans="16:19" x14ac:dyDescent="0.25">
      <c r="P5767">
        <v>5751</v>
      </c>
      <c r="Q5767">
        <v>0</v>
      </c>
      <c r="R5767">
        <v>5751</v>
      </c>
      <c r="S5767" t="b">
        <v>0</v>
      </c>
    </row>
    <row r="5768" spans="16:19" x14ac:dyDescent="0.25">
      <c r="P5768">
        <v>5752</v>
      </c>
      <c r="Q5768">
        <v>0</v>
      </c>
      <c r="R5768">
        <v>5752</v>
      </c>
      <c r="S5768" t="b">
        <v>0</v>
      </c>
    </row>
    <row r="5769" spans="16:19" x14ac:dyDescent="0.25">
      <c r="P5769">
        <v>5753</v>
      </c>
      <c r="Q5769">
        <v>0</v>
      </c>
      <c r="R5769">
        <v>5753</v>
      </c>
      <c r="S5769" t="b">
        <v>0</v>
      </c>
    </row>
    <row r="5770" spans="16:19" x14ac:dyDescent="0.25">
      <c r="P5770">
        <v>5754</v>
      </c>
      <c r="Q5770">
        <v>0.4440957827719258</v>
      </c>
      <c r="R5770">
        <v>5754</v>
      </c>
      <c r="S5770" t="b">
        <v>0</v>
      </c>
    </row>
    <row r="5771" spans="16:19" x14ac:dyDescent="0.25">
      <c r="P5771">
        <v>5755</v>
      </c>
      <c r="Q5771">
        <v>0</v>
      </c>
      <c r="R5771">
        <v>5755</v>
      </c>
      <c r="S5771" t="b">
        <v>0</v>
      </c>
    </row>
    <row r="5772" spans="16:19" x14ac:dyDescent="0.25">
      <c r="P5772">
        <v>5756</v>
      </c>
      <c r="Q5772">
        <v>0.48418666477353423</v>
      </c>
      <c r="R5772">
        <v>5756</v>
      </c>
      <c r="S5772" t="b">
        <v>0</v>
      </c>
    </row>
    <row r="5773" spans="16:19" x14ac:dyDescent="0.25">
      <c r="P5773">
        <v>5757</v>
      </c>
      <c r="Q5773">
        <v>0</v>
      </c>
      <c r="R5773">
        <v>5757</v>
      </c>
      <c r="S5773" t="b">
        <v>0</v>
      </c>
    </row>
    <row r="5774" spans="16:19" x14ac:dyDescent="0.25">
      <c r="P5774">
        <v>5758</v>
      </c>
      <c r="Q5774">
        <v>0</v>
      </c>
      <c r="R5774">
        <v>5758</v>
      </c>
      <c r="S5774" t="b">
        <v>0</v>
      </c>
    </row>
    <row r="5775" spans="16:19" x14ac:dyDescent="0.25">
      <c r="P5775">
        <v>5759</v>
      </c>
      <c r="Q5775">
        <v>-0.68946567141166204</v>
      </c>
      <c r="R5775">
        <v>5759</v>
      </c>
      <c r="S5775" t="b">
        <v>0</v>
      </c>
    </row>
    <row r="5776" spans="16:19" x14ac:dyDescent="0.25">
      <c r="P5776">
        <v>5760</v>
      </c>
      <c r="Q5776">
        <v>0</v>
      </c>
      <c r="R5776">
        <v>5760</v>
      </c>
      <c r="S5776" t="b">
        <v>0</v>
      </c>
    </row>
    <row r="5777" spans="16:19" x14ac:dyDescent="0.25">
      <c r="P5777">
        <v>5761</v>
      </c>
      <c r="Q5777">
        <v>0</v>
      </c>
      <c r="R5777">
        <v>5761</v>
      </c>
      <c r="S5777" t="b">
        <v>0</v>
      </c>
    </row>
    <row r="5778" spans="16:19" x14ac:dyDescent="0.25">
      <c r="P5778">
        <v>5762</v>
      </c>
      <c r="Q5778">
        <v>0</v>
      </c>
      <c r="R5778">
        <v>5762</v>
      </c>
      <c r="S5778" t="b">
        <v>0</v>
      </c>
    </row>
    <row r="5779" spans="16:19" x14ac:dyDescent="0.25">
      <c r="P5779">
        <v>5763</v>
      </c>
      <c r="Q5779">
        <v>0</v>
      </c>
      <c r="R5779">
        <v>5763</v>
      </c>
      <c r="S5779" t="b">
        <v>1</v>
      </c>
    </row>
    <row r="5780" spans="16:19" x14ac:dyDescent="0.25">
      <c r="P5780">
        <v>5764</v>
      </c>
      <c r="Q5780">
        <v>-0.23163420182717276</v>
      </c>
      <c r="R5780">
        <v>5764</v>
      </c>
      <c r="S5780" t="b">
        <v>0</v>
      </c>
    </row>
    <row r="5781" spans="16:19" x14ac:dyDescent="0.25">
      <c r="P5781">
        <v>5765</v>
      </c>
      <c r="Q5781">
        <v>0</v>
      </c>
      <c r="R5781">
        <v>5765</v>
      </c>
      <c r="S5781" t="b">
        <v>0</v>
      </c>
    </row>
    <row r="5782" spans="16:19" x14ac:dyDescent="0.25">
      <c r="P5782">
        <v>5766</v>
      </c>
      <c r="Q5782">
        <v>0</v>
      </c>
      <c r="R5782">
        <v>5766</v>
      </c>
      <c r="S5782" t="b">
        <v>0</v>
      </c>
    </row>
    <row r="5783" spans="16:19" x14ac:dyDescent="0.25">
      <c r="P5783">
        <v>5767</v>
      </c>
      <c r="Q5783">
        <v>0</v>
      </c>
      <c r="R5783">
        <v>5767</v>
      </c>
      <c r="S5783" t="b">
        <v>0</v>
      </c>
    </row>
    <row r="5784" spans="16:19" x14ac:dyDescent="0.25">
      <c r="P5784">
        <v>5768</v>
      </c>
      <c r="Q5784">
        <v>-0.68955912711654122</v>
      </c>
      <c r="R5784">
        <v>5768</v>
      </c>
      <c r="S5784" t="b">
        <v>0</v>
      </c>
    </row>
    <row r="5785" spans="16:19" x14ac:dyDescent="0.25">
      <c r="P5785">
        <v>5769</v>
      </c>
      <c r="Q5785">
        <v>0</v>
      </c>
      <c r="R5785">
        <v>5769</v>
      </c>
      <c r="S5785" t="b">
        <v>0</v>
      </c>
    </row>
    <row r="5786" spans="16:19" x14ac:dyDescent="0.25">
      <c r="P5786">
        <v>5770</v>
      </c>
      <c r="Q5786">
        <v>-0.677125955147867</v>
      </c>
      <c r="R5786">
        <v>5770</v>
      </c>
      <c r="S5786" t="b">
        <v>0</v>
      </c>
    </row>
    <row r="5787" spans="16:19" x14ac:dyDescent="0.25">
      <c r="P5787">
        <v>5771</v>
      </c>
      <c r="Q5787">
        <v>0</v>
      </c>
      <c r="R5787">
        <v>5771</v>
      </c>
      <c r="S5787" t="b">
        <v>0</v>
      </c>
    </row>
    <row r="5788" spans="16:19" x14ac:dyDescent="0.25">
      <c r="P5788">
        <v>5772</v>
      </c>
      <c r="Q5788">
        <v>0</v>
      </c>
      <c r="R5788">
        <v>5772</v>
      </c>
      <c r="S5788" t="b">
        <v>0</v>
      </c>
    </row>
    <row r="5789" spans="16:19" x14ac:dyDescent="0.25">
      <c r="P5789">
        <v>5773</v>
      </c>
      <c r="Q5789">
        <v>0</v>
      </c>
      <c r="R5789">
        <v>5773</v>
      </c>
      <c r="S5789" t="b">
        <v>0</v>
      </c>
    </row>
    <row r="5790" spans="16:19" x14ac:dyDescent="0.25">
      <c r="P5790">
        <v>5774</v>
      </c>
      <c r="Q5790">
        <v>0</v>
      </c>
      <c r="R5790">
        <v>5774</v>
      </c>
      <c r="S5790" t="b">
        <v>0</v>
      </c>
    </row>
    <row r="5791" spans="16:19" x14ac:dyDescent="0.25">
      <c r="P5791">
        <v>5775</v>
      </c>
      <c r="Q5791">
        <v>0</v>
      </c>
      <c r="R5791">
        <v>5775</v>
      </c>
      <c r="S5791" t="b">
        <v>0</v>
      </c>
    </row>
    <row r="5792" spans="16:19" x14ac:dyDescent="0.25">
      <c r="P5792">
        <v>5776</v>
      </c>
      <c r="Q5792">
        <v>0.43688680918802447</v>
      </c>
      <c r="R5792">
        <v>5776</v>
      </c>
      <c r="S5792" t="b">
        <v>0</v>
      </c>
    </row>
    <row r="5793" spans="16:19" x14ac:dyDescent="0.25">
      <c r="P5793">
        <v>5777</v>
      </c>
      <c r="Q5793">
        <v>0</v>
      </c>
      <c r="R5793">
        <v>5777</v>
      </c>
      <c r="S5793" t="b">
        <v>0</v>
      </c>
    </row>
    <row r="5794" spans="16:19" x14ac:dyDescent="0.25">
      <c r="P5794">
        <v>5778</v>
      </c>
      <c r="Q5794">
        <v>0</v>
      </c>
      <c r="R5794">
        <v>5778</v>
      </c>
      <c r="S5794" t="b">
        <v>0</v>
      </c>
    </row>
    <row r="5795" spans="16:19" x14ac:dyDescent="0.25">
      <c r="P5795">
        <v>5779</v>
      </c>
      <c r="Q5795">
        <v>0</v>
      </c>
      <c r="R5795">
        <v>5779</v>
      </c>
      <c r="S5795" t="b">
        <v>1</v>
      </c>
    </row>
    <row r="5796" spans="16:19" x14ac:dyDescent="0.25">
      <c r="P5796">
        <v>5780</v>
      </c>
      <c r="Q5796">
        <v>0.44419340779700472</v>
      </c>
      <c r="R5796">
        <v>5780</v>
      </c>
      <c r="S5796" t="b">
        <v>0</v>
      </c>
    </row>
    <row r="5797" spans="16:19" x14ac:dyDescent="0.25">
      <c r="P5797">
        <v>5781</v>
      </c>
      <c r="Q5797">
        <v>0</v>
      </c>
      <c r="R5797">
        <v>5781</v>
      </c>
      <c r="S5797" t="b">
        <v>0</v>
      </c>
    </row>
    <row r="5798" spans="16:19" x14ac:dyDescent="0.25">
      <c r="P5798">
        <v>5782</v>
      </c>
      <c r="Q5798">
        <v>0</v>
      </c>
      <c r="R5798">
        <v>5782</v>
      </c>
      <c r="S5798" t="b">
        <v>0</v>
      </c>
    </row>
    <row r="5799" spans="16:19" x14ac:dyDescent="0.25">
      <c r="P5799">
        <v>5783</v>
      </c>
      <c r="Q5799">
        <v>0</v>
      </c>
      <c r="R5799">
        <v>5783</v>
      </c>
      <c r="S5799" t="b">
        <v>0</v>
      </c>
    </row>
    <row r="5800" spans="16:19" x14ac:dyDescent="0.25">
      <c r="P5800">
        <v>5784</v>
      </c>
      <c r="Q5800">
        <v>0</v>
      </c>
      <c r="R5800">
        <v>5784</v>
      </c>
      <c r="S5800" t="b">
        <v>0</v>
      </c>
    </row>
    <row r="5801" spans="16:19" x14ac:dyDescent="0.25">
      <c r="P5801">
        <v>5785</v>
      </c>
      <c r="Q5801">
        <v>0</v>
      </c>
      <c r="R5801">
        <v>5785</v>
      </c>
      <c r="S5801" t="b">
        <v>0</v>
      </c>
    </row>
    <row r="5802" spans="16:19" x14ac:dyDescent="0.25">
      <c r="P5802">
        <v>5786</v>
      </c>
      <c r="Q5802">
        <v>-0.67754795799348599</v>
      </c>
      <c r="R5802">
        <v>5786</v>
      </c>
      <c r="S5802" t="b">
        <v>0</v>
      </c>
    </row>
    <row r="5803" spans="16:19" x14ac:dyDescent="0.25">
      <c r="P5803">
        <v>5787</v>
      </c>
      <c r="Q5803">
        <v>0</v>
      </c>
      <c r="R5803">
        <v>5787</v>
      </c>
      <c r="S5803" t="b">
        <v>0</v>
      </c>
    </row>
    <row r="5804" spans="16:19" x14ac:dyDescent="0.25">
      <c r="P5804">
        <v>5788</v>
      </c>
      <c r="Q5804">
        <v>0</v>
      </c>
      <c r="R5804">
        <v>5788</v>
      </c>
      <c r="S5804" t="b">
        <v>0</v>
      </c>
    </row>
    <row r="5805" spans="16:19" x14ac:dyDescent="0.25">
      <c r="P5805">
        <v>5789</v>
      </c>
      <c r="Q5805">
        <v>0</v>
      </c>
      <c r="R5805">
        <v>5789</v>
      </c>
      <c r="S5805" t="b">
        <v>0</v>
      </c>
    </row>
    <row r="5806" spans="16:19" x14ac:dyDescent="0.25">
      <c r="P5806">
        <v>5790</v>
      </c>
      <c r="Q5806">
        <v>0.44424658029002539</v>
      </c>
      <c r="R5806">
        <v>5790</v>
      </c>
      <c r="S5806" t="b">
        <v>0</v>
      </c>
    </row>
    <row r="5807" spans="16:19" x14ac:dyDescent="0.25">
      <c r="P5807">
        <v>5791</v>
      </c>
      <c r="Q5807">
        <v>0</v>
      </c>
      <c r="R5807">
        <v>5791</v>
      </c>
      <c r="S5807" t="b">
        <v>0</v>
      </c>
    </row>
    <row r="5808" spans="16:19" x14ac:dyDescent="0.25">
      <c r="P5808">
        <v>5792</v>
      </c>
      <c r="Q5808">
        <v>0</v>
      </c>
      <c r="R5808">
        <v>5792</v>
      </c>
      <c r="S5808" t="b">
        <v>0</v>
      </c>
    </row>
    <row r="5809" spans="16:19" x14ac:dyDescent="0.25">
      <c r="P5809">
        <v>5793</v>
      </c>
      <c r="Q5809">
        <v>0</v>
      </c>
      <c r="R5809">
        <v>5793</v>
      </c>
      <c r="S5809" t="b">
        <v>0</v>
      </c>
    </row>
    <row r="5810" spans="16:19" x14ac:dyDescent="0.25">
      <c r="P5810">
        <v>5794</v>
      </c>
      <c r="Q5810">
        <v>0</v>
      </c>
      <c r="R5810">
        <v>5794</v>
      </c>
      <c r="S5810" t="b">
        <v>0</v>
      </c>
    </row>
    <row r="5811" spans="16:19" x14ac:dyDescent="0.25">
      <c r="P5811">
        <v>5795</v>
      </c>
      <c r="Q5811">
        <v>0</v>
      </c>
      <c r="R5811">
        <v>5795</v>
      </c>
      <c r="S5811" t="b">
        <v>0</v>
      </c>
    </row>
    <row r="5812" spans="16:19" x14ac:dyDescent="0.25">
      <c r="P5812">
        <v>5796</v>
      </c>
      <c r="Q5812">
        <v>0</v>
      </c>
      <c r="R5812">
        <v>5796</v>
      </c>
      <c r="S5812" t="b">
        <v>0</v>
      </c>
    </row>
    <row r="5813" spans="16:19" x14ac:dyDescent="0.25">
      <c r="P5813">
        <v>5797</v>
      </c>
      <c r="Q5813">
        <v>0</v>
      </c>
      <c r="R5813">
        <v>5797</v>
      </c>
      <c r="S5813" t="b">
        <v>0</v>
      </c>
    </row>
    <row r="5814" spans="16:19" x14ac:dyDescent="0.25">
      <c r="P5814">
        <v>5798</v>
      </c>
      <c r="Q5814">
        <v>0</v>
      </c>
      <c r="R5814">
        <v>5798</v>
      </c>
      <c r="S5814" t="b">
        <v>0</v>
      </c>
    </row>
    <row r="5815" spans="16:19" x14ac:dyDescent="0.25">
      <c r="P5815">
        <v>5799</v>
      </c>
      <c r="Q5815">
        <v>0</v>
      </c>
      <c r="R5815">
        <v>5799</v>
      </c>
      <c r="S5815" t="b">
        <v>0</v>
      </c>
    </row>
    <row r="5816" spans="16:19" x14ac:dyDescent="0.25">
      <c r="P5816">
        <v>5800</v>
      </c>
      <c r="Q5816">
        <v>0</v>
      </c>
      <c r="R5816">
        <v>5800</v>
      </c>
      <c r="S5816" t="b">
        <v>0</v>
      </c>
    </row>
    <row r="5817" spans="16:19" x14ac:dyDescent="0.25">
      <c r="P5817">
        <v>5801</v>
      </c>
      <c r="Q5817">
        <v>0</v>
      </c>
      <c r="R5817">
        <v>5801</v>
      </c>
      <c r="S5817" t="b">
        <v>0</v>
      </c>
    </row>
    <row r="5818" spans="16:19" x14ac:dyDescent="0.25">
      <c r="P5818">
        <v>5802</v>
      </c>
      <c r="Q5818">
        <v>0.47762009876449041</v>
      </c>
      <c r="R5818">
        <v>5802</v>
      </c>
      <c r="S5818" t="b">
        <v>0</v>
      </c>
    </row>
    <row r="5819" spans="16:19" x14ac:dyDescent="0.25">
      <c r="P5819">
        <v>5803</v>
      </c>
      <c r="Q5819">
        <v>0</v>
      </c>
      <c r="R5819">
        <v>5803</v>
      </c>
      <c r="S5819" t="b">
        <v>0</v>
      </c>
    </row>
    <row r="5820" spans="16:19" x14ac:dyDescent="0.25">
      <c r="P5820">
        <v>5804</v>
      </c>
      <c r="Q5820">
        <v>0</v>
      </c>
      <c r="R5820">
        <v>5804</v>
      </c>
      <c r="S5820" t="b">
        <v>0</v>
      </c>
    </row>
    <row r="5821" spans="16:19" x14ac:dyDescent="0.25">
      <c r="P5821">
        <v>5805</v>
      </c>
      <c r="Q5821">
        <v>0</v>
      </c>
      <c r="R5821">
        <v>5805</v>
      </c>
      <c r="S5821" t="b">
        <v>0</v>
      </c>
    </row>
    <row r="5822" spans="16:19" x14ac:dyDescent="0.25">
      <c r="P5822">
        <v>5806</v>
      </c>
      <c r="Q5822">
        <v>0</v>
      </c>
      <c r="R5822">
        <v>5806</v>
      </c>
      <c r="S5822" t="b">
        <v>0</v>
      </c>
    </row>
    <row r="5823" spans="16:19" x14ac:dyDescent="0.25">
      <c r="P5823">
        <v>5807</v>
      </c>
      <c r="Q5823">
        <v>0.47336243865987709</v>
      </c>
      <c r="R5823">
        <v>5807</v>
      </c>
      <c r="S5823" t="b">
        <v>0</v>
      </c>
    </row>
    <row r="5824" spans="16:19" x14ac:dyDescent="0.25">
      <c r="P5824">
        <v>5808</v>
      </c>
      <c r="Q5824">
        <v>0</v>
      </c>
      <c r="R5824">
        <v>5808</v>
      </c>
      <c r="S5824" t="b">
        <v>0</v>
      </c>
    </row>
    <row r="5825" spans="16:19" x14ac:dyDescent="0.25">
      <c r="P5825">
        <v>5809</v>
      </c>
      <c r="Q5825">
        <v>0</v>
      </c>
      <c r="R5825">
        <v>5809</v>
      </c>
      <c r="S5825" t="b">
        <v>0</v>
      </c>
    </row>
    <row r="5826" spans="16:19" x14ac:dyDescent="0.25">
      <c r="P5826">
        <v>5810</v>
      </c>
      <c r="Q5826">
        <v>0</v>
      </c>
      <c r="R5826">
        <v>5810</v>
      </c>
      <c r="S5826" t="b">
        <v>0</v>
      </c>
    </row>
    <row r="5827" spans="16:19" x14ac:dyDescent="0.25">
      <c r="P5827">
        <v>5811</v>
      </c>
      <c r="Q5827">
        <v>0</v>
      </c>
      <c r="R5827">
        <v>5811</v>
      </c>
      <c r="S5827" t="b">
        <v>0</v>
      </c>
    </row>
    <row r="5828" spans="16:19" x14ac:dyDescent="0.25">
      <c r="P5828">
        <v>5812</v>
      </c>
      <c r="Q5828">
        <v>0</v>
      </c>
      <c r="R5828">
        <v>5812</v>
      </c>
      <c r="S5828" t="b">
        <v>0</v>
      </c>
    </row>
    <row r="5829" spans="16:19" x14ac:dyDescent="0.25">
      <c r="P5829">
        <v>5813</v>
      </c>
      <c r="Q5829">
        <v>-0.67661622525633247</v>
      </c>
      <c r="R5829">
        <v>5813</v>
      </c>
      <c r="S5829" t="b">
        <v>0</v>
      </c>
    </row>
    <row r="5830" spans="16:19" x14ac:dyDescent="0.25">
      <c r="P5830">
        <v>5814</v>
      </c>
      <c r="Q5830">
        <v>0</v>
      </c>
      <c r="R5830">
        <v>5814</v>
      </c>
      <c r="S5830" t="b">
        <v>0</v>
      </c>
    </row>
    <row r="5831" spans="16:19" x14ac:dyDescent="0.25">
      <c r="P5831">
        <v>5815</v>
      </c>
      <c r="Q5831">
        <v>0</v>
      </c>
      <c r="R5831">
        <v>5815</v>
      </c>
      <c r="S5831" t="b">
        <v>0</v>
      </c>
    </row>
    <row r="5832" spans="16:19" x14ac:dyDescent="0.25">
      <c r="P5832">
        <v>5816</v>
      </c>
      <c r="Q5832">
        <v>0</v>
      </c>
      <c r="R5832">
        <v>5816</v>
      </c>
      <c r="S5832" t="b">
        <v>0</v>
      </c>
    </row>
    <row r="5833" spans="16:19" x14ac:dyDescent="0.25">
      <c r="P5833">
        <v>5817</v>
      </c>
      <c r="Q5833">
        <v>0</v>
      </c>
      <c r="R5833">
        <v>5817</v>
      </c>
      <c r="S5833" t="b">
        <v>1</v>
      </c>
    </row>
    <row r="5834" spans="16:19" x14ac:dyDescent="0.25">
      <c r="P5834">
        <v>5818</v>
      </c>
      <c r="Q5834">
        <v>0</v>
      </c>
      <c r="R5834">
        <v>5818</v>
      </c>
      <c r="S5834" t="b">
        <v>0</v>
      </c>
    </row>
    <row r="5835" spans="16:19" x14ac:dyDescent="0.25">
      <c r="P5835">
        <v>5819</v>
      </c>
      <c r="Q5835">
        <v>0</v>
      </c>
      <c r="R5835">
        <v>5819</v>
      </c>
      <c r="S5835" t="b">
        <v>0</v>
      </c>
    </row>
    <row r="5836" spans="16:19" x14ac:dyDescent="0.25">
      <c r="P5836">
        <v>5820</v>
      </c>
      <c r="Q5836">
        <v>-0.68898023235828687</v>
      </c>
      <c r="R5836">
        <v>5820</v>
      </c>
      <c r="S5836" t="b">
        <v>0</v>
      </c>
    </row>
    <row r="5837" spans="16:19" x14ac:dyDescent="0.25">
      <c r="P5837">
        <v>5821</v>
      </c>
      <c r="Q5837">
        <v>0</v>
      </c>
      <c r="R5837">
        <v>5821</v>
      </c>
      <c r="S5837" t="b">
        <v>0</v>
      </c>
    </row>
    <row r="5838" spans="16:19" x14ac:dyDescent="0.25">
      <c r="P5838">
        <v>5822</v>
      </c>
      <c r="Q5838">
        <v>0</v>
      </c>
      <c r="R5838">
        <v>5822</v>
      </c>
      <c r="S5838" t="b">
        <v>0</v>
      </c>
    </row>
    <row r="5839" spans="16:19" x14ac:dyDescent="0.25">
      <c r="P5839">
        <v>5823</v>
      </c>
      <c r="Q5839">
        <v>0</v>
      </c>
      <c r="R5839">
        <v>5823</v>
      </c>
      <c r="S5839" t="b">
        <v>0</v>
      </c>
    </row>
    <row r="5840" spans="16:19" x14ac:dyDescent="0.25">
      <c r="P5840">
        <v>5824</v>
      </c>
      <c r="Q5840">
        <v>0</v>
      </c>
      <c r="R5840">
        <v>5824</v>
      </c>
      <c r="S5840" t="b">
        <v>0</v>
      </c>
    </row>
    <row r="5841" spans="16:19" x14ac:dyDescent="0.25">
      <c r="P5841">
        <v>5825</v>
      </c>
      <c r="Q5841">
        <v>0</v>
      </c>
      <c r="R5841">
        <v>5825</v>
      </c>
      <c r="S5841" t="b">
        <v>0</v>
      </c>
    </row>
    <row r="5842" spans="16:19" x14ac:dyDescent="0.25">
      <c r="P5842">
        <v>5826</v>
      </c>
      <c r="Q5842">
        <v>0</v>
      </c>
      <c r="R5842">
        <v>5826</v>
      </c>
      <c r="S5842" t="b">
        <v>0</v>
      </c>
    </row>
    <row r="5843" spans="16:19" x14ac:dyDescent="0.25">
      <c r="P5843">
        <v>5827</v>
      </c>
      <c r="Q5843">
        <v>0</v>
      </c>
      <c r="R5843">
        <v>5827</v>
      </c>
      <c r="S5843" t="b">
        <v>0</v>
      </c>
    </row>
    <row r="5844" spans="16:19" x14ac:dyDescent="0.25">
      <c r="P5844">
        <v>5828</v>
      </c>
      <c r="Q5844">
        <v>0.4357551321431592</v>
      </c>
      <c r="R5844">
        <v>5828</v>
      </c>
      <c r="S5844" t="b">
        <v>0</v>
      </c>
    </row>
    <row r="5845" spans="16:19" x14ac:dyDescent="0.25">
      <c r="P5845">
        <v>5829</v>
      </c>
      <c r="Q5845">
        <v>0.44234249977802487</v>
      </c>
      <c r="R5845">
        <v>5829</v>
      </c>
      <c r="S5845" t="b">
        <v>0</v>
      </c>
    </row>
    <row r="5846" spans="16:19" x14ac:dyDescent="0.25">
      <c r="P5846">
        <v>5830</v>
      </c>
      <c r="Q5846">
        <v>0</v>
      </c>
      <c r="R5846">
        <v>5830</v>
      </c>
      <c r="S5846" t="b">
        <v>0</v>
      </c>
    </row>
    <row r="5847" spans="16:19" x14ac:dyDescent="0.25">
      <c r="P5847">
        <v>5831</v>
      </c>
      <c r="Q5847">
        <v>0</v>
      </c>
      <c r="R5847">
        <v>5831</v>
      </c>
      <c r="S5847" t="b">
        <v>0</v>
      </c>
    </row>
    <row r="5848" spans="16:19" x14ac:dyDescent="0.25">
      <c r="P5848">
        <v>5832</v>
      </c>
      <c r="Q5848">
        <v>0</v>
      </c>
      <c r="R5848">
        <v>5832</v>
      </c>
      <c r="S5848" t="b">
        <v>0</v>
      </c>
    </row>
    <row r="5849" spans="16:19" x14ac:dyDescent="0.25">
      <c r="P5849">
        <v>5833</v>
      </c>
      <c r="Q5849">
        <v>-0.69810712301781752</v>
      </c>
      <c r="R5849">
        <v>5833</v>
      </c>
      <c r="S5849" t="b">
        <v>0</v>
      </c>
    </row>
    <row r="5850" spans="16:19" x14ac:dyDescent="0.25">
      <c r="P5850">
        <v>5834</v>
      </c>
      <c r="Q5850">
        <v>0</v>
      </c>
      <c r="R5850">
        <v>5834</v>
      </c>
      <c r="S5850" t="b">
        <v>0</v>
      </c>
    </row>
    <row r="5851" spans="16:19" x14ac:dyDescent="0.25">
      <c r="P5851">
        <v>5835</v>
      </c>
      <c r="Q5851">
        <v>0</v>
      </c>
      <c r="R5851">
        <v>5835</v>
      </c>
      <c r="S5851" t="b">
        <v>0</v>
      </c>
    </row>
    <row r="5852" spans="16:19" x14ac:dyDescent="0.25">
      <c r="P5852">
        <v>5836</v>
      </c>
      <c r="Q5852">
        <v>0</v>
      </c>
      <c r="R5852">
        <v>5836</v>
      </c>
      <c r="S5852" t="b">
        <v>0</v>
      </c>
    </row>
    <row r="5853" spans="16:19" x14ac:dyDescent="0.25">
      <c r="P5853">
        <v>5837</v>
      </c>
      <c r="Q5853">
        <v>0</v>
      </c>
      <c r="R5853">
        <v>5837</v>
      </c>
      <c r="S5853" t="b">
        <v>0</v>
      </c>
    </row>
    <row r="5854" spans="16:19" x14ac:dyDescent="0.25">
      <c r="P5854">
        <v>5838</v>
      </c>
      <c r="Q5854">
        <v>0</v>
      </c>
      <c r="R5854">
        <v>5838</v>
      </c>
      <c r="S5854" t="b">
        <v>0</v>
      </c>
    </row>
    <row r="5855" spans="16:19" x14ac:dyDescent="0.25">
      <c r="P5855">
        <v>5839</v>
      </c>
      <c r="Q5855">
        <v>0</v>
      </c>
      <c r="R5855">
        <v>5839</v>
      </c>
      <c r="S5855" t="b">
        <v>0</v>
      </c>
    </row>
    <row r="5856" spans="16:19" x14ac:dyDescent="0.25">
      <c r="P5856">
        <v>5840</v>
      </c>
      <c r="Q5856">
        <v>-0.66995945453363892</v>
      </c>
      <c r="R5856">
        <v>5840</v>
      </c>
      <c r="S5856" t="b">
        <v>0</v>
      </c>
    </row>
    <row r="5857" spans="16:19" x14ac:dyDescent="0.25">
      <c r="P5857">
        <v>5841</v>
      </c>
      <c r="Q5857">
        <v>0</v>
      </c>
      <c r="R5857">
        <v>5841</v>
      </c>
      <c r="S5857" t="b">
        <v>0</v>
      </c>
    </row>
    <row r="5858" spans="16:19" x14ac:dyDescent="0.25">
      <c r="P5858">
        <v>5842</v>
      </c>
      <c r="Q5858">
        <v>-0.68237420349286404</v>
      </c>
      <c r="R5858">
        <v>5842</v>
      </c>
      <c r="S5858" t="b">
        <v>0</v>
      </c>
    </row>
    <row r="5859" spans="16:19" x14ac:dyDescent="0.25">
      <c r="P5859">
        <v>5843</v>
      </c>
      <c r="Q5859">
        <v>-0.208342999438276</v>
      </c>
      <c r="R5859">
        <v>5843</v>
      </c>
      <c r="S5859" t="b">
        <v>0</v>
      </c>
    </row>
    <row r="5860" spans="16:19" x14ac:dyDescent="0.25">
      <c r="P5860">
        <v>5844</v>
      </c>
      <c r="Q5860">
        <v>0</v>
      </c>
      <c r="R5860">
        <v>5844</v>
      </c>
      <c r="S5860" t="b">
        <v>0</v>
      </c>
    </row>
    <row r="5861" spans="16:19" x14ac:dyDescent="0.25">
      <c r="P5861">
        <v>5845</v>
      </c>
      <c r="Q5861">
        <v>0</v>
      </c>
      <c r="R5861">
        <v>5845</v>
      </c>
      <c r="S5861" t="b">
        <v>0</v>
      </c>
    </row>
    <row r="5862" spans="16:19" x14ac:dyDescent="0.25">
      <c r="P5862">
        <v>5846</v>
      </c>
      <c r="Q5862">
        <v>0</v>
      </c>
      <c r="R5862">
        <v>5846</v>
      </c>
      <c r="S5862" t="b">
        <v>0</v>
      </c>
    </row>
    <row r="5863" spans="16:19" x14ac:dyDescent="0.25">
      <c r="P5863">
        <v>5847</v>
      </c>
      <c r="Q5863">
        <v>0</v>
      </c>
      <c r="R5863">
        <v>5847</v>
      </c>
      <c r="S5863" t="b">
        <v>0</v>
      </c>
    </row>
    <row r="5864" spans="16:19" x14ac:dyDescent="0.25">
      <c r="P5864">
        <v>5848</v>
      </c>
      <c r="Q5864">
        <v>0</v>
      </c>
      <c r="R5864">
        <v>5848</v>
      </c>
      <c r="S5864" t="b">
        <v>0</v>
      </c>
    </row>
    <row r="5865" spans="16:19" x14ac:dyDescent="0.25">
      <c r="P5865">
        <v>5849</v>
      </c>
      <c r="Q5865">
        <v>0</v>
      </c>
      <c r="R5865">
        <v>5849</v>
      </c>
      <c r="S5865" t="b">
        <v>0</v>
      </c>
    </row>
    <row r="5866" spans="16:19" x14ac:dyDescent="0.25">
      <c r="P5866">
        <v>5850</v>
      </c>
      <c r="Q5866">
        <v>0</v>
      </c>
      <c r="R5866">
        <v>5850</v>
      </c>
      <c r="S5866" t="b">
        <v>0</v>
      </c>
    </row>
    <row r="5867" spans="16:19" x14ac:dyDescent="0.25">
      <c r="P5867">
        <v>5851</v>
      </c>
      <c r="Q5867">
        <v>0</v>
      </c>
      <c r="R5867">
        <v>5851</v>
      </c>
      <c r="S5867" t="b">
        <v>0</v>
      </c>
    </row>
    <row r="5868" spans="16:19" x14ac:dyDescent="0.25">
      <c r="P5868">
        <v>5852</v>
      </c>
      <c r="Q5868">
        <v>0</v>
      </c>
      <c r="R5868">
        <v>5852</v>
      </c>
      <c r="S5868" t="b">
        <v>0</v>
      </c>
    </row>
    <row r="5869" spans="16:19" x14ac:dyDescent="0.25">
      <c r="P5869">
        <v>5853</v>
      </c>
      <c r="Q5869">
        <v>0.43770005074910923</v>
      </c>
      <c r="R5869">
        <v>5853</v>
      </c>
      <c r="S5869" t="b">
        <v>0</v>
      </c>
    </row>
    <row r="5870" spans="16:19" x14ac:dyDescent="0.25">
      <c r="P5870">
        <v>5854</v>
      </c>
      <c r="Q5870">
        <v>0</v>
      </c>
      <c r="R5870">
        <v>5854</v>
      </c>
      <c r="S5870" t="b">
        <v>0</v>
      </c>
    </row>
    <row r="5871" spans="16:19" x14ac:dyDescent="0.25">
      <c r="P5871">
        <v>5855</v>
      </c>
      <c r="Q5871">
        <v>0</v>
      </c>
      <c r="R5871">
        <v>5855</v>
      </c>
      <c r="S5871" t="b">
        <v>0</v>
      </c>
    </row>
    <row r="5872" spans="16:19" x14ac:dyDescent="0.25">
      <c r="P5872">
        <v>5856</v>
      </c>
      <c r="Q5872">
        <v>0</v>
      </c>
      <c r="R5872">
        <v>5856</v>
      </c>
      <c r="S5872" t="b">
        <v>1</v>
      </c>
    </row>
    <row r="5873" spans="16:19" x14ac:dyDescent="0.25">
      <c r="P5873">
        <v>5857</v>
      </c>
      <c r="Q5873">
        <v>0</v>
      </c>
      <c r="R5873">
        <v>5857</v>
      </c>
      <c r="S5873" t="b">
        <v>0</v>
      </c>
    </row>
    <row r="5874" spans="16:19" x14ac:dyDescent="0.25">
      <c r="P5874">
        <v>5858</v>
      </c>
      <c r="Q5874">
        <v>-0.68915224133553643</v>
      </c>
      <c r="R5874">
        <v>5858</v>
      </c>
      <c r="S5874" t="b">
        <v>0</v>
      </c>
    </row>
    <row r="5875" spans="16:19" x14ac:dyDescent="0.25">
      <c r="P5875">
        <v>5859</v>
      </c>
      <c r="Q5875">
        <v>0</v>
      </c>
      <c r="R5875">
        <v>5859</v>
      </c>
      <c r="S5875" t="b">
        <v>0</v>
      </c>
    </row>
    <row r="5876" spans="16:19" x14ac:dyDescent="0.25">
      <c r="P5876">
        <v>5860</v>
      </c>
      <c r="Q5876">
        <v>0</v>
      </c>
      <c r="R5876">
        <v>5860</v>
      </c>
      <c r="S5876" t="b">
        <v>0</v>
      </c>
    </row>
    <row r="5877" spans="16:19" x14ac:dyDescent="0.25">
      <c r="P5877">
        <v>5861</v>
      </c>
      <c r="Q5877">
        <v>0</v>
      </c>
      <c r="R5877">
        <v>5861</v>
      </c>
      <c r="S5877" t="b">
        <v>0</v>
      </c>
    </row>
    <row r="5878" spans="16:19" x14ac:dyDescent="0.25">
      <c r="P5878">
        <v>5862</v>
      </c>
      <c r="Q5878">
        <v>0</v>
      </c>
      <c r="R5878">
        <v>5862</v>
      </c>
      <c r="S5878" t="b">
        <v>0</v>
      </c>
    </row>
    <row r="5879" spans="16:19" x14ac:dyDescent="0.25">
      <c r="P5879">
        <v>5863</v>
      </c>
      <c r="Q5879">
        <v>0</v>
      </c>
      <c r="R5879">
        <v>5863</v>
      </c>
      <c r="S5879" t="b">
        <v>0</v>
      </c>
    </row>
    <row r="5880" spans="16:19" x14ac:dyDescent="0.25">
      <c r="P5880">
        <v>5864</v>
      </c>
      <c r="Q5880">
        <v>0</v>
      </c>
      <c r="R5880">
        <v>5864</v>
      </c>
      <c r="S5880" t="b">
        <v>0</v>
      </c>
    </row>
    <row r="5881" spans="16:19" x14ac:dyDescent="0.25">
      <c r="P5881">
        <v>5865</v>
      </c>
      <c r="Q5881">
        <v>0</v>
      </c>
      <c r="R5881">
        <v>5865</v>
      </c>
      <c r="S5881" t="b">
        <v>1</v>
      </c>
    </row>
    <row r="5882" spans="16:19" x14ac:dyDescent="0.25">
      <c r="P5882">
        <v>5866</v>
      </c>
      <c r="Q5882">
        <v>0</v>
      </c>
      <c r="R5882">
        <v>5866</v>
      </c>
      <c r="S5882" t="b">
        <v>0</v>
      </c>
    </row>
    <row r="5883" spans="16:19" x14ac:dyDescent="0.25">
      <c r="P5883">
        <v>5867</v>
      </c>
      <c r="Q5883">
        <v>0.44027251585120269</v>
      </c>
      <c r="R5883">
        <v>5867</v>
      </c>
      <c r="S5883" t="b">
        <v>1</v>
      </c>
    </row>
    <row r="5884" spans="16:19" x14ac:dyDescent="0.25">
      <c r="P5884">
        <v>5868</v>
      </c>
      <c r="Q5884">
        <v>0</v>
      </c>
      <c r="R5884">
        <v>5868</v>
      </c>
      <c r="S5884" t="b">
        <v>0</v>
      </c>
    </row>
    <row r="5885" spans="16:19" x14ac:dyDescent="0.25">
      <c r="P5885">
        <v>5869</v>
      </c>
      <c r="Q5885">
        <v>-0.68249461017152335</v>
      </c>
      <c r="R5885">
        <v>5869</v>
      </c>
      <c r="S5885" t="b">
        <v>0</v>
      </c>
    </row>
    <row r="5886" spans="16:19" x14ac:dyDescent="0.25">
      <c r="P5886">
        <v>5870</v>
      </c>
      <c r="Q5886">
        <v>0</v>
      </c>
      <c r="R5886">
        <v>5870</v>
      </c>
      <c r="S5886" t="b">
        <v>0</v>
      </c>
    </row>
    <row r="5887" spans="16:19" x14ac:dyDescent="0.25">
      <c r="P5887">
        <v>5871</v>
      </c>
      <c r="Q5887">
        <v>0</v>
      </c>
      <c r="R5887">
        <v>5871</v>
      </c>
      <c r="S5887" t="b">
        <v>0</v>
      </c>
    </row>
    <row r="5888" spans="16:19" x14ac:dyDescent="0.25">
      <c r="P5888">
        <v>5872</v>
      </c>
      <c r="Q5888">
        <v>0</v>
      </c>
      <c r="R5888">
        <v>5872</v>
      </c>
      <c r="S5888" t="b">
        <v>0</v>
      </c>
    </row>
    <row r="5889" spans="16:19" x14ac:dyDescent="0.25">
      <c r="P5889">
        <v>5873</v>
      </c>
      <c r="Q5889">
        <v>0</v>
      </c>
      <c r="R5889">
        <v>5873</v>
      </c>
      <c r="S5889" t="b">
        <v>1</v>
      </c>
    </row>
    <row r="5890" spans="16:19" x14ac:dyDescent="0.25">
      <c r="P5890">
        <v>5874</v>
      </c>
      <c r="Q5890">
        <v>0</v>
      </c>
      <c r="R5890">
        <v>5874</v>
      </c>
      <c r="S5890" t="b">
        <v>0</v>
      </c>
    </row>
    <row r="5891" spans="16:19" x14ac:dyDescent="0.25">
      <c r="P5891">
        <v>5875</v>
      </c>
      <c r="Q5891">
        <v>-0.69886125060356785</v>
      </c>
      <c r="R5891">
        <v>5875</v>
      </c>
      <c r="S5891" t="b">
        <v>0</v>
      </c>
    </row>
    <row r="5892" spans="16:19" x14ac:dyDescent="0.25">
      <c r="P5892">
        <v>5876</v>
      </c>
      <c r="Q5892">
        <v>-0.6735657655507854</v>
      </c>
      <c r="R5892">
        <v>5876</v>
      </c>
      <c r="S5892" t="b">
        <v>0</v>
      </c>
    </row>
    <row r="5893" spans="16:19" x14ac:dyDescent="0.25">
      <c r="P5893">
        <v>5877</v>
      </c>
      <c r="Q5893">
        <v>0</v>
      </c>
      <c r="R5893">
        <v>5877</v>
      </c>
      <c r="S5893" t="b">
        <v>0</v>
      </c>
    </row>
    <row r="5894" spans="16:19" x14ac:dyDescent="0.25">
      <c r="P5894">
        <v>5878</v>
      </c>
      <c r="Q5894">
        <v>0</v>
      </c>
      <c r="R5894">
        <v>5878</v>
      </c>
      <c r="S5894" t="b">
        <v>0</v>
      </c>
    </row>
    <row r="5895" spans="16:19" x14ac:dyDescent="0.25">
      <c r="P5895">
        <v>5879</v>
      </c>
      <c r="Q5895">
        <v>0</v>
      </c>
      <c r="R5895">
        <v>5879</v>
      </c>
      <c r="S5895" t="b">
        <v>0</v>
      </c>
    </row>
    <row r="5896" spans="16:19" x14ac:dyDescent="0.25">
      <c r="P5896">
        <v>5880</v>
      </c>
      <c r="Q5896">
        <v>0.43656339650805981</v>
      </c>
      <c r="R5896">
        <v>5880</v>
      </c>
      <c r="S5896" t="b">
        <v>1</v>
      </c>
    </row>
    <row r="5897" spans="16:19" x14ac:dyDescent="0.25">
      <c r="P5897">
        <v>5881</v>
      </c>
      <c r="Q5897">
        <v>0</v>
      </c>
      <c r="R5897">
        <v>5881</v>
      </c>
      <c r="S5897" t="b">
        <v>0</v>
      </c>
    </row>
    <row r="5898" spans="16:19" x14ac:dyDescent="0.25">
      <c r="P5898">
        <v>5882</v>
      </c>
      <c r="Q5898">
        <v>0</v>
      </c>
      <c r="R5898">
        <v>5882</v>
      </c>
      <c r="S5898" t="b">
        <v>0</v>
      </c>
    </row>
    <row r="5899" spans="16:19" x14ac:dyDescent="0.25">
      <c r="P5899">
        <v>5883</v>
      </c>
      <c r="Q5899">
        <v>0</v>
      </c>
      <c r="R5899">
        <v>5883</v>
      </c>
      <c r="S5899" t="b">
        <v>0</v>
      </c>
    </row>
    <row r="5900" spans="16:19" x14ac:dyDescent="0.25">
      <c r="P5900">
        <v>5884</v>
      </c>
      <c r="Q5900">
        <v>0</v>
      </c>
      <c r="R5900">
        <v>5884</v>
      </c>
      <c r="S5900" t="b">
        <v>0</v>
      </c>
    </row>
    <row r="5901" spans="16:19" x14ac:dyDescent="0.25">
      <c r="P5901">
        <v>5885</v>
      </c>
      <c r="Q5901">
        <v>0</v>
      </c>
      <c r="R5901">
        <v>5885</v>
      </c>
      <c r="S5901" t="b">
        <v>0</v>
      </c>
    </row>
    <row r="5902" spans="16:19" x14ac:dyDescent="0.25">
      <c r="P5902">
        <v>5886</v>
      </c>
      <c r="Q5902">
        <v>0.44230348331236247</v>
      </c>
      <c r="R5902">
        <v>5886</v>
      </c>
      <c r="S5902" t="b">
        <v>0</v>
      </c>
    </row>
    <row r="5903" spans="16:19" x14ac:dyDescent="0.25">
      <c r="P5903">
        <v>5887</v>
      </c>
      <c r="Q5903">
        <v>0</v>
      </c>
      <c r="R5903">
        <v>5887</v>
      </c>
      <c r="S5903" t="b">
        <v>0</v>
      </c>
    </row>
    <row r="5904" spans="16:19" x14ac:dyDescent="0.25">
      <c r="P5904">
        <v>5888</v>
      </c>
      <c r="Q5904">
        <v>0.43616869018176818</v>
      </c>
      <c r="R5904">
        <v>5888</v>
      </c>
      <c r="S5904" t="b">
        <v>0</v>
      </c>
    </row>
    <row r="5905" spans="16:19" x14ac:dyDescent="0.25">
      <c r="P5905">
        <v>5889</v>
      </c>
      <c r="Q5905">
        <v>0</v>
      </c>
      <c r="R5905">
        <v>5889</v>
      </c>
      <c r="S5905" t="b">
        <v>0</v>
      </c>
    </row>
    <row r="5906" spans="16:19" x14ac:dyDescent="0.25">
      <c r="P5906">
        <v>5890</v>
      </c>
      <c r="Q5906">
        <v>0</v>
      </c>
      <c r="R5906">
        <v>5890</v>
      </c>
      <c r="S5906" t="b">
        <v>0</v>
      </c>
    </row>
    <row r="5907" spans="16:19" x14ac:dyDescent="0.25">
      <c r="P5907">
        <v>5891</v>
      </c>
      <c r="Q5907">
        <v>-0.67602913943733767</v>
      </c>
      <c r="R5907">
        <v>5891</v>
      </c>
      <c r="S5907" t="b">
        <v>0</v>
      </c>
    </row>
    <row r="5908" spans="16:19" x14ac:dyDescent="0.25">
      <c r="P5908">
        <v>5892</v>
      </c>
      <c r="Q5908">
        <v>-0.68625859138769074</v>
      </c>
      <c r="R5908">
        <v>5892</v>
      </c>
      <c r="S5908" t="b">
        <v>0</v>
      </c>
    </row>
    <row r="5909" spans="16:19" x14ac:dyDescent="0.25">
      <c r="P5909">
        <v>5893</v>
      </c>
      <c r="Q5909">
        <v>0</v>
      </c>
      <c r="R5909">
        <v>5893</v>
      </c>
      <c r="S5909" t="b">
        <v>0</v>
      </c>
    </row>
    <row r="5910" spans="16:19" x14ac:dyDescent="0.25">
      <c r="P5910">
        <v>5894</v>
      </c>
      <c r="Q5910">
        <v>0</v>
      </c>
      <c r="R5910">
        <v>5894</v>
      </c>
      <c r="S5910" t="b">
        <v>0</v>
      </c>
    </row>
    <row r="5911" spans="16:19" x14ac:dyDescent="0.25">
      <c r="P5911">
        <v>5895</v>
      </c>
      <c r="Q5911">
        <v>0</v>
      </c>
      <c r="R5911">
        <v>5895</v>
      </c>
      <c r="S5911" t="b">
        <v>0</v>
      </c>
    </row>
    <row r="5912" spans="16:19" x14ac:dyDescent="0.25">
      <c r="P5912">
        <v>5896</v>
      </c>
      <c r="Q5912">
        <v>0</v>
      </c>
      <c r="R5912">
        <v>5896</v>
      </c>
      <c r="S5912" t="b">
        <v>0</v>
      </c>
    </row>
    <row r="5913" spans="16:19" x14ac:dyDescent="0.25">
      <c r="P5913">
        <v>5897</v>
      </c>
      <c r="Q5913">
        <v>0</v>
      </c>
      <c r="R5913">
        <v>5897</v>
      </c>
      <c r="S5913" t="b">
        <v>0</v>
      </c>
    </row>
    <row r="5914" spans="16:19" x14ac:dyDescent="0.25">
      <c r="P5914">
        <v>5898</v>
      </c>
      <c r="Q5914">
        <v>0</v>
      </c>
      <c r="R5914">
        <v>5898</v>
      </c>
      <c r="S5914" t="b">
        <v>0</v>
      </c>
    </row>
    <row r="5915" spans="16:19" x14ac:dyDescent="0.25">
      <c r="P5915">
        <v>5899</v>
      </c>
      <c r="Q5915">
        <v>-0.6818999550389846</v>
      </c>
      <c r="R5915">
        <v>5899</v>
      </c>
      <c r="S5915" t="b">
        <v>0</v>
      </c>
    </row>
    <row r="5916" spans="16:19" x14ac:dyDescent="0.25">
      <c r="P5916">
        <v>5900</v>
      </c>
      <c r="Q5916">
        <v>0</v>
      </c>
      <c r="R5916">
        <v>5900</v>
      </c>
      <c r="S5916" t="b">
        <v>0</v>
      </c>
    </row>
    <row r="5917" spans="16:19" x14ac:dyDescent="0.25">
      <c r="P5917">
        <v>5901</v>
      </c>
      <c r="Q5917">
        <v>0</v>
      </c>
      <c r="R5917">
        <v>5901</v>
      </c>
      <c r="S5917" t="b">
        <v>0</v>
      </c>
    </row>
    <row r="5918" spans="16:19" x14ac:dyDescent="0.25">
      <c r="P5918">
        <v>5902</v>
      </c>
      <c r="Q5918">
        <v>0</v>
      </c>
      <c r="R5918">
        <v>5902</v>
      </c>
      <c r="S5918" t="b">
        <v>0</v>
      </c>
    </row>
    <row r="5919" spans="16:19" x14ac:dyDescent="0.25">
      <c r="P5919">
        <v>5903</v>
      </c>
      <c r="Q5919">
        <v>0</v>
      </c>
      <c r="R5919">
        <v>5903</v>
      </c>
      <c r="S5919" t="b">
        <v>0</v>
      </c>
    </row>
    <row r="5920" spans="16:19" x14ac:dyDescent="0.25">
      <c r="P5920">
        <v>5904</v>
      </c>
      <c r="Q5920">
        <v>0</v>
      </c>
      <c r="R5920">
        <v>5904</v>
      </c>
      <c r="S5920" t="b">
        <v>0</v>
      </c>
    </row>
    <row r="5921" spans="16:19" x14ac:dyDescent="0.25">
      <c r="P5921">
        <v>5905</v>
      </c>
      <c r="Q5921">
        <v>0</v>
      </c>
      <c r="R5921">
        <v>5905</v>
      </c>
      <c r="S5921" t="b">
        <v>0</v>
      </c>
    </row>
    <row r="5922" spans="16:19" x14ac:dyDescent="0.25">
      <c r="P5922">
        <v>5906</v>
      </c>
      <c r="Q5922">
        <v>0</v>
      </c>
      <c r="R5922">
        <v>5906</v>
      </c>
      <c r="S5922" t="b">
        <v>0</v>
      </c>
    </row>
    <row r="5923" spans="16:19" x14ac:dyDescent="0.25">
      <c r="P5923">
        <v>5907</v>
      </c>
      <c r="Q5923">
        <v>0</v>
      </c>
      <c r="R5923">
        <v>5907</v>
      </c>
      <c r="S5923" t="b">
        <v>0</v>
      </c>
    </row>
    <row r="5924" spans="16:19" x14ac:dyDescent="0.25">
      <c r="P5924">
        <v>5908</v>
      </c>
      <c r="Q5924">
        <v>0</v>
      </c>
      <c r="R5924">
        <v>5908</v>
      </c>
      <c r="S5924" t="b">
        <v>0</v>
      </c>
    </row>
    <row r="5925" spans="16:19" x14ac:dyDescent="0.25">
      <c r="P5925">
        <v>5909</v>
      </c>
      <c r="Q5925">
        <v>0</v>
      </c>
      <c r="R5925">
        <v>5909</v>
      </c>
      <c r="S5925" t="b">
        <v>0</v>
      </c>
    </row>
    <row r="5926" spans="16:19" x14ac:dyDescent="0.25">
      <c r="P5926">
        <v>5910</v>
      </c>
      <c r="Q5926">
        <v>0.47495975975700139</v>
      </c>
      <c r="R5926">
        <v>5910</v>
      </c>
      <c r="S5926" t="b">
        <v>0</v>
      </c>
    </row>
    <row r="5927" spans="16:19" x14ac:dyDescent="0.25">
      <c r="P5927">
        <v>5911</v>
      </c>
      <c r="Q5927">
        <v>0</v>
      </c>
      <c r="R5927">
        <v>5911</v>
      </c>
      <c r="S5927" t="b">
        <v>0</v>
      </c>
    </row>
    <row r="5928" spans="16:19" x14ac:dyDescent="0.25">
      <c r="P5928">
        <v>5912</v>
      </c>
      <c r="Q5928">
        <v>-0.69972406483727945</v>
      </c>
      <c r="R5928">
        <v>5912</v>
      </c>
      <c r="S5928" t="b">
        <v>0</v>
      </c>
    </row>
    <row r="5929" spans="16:19" x14ac:dyDescent="0.25">
      <c r="P5929">
        <v>5913</v>
      </c>
      <c r="Q5929">
        <v>-0.69627977129705698</v>
      </c>
      <c r="R5929">
        <v>5913</v>
      </c>
      <c r="S5929" t="b">
        <v>0</v>
      </c>
    </row>
    <row r="5930" spans="16:19" x14ac:dyDescent="0.25">
      <c r="P5930">
        <v>5914</v>
      </c>
      <c r="Q5930">
        <v>0</v>
      </c>
      <c r="R5930">
        <v>5914</v>
      </c>
      <c r="S5930" t="b">
        <v>0</v>
      </c>
    </row>
    <row r="5931" spans="16:19" x14ac:dyDescent="0.25">
      <c r="P5931">
        <v>5915</v>
      </c>
      <c r="Q5931">
        <v>0</v>
      </c>
      <c r="R5931">
        <v>5915</v>
      </c>
      <c r="S5931" t="b">
        <v>0</v>
      </c>
    </row>
    <row r="5932" spans="16:19" x14ac:dyDescent="0.25">
      <c r="P5932">
        <v>5916</v>
      </c>
      <c r="Q5932">
        <v>0</v>
      </c>
      <c r="R5932">
        <v>5916</v>
      </c>
      <c r="S5932" t="b">
        <v>0</v>
      </c>
    </row>
    <row r="5933" spans="16:19" x14ac:dyDescent="0.25">
      <c r="P5933">
        <v>5917</v>
      </c>
      <c r="Q5933">
        <v>0</v>
      </c>
      <c r="R5933">
        <v>5917</v>
      </c>
      <c r="S5933" t="b">
        <v>0</v>
      </c>
    </row>
    <row r="5934" spans="16:19" x14ac:dyDescent="0.25">
      <c r="P5934">
        <v>5918</v>
      </c>
      <c r="Q5934">
        <v>0</v>
      </c>
      <c r="R5934">
        <v>5918</v>
      </c>
      <c r="S5934" t="b">
        <v>0</v>
      </c>
    </row>
    <row r="5935" spans="16:19" x14ac:dyDescent="0.25">
      <c r="P5935">
        <v>5919</v>
      </c>
      <c r="Q5935">
        <v>0.48327284931599862</v>
      </c>
      <c r="R5935">
        <v>5919</v>
      </c>
      <c r="S5935" t="b">
        <v>0</v>
      </c>
    </row>
    <row r="5936" spans="16:19" x14ac:dyDescent="0.25">
      <c r="P5936">
        <v>5920</v>
      </c>
      <c r="Q5936">
        <v>-0.69122468977604823</v>
      </c>
      <c r="R5936">
        <v>5920</v>
      </c>
      <c r="S5936" t="b">
        <v>0</v>
      </c>
    </row>
    <row r="5937" spans="16:19" x14ac:dyDescent="0.25">
      <c r="P5937">
        <v>5921</v>
      </c>
      <c r="Q5937">
        <v>0</v>
      </c>
      <c r="R5937">
        <v>5921</v>
      </c>
      <c r="S5937" t="b">
        <v>0</v>
      </c>
    </row>
    <row r="5938" spans="16:19" x14ac:dyDescent="0.25">
      <c r="P5938">
        <v>5922</v>
      </c>
      <c r="Q5938">
        <v>0</v>
      </c>
      <c r="R5938">
        <v>5922</v>
      </c>
      <c r="S5938" t="b">
        <v>0</v>
      </c>
    </row>
    <row r="5939" spans="16:19" x14ac:dyDescent="0.25">
      <c r="P5939">
        <v>5923</v>
      </c>
      <c r="Q5939">
        <v>0</v>
      </c>
      <c r="R5939">
        <v>5923</v>
      </c>
      <c r="S5939" t="b">
        <v>0</v>
      </c>
    </row>
    <row r="5940" spans="16:19" x14ac:dyDescent="0.25">
      <c r="P5940">
        <v>5924</v>
      </c>
      <c r="Q5940">
        <v>0</v>
      </c>
      <c r="R5940">
        <v>5924</v>
      </c>
      <c r="S5940" t="b">
        <v>0</v>
      </c>
    </row>
    <row r="5941" spans="16:19" x14ac:dyDescent="0.25">
      <c r="P5941">
        <v>5925</v>
      </c>
      <c r="Q5941">
        <v>0</v>
      </c>
      <c r="R5941">
        <v>5925</v>
      </c>
      <c r="S5941" t="b">
        <v>0</v>
      </c>
    </row>
    <row r="5942" spans="16:19" x14ac:dyDescent="0.25">
      <c r="P5942">
        <v>5926</v>
      </c>
      <c r="Q5942">
        <v>0</v>
      </c>
      <c r="R5942">
        <v>5926</v>
      </c>
      <c r="S5942" t="b">
        <v>0</v>
      </c>
    </row>
    <row r="5943" spans="16:19" x14ac:dyDescent="0.25">
      <c r="P5943">
        <v>5927</v>
      </c>
      <c r="Q5943">
        <v>-0.6999511301515724</v>
      </c>
      <c r="R5943">
        <v>5927</v>
      </c>
      <c r="S5943" t="b">
        <v>0</v>
      </c>
    </row>
    <row r="5944" spans="16:19" x14ac:dyDescent="0.25">
      <c r="P5944">
        <v>5928</v>
      </c>
      <c r="Q5944">
        <v>0</v>
      </c>
      <c r="R5944">
        <v>5928</v>
      </c>
      <c r="S5944" t="b">
        <v>0</v>
      </c>
    </row>
    <row r="5945" spans="16:19" x14ac:dyDescent="0.25">
      <c r="P5945">
        <v>5929</v>
      </c>
      <c r="Q5945">
        <v>-0.67993803821676613</v>
      </c>
      <c r="R5945">
        <v>5929</v>
      </c>
      <c r="S5945" t="b">
        <v>0</v>
      </c>
    </row>
    <row r="5946" spans="16:19" x14ac:dyDescent="0.25">
      <c r="P5946">
        <v>5930</v>
      </c>
      <c r="Q5946">
        <v>0</v>
      </c>
      <c r="R5946">
        <v>5930</v>
      </c>
      <c r="S5946" t="b">
        <v>0</v>
      </c>
    </row>
    <row r="5947" spans="16:19" x14ac:dyDescent="0.25">
      <c r="P5947">
        <v>5931</v>
      </c>
      <c r="Q5947">
        <v>0</v>
      </c>
      <c r="R5947">
        <v>5931</v>
      </c>
      <c r="S5947" t="b">
        <v>0</v>
      </c>
    </row>
    <row r="5948" spans="16:19" x14ac:dyDescent="0.25">
      <c r="P5948">
        <v>5932</v>
      </c>
      <c r="Q5948">
        <v>0</v>
      </c>
      <c r="R5948">
        <v>5932</v>
      </c>
      <c r="S5948" t="b">
        <v>0</v>
      </c>
    </row>
    <row r="5949" spans="16:19" x14ac:dyDescent="0.25">
      <c r="P5949">
        <v>5933</v>
      </c>
      <c r="Q5949">
        <v>-0.6921813084784052</v>
      </c>
      <c r="R5949">
        <v>5933</v>
      </c>
      <c r="S5949" t="b">
        <v>1</v>
      </c>
    </row>
    <row r="5950" spans="16:19" x14ac:dyDescent="0.25">
      <c r="P5950">
        <v>5934</v>
      </c>
      <c r="Q5950">
        <v>-0.67728832233531222</v>
      </c>
      <c r="R5950">
        <v>5934</v>
      </c>
      <c r="S5950" t="b">
        <v>0</v>
      </c>
    </row>
    <row r="5951" spans="16:19" x14ac:dyDescent="0.25">
      <c r="P5951">
        <v>5935</v>
      </c>
      <c r="Q5951">
        <v>0</v>
      </c>
      <c r="R5951">
        <v>5935</v>
      </c>
      <c r="S5951" t="b">
        <v>0</v>
      </c>
    </row>
    <row r="5952" spans="16:19" x14ac:dyDescent="0.25">
      <c r="P5952">
        <v>5936</v>
      </c>
      <c r="Q5952">
        <v>0</v>
      </c>
      <c r="R5952">
        <v>5936</v>
      </c>
      <c r="S5952" t="b">
        <v>0</v>
      </c>
    </row>
    <row r="5953" spans="16:19" x14ac:dyDescent="0.25">
      <c r="P5953">
        <v>5937</v>
      </c>
      <c r="Q5953">
        <v>0</v>
      </c>
      <c r="R5953">
        <v>5937</v>
      </c>
      <c r="S5953" t="b">
        <v>0</v>
      </c>
    </row>
    <row r="5954" spans="16:19" x14ac:dyDescent="0.25">
      <c r="P5954">
        <v>5938</v>
      </c>
      <c r="Q5954">
        <v>0.92241834320429961</v>
      </c>
      <c r="R5954">
        <v>5938</v>
      </c>
      <c r="S5954" t="b">
        <v>1</v>
      </c>
    </row>
    <row r="5955" spans="16:19" x14ac:dyDescent="0.25">
      <c r="P5955">
        <v>5939</v>
      </c>
      <c r="Q5955">
        <v>0</v>
      </c>
      <c r="R5955">
        <v>5939</v>
      </c>
      <c r="S5955" t="b">
        <v>0</v>
      </c>
    </row>
    <row r="5956" spans="16:19" x14ac:dyDescent="0.25">
      <c r="P5956">
        <v>5940</v>
      </c>
      <c r="Q5956">
        <v>0</v>
      </c>
      <c r="R5956">
        <v>5940</v>
      </c>
      <c r="S5956" t="b">
        <v>0</v>
      </c>
    </row>
    <row r="5957" spans="16:19" x14ac:dyDescent="0.25">
      <c r="P5957">
        <v>5941</v>
      </c>
      <c r="Q5957">
        <v>0.91880822932361084</v>
      </c>
      <c r="R5957">
        <v>5941</v>
      </c>
      <c r="S5957" t="b">
        <v>0</v>
      </c>
    </row>
    <row r="5958" spans="16:19" x14ac:dyDescent="0.25">
      <c r="P5958">
        <v>5942</v>
      </c>
      <c r="Q5958">
        <v>0</v>
      </c>
      <c r="R5958">
        <v>5942</v>
      </c>
      <c r="S5958" t="b">
        <v>0</v>
      </c>
    </row>
    <row r="5959" spans="16:19" x14ac:dyDescent="0.25">
      <c r="P5959">
        <v>5943</v>
      </c>
      <c r="Q5959">
        <v>0</v>
      </c>
      <c r="R5959">
        <v>5943</v>
      </c>
      <c r="S5959" t="b">
        <v>0</v>
      </c>
    </row>
    <row r="5960" spans="16:19" x14ac:dyDescent="0.25">
      <c r="P5960">
        <v>5944</v>
      </c>
      <c r="Q5960">
        <v>0</v>
      </c>
      <c r="R5960">
        <v>5944</v>
      </c>
      <c r="S5960" t="b">
        <v>0</v>
      </c>
    </row>
    <row r="5961" spans="16:19" x14ac:dyDescent="0.25">
      <c r="P5961">
        <v>5945</v>
      </c>
      <c r="Q5961">
        <v>0</v>
      </c>
      <c r="R5961">
        <v>5945</v>
      </c>
      <c r="S5961" t="b">
        <v>0</v>
      </c>
    </row>
    <row r="5962" spans="16:19" x14ac:dyDescent="0.25">
      <c r="P5962">
        <v>5946</v>
      </c>
      <c r="Q5962">
        <v>0.47350561195628965</v>
      </c>
      <c r="R5962">
        <v>5946</v>
      </c>
      <c r="S5962" t="b">
        <v>0</v>
      </c>
    </row>
    <row r="5963" spans="16:19" x14ac:dyDescent="0.25">
      <c r="P5963">
        <v>5947</v>
      </c>
      <c r="Q5963">
        <v>0</v>
      </c>
      <c r="R5963">
        <v>5947</v>
      </c>
      <c r="S5963" t="b">
        <v>0</v>
      </c>
    </row>
    <row r="5964" spans="16:19" x14ac:dyDescent="0.25">
      <c r="P5964">
        <v>5948</v>
      </c>
      <c r="Q5964">
        <v>0</v>
      </c>
      <c r="R5964">
        <v>5948</v>
      </c>
      <c r="S5964" t="b">
        <v>1</v>
      </c>
    </row>
    <row r="5965" spans="16:19" x14ac:dyDescent="0.25">
      <c r="P5965">
        <v>5949</v>
      </c>
      <c r="Q5965">
        <v>0</v>
      </c>
      <c r="R5965">
        <v>5949</v>
      </c>
      <c r="S5965" t="b">
        <v>0</v>
      </c>
    </row>
    <row r="5966" spans="16:19" x14ac:dyDescent="0.25">
      <c r="P5966">
        <v>5950</v>
      </c>
      <c r="Q5966">
        <v>0</v>
      </c>
      <c r="R5966">
        <v>5950</v>
      </c>
      <c r="S5966" t="b">
        <v>1</v>
      </c>
    </row>
    <row r="5967" spans="16:19" x14ac:dyDescent="0.25">
      <c r="P5967">
        <v>5951</v>
      </c>
      <c r="Q5967">
        <v>0</v>
      </c>
      <c r="R5967">
        <v>5951</v>
      </c>
      <c r="S5967" t="b">
        <v>0</v>
      </c>
    </row>
    <row r="5968" spans="16:19" x14ac:dyDescent="0.25">
      <c r="P5968">
        <v>5952</v>
      </c>
      <c r="Q5968">
        <v>0</v>
      </c>
      <c r="R5968">
        <v>5952</v>
      </c>
      <c r="S5968" t="b">
        <v>0</v>
      </c>
    </row>
    <row r="5969" spans="16:19" x14ac:dyDescent="0.25">
      <c r="P5969">
        <v>5953</v>
      </c>
      <c r="Q5969">
        <v>0</v>
      </c>
      <c r="R5969">
        <v>5953</v>
      </c>
      <c r="S5969" t="b">
        <v>0</v>
      </c>
    </row>
    <row r="5970" spans="16:19" x14ac:dyDescent="0.25">
      <c r="P5970">
        <v>5954</v>
      </c>
      <c r="Q5970">
        <v>0</v>
      </c>
      <c r="R5970">
        <v>5954</v>
      </c>
      <c r="S5970" t="b">
        <v>0</v>
      </c>
    </row>
    <row r="5971" spans="16:19" x14ac:dyDescent="0.25">
      <c r="P5971">
        <v>5955</v>
      </c>
      <c r="Q5971">
        <v>0</v>
      </c>
      <c r="R5971">
        <v>5955</v>
      </c>
      <c r="S5971" t="b">
        <v>0</v>
      </c>
    </row>
    <row r="5972" spans="16:19" x14ac:dyDescent="0.25">
      <c r="P5972">
        <v>5956</v>
      </c>
      <c r="Q5972">
        <v>0</v>
      </c>
      <c r="R5972">
        <v>5956</v>
      </c>
      <c r="S5972" t="b">
        <v>0</v>
      </c>
    </row>
    <row r="5973" spans="16:19" x14ac:dyDescent="0.25">
      <c r="P5973">
        <v>5957</v>
      </c>
      <c r="Q5973">
        <v>0</v>
      </c>
      <c r="R5973">
        <v>5957</v>
      </c>
      <c r="S5973" t="b">
        <v>0</v>
      </c>
    </row>
    <row r="5974" spans="16:19" x14ac:dyDescent="0.25">
      <c r="P5974">
        <v>5958</v>
      </c>
      <c r="Q5974">
        <v>-0.68462886757767238</v>
      </c>
      <c r="R5974">
        <v>5958</v>
      </c>
      <c r="S5974" t="b">
        <v>0</v>
      </c>
    </row>
    <row r="5975" spans="16:19" x14ac:dyDescent="0.25">
      <c r="P5975">
        <v>5959</v>
      </c>
      <c r="Q5975">
        <v>0.92425039422313726</v>
      </c>
      <c r="R5975">
        <v>5959</v>
      </c>
      <c r="S5975" t="b">
        <v>0</v>
      </c>
    </row>
    <row r="5976" spans="16:19" x14ac:dyDescent="0.25">
      <c r="P5976">
        <v>5960</v>
      </c>
      <c r="Q5976">
        <v>0</v>
      </c>
      <c r="R5976">
        <v>5960</v>
      </c>
      <c r="S5976" t="b">
        <v>0</v>
      </c>
    </row>
    <row r="5977" spans="16:19" x14ac:dyDescent="0.25">
      <c r="P5977">
        <v>5961</v>
      </c>
      <c r="Q5977">
        <v>0</v>
      </c>
      <c r="R5977">
        <v>5961</v>
      </c>
      <c r="S5977" t="b">
        <v>0</v>
      </c>
    </row>
    <row r="5978" spans="16:19" x14ac:dyDescent="0.25">
      <c r="P5978">
        <v>5962</v>
      </c>
      <c r="Q5978">
        <v>0</v>
      </c>
      <c r="R5978">
        <v>5962</v>
      </c>
      <c r="S5978" t="b">
        <v>0</v>
      </c>
    </row>
    <row r="5979" spans="16:19" x14ac:dyDescent="0.25">
      <c r="P5979">
        <v>5963</v>
      </c>
      <c r="Q5979">
        <v>-0.6965042068772509</v>
      </c>
      <c r="R5979">
        <v>5963</v>
      </c>
      <c r="S5979" t="b">
        <v>0</v>
      </c>
    </row>
    <row r="5980" spans="16:19" x14ac:dyDescent="0.25">
      <c r="P5980">
        <v>5964</v>
      </c>
      <c r="Q5980">
        <v>0</v>
      </c>
      <c r="R5980">
        <v>5964</v>
      </c>
      <c r="S5980" t="b">
        <v>0</v>
      </c>
    </row>
    <row r="5981" spans="16:19" x14ac:dyDescent="0.25">
      <c r="P5981">
        <v>5965</v>
      </c>
      <c r="Q5981">
        <v>0</v>
      </c>
      <c r="R5981">
        <v>5965</v>
      </c>
      <c r="S5981" t="b">
        <v>0</v>
      </c>
    </row>
    <row r="5982" spans="16:19" x14ac:dyDescent="0.25">
      <c r="P5982">
        <v>5966</v>
      </c>
      <c r="Q5982">
        <v>0</v>
      </c>
      <c r="R5982">
        <v>5966</v>
      </c>
      <c r="S5982" t="b">
        <v>0</v>
      </c>
    </row>
    <row r="5983" spans="16:19" x14ac:dyDescent="0.25">
      <c r="P5983">
        <v>5967</v>
      </c>
      <c r="Q5983">
        <v>-0.6764730102331552</v>
      </c>
      <c r="R5983">
        <v>5967</v>
      </c>
      <c r="S5983" t="b">
        <v>0</v>
      </c>
    </row>
    <row r="5984" spans="16:19" x14ac:dyDescent="0.25">
      <c r="P5984">
        <v>5968</v>
      </c>
      <c r="Q5984">
        <v>0</v>
      </c>
      <c r="R5984">
        <v>5968</v>
      </c>
      <c r="S5984" t="b">
        <v>0</v>
      </c>
    </row>
    <row r="5985" spans="16:19" x14ac:dyDescent="0.25">
      <c r="P5985">
        <v>5969</v>
      </c>
      <c r="Q5985">
        <v>0</v>
      </c>
      <c r="R5985">
        <v>5969</v>
      </c>
      <c r="S5985" t="b">
        <v>0</v>
      </c>
    </row>
    <row r="5986" spans="16:19" x14ac:dyDescent="0.25">
      <c r="P5986">
        <v>5970</v>
      </c>
      <c r="Q5986">
        <v>-0.67178287889940824</v>
      </c>
      <c r="R5986">
        <v>5970</v>
      </c>
      <c r="S5986" t="b">
        <v>0</v>
      </c>
    </row>
    <row r="5987" spans="16:19" x14ac:dyDescent="0.25">
      <c r="P5987">
        <v>5971</v>
      </c>
      <c r="Q5987">
        <v>0</v>
      </c>
      <c r="R5987">
        <v>5971</v>
      </c>
      <c r="S5987" t="b">
        <v>0</v>
      </c>
    </row>
    <row r="5988" spans="16:19" x14ac:dyDescent="0.25">
      <c r="P5988">
        <v>5972</v>
      </c>
      <c r="Q5988">
        <v>0</v>
      </c>
      <c r="R5988">
        <v>5972</v>
      </c>
      <c r="S5988" t="b">
        <v>0</v>
      </c>
    </row>
    <row r="5989" spans="16:19" x14ac:dyDescent="0.25">
      <c r="P5989">
        <v>5973</v>
      </c>
      <c r="Q5989">
        <v>0</v>
      </c>
      <c r="R5989">
        <v>5973</v>
      </c>
      <c r="S5989" t="b">
        <v>0</v>
      </c>
    </row>
    <row r="5990" spans="16:19" x14ac:dyDescent="0.25">
      <c r="P5990">
        <v>5974</v>
      </c>
      <c r="Q5990">
        <v>0</v>
      </c>
      <c r="R5990">
        <v>5974</v>
      </c>
      <c r="S5990" t="b">
        <v>0</v>
      </c>
    </row>
    <row r="5991" spans="16:19" x14ac:dyDescent="0.25">
      <c r="P5991">
        <v>5975</v>
      </c>
      <c r="Q5991">
        <v>0</v>
      </c>
      <c r="R5991">
        <v>5975</v>
      </c>
      <c r="S5991" t="b">
        <v>0</v>
      </c>
    </row>
    <row r="5992" spans="16:19" x14ac:dyDescent="0.25">
      <c r="P5992">
        <v>5976</v>
      </c>
      <c r="Q5992">
        <v>0</v>
      </c>
      <c r="R5992">
        <v>5976</v>
      </c>
      <c r="S5992" t="b">
        <v>0</v>
      </c>
    </row>
    <row r="5993" spans="16:19" x14ac:dyDescent="0.25">
      <c r="P5993">
        <v>5977</v>
      </c>
      <c r="Q5993">
        <v>0</v>
      </c>
      <c r="R5993">
        <v>5977</v>
      </c>
      <c r="S5993" t="b">
        <v>0</v>
      </c>
    </row>
    <row r="5994" spans="16:19" x14ac:dyDescent="0.25">
      <c r="P5994">
        <v>5978</v>
      </c>
      <c r="Q5994">
        <v>0</v>
      </c>
      <c r="R5994">
        <v>5978</v>
      </c>
      <c r="S5994" t="b">
        <v>0</v>
      </c>
    </row>
    <row r="5995" spans="16:19" x14ac:dyDescent="0.25">
      <c r="P5995">
        <v>5979</v>
      </c>
      <c r="Q5995">
        <v>-0.66850852921497284</v>
      </c>
      <c r="R5995">
        <v>5979</v>
      </c>
      <c r="S5995" t="b">
        <v>0</v>
      </c>
    </row>
    <row r="5996" spans="16:19" x14ac:dyDescent="0.25">
      <c r="P5996">
        <v>5980</v>
      </c>
      <c r="Q5996">
        <v>0</v>
      </c>
      <c r="R5996">
        <v>5980</v>
      </c>
      <c r="S5996" t="b">
        <v>0</v>
      </c>
    </row>
    <row r="5997" spans="16:19" x14ac:dyDescent="0.25">
      <c r="P5997">
        <v>5981</v>
      </c>
      <c r="Q5997">
        <v>0.48308702905433121</v>
      </c>
      <c r="R5997">
        <v>5981</v>
      </c>
      <c r="S5997" t="b">
        <v>0</v>
      </c>
    </row>
    <row r="5998" spans="16:19" x14ac:dyDescent="0.25">
      <c r="P5998">
        <v>5982</v>
      </c>
      <c r="Q5998">
        <v>0</v>
      </c>
      <c r="R5998">
        <v>5982</v>
      </c>
      <c r="S5998" t="b">
        <v>0</v>
      </c>
    </row>
    <row r="5999" spans="16:19" x14ac:dyDescent="0.25">
      <c r="P5999">
        <v>5983</v>
      </c>
      <c r="Q5999">
        <v>0</v>
      </c>
      <c r="R5999">
        <v>5983</v>
      </c>
      <c r="S5999" t="b">
        <v>0</v>
      </c>
    </row>
    <row r="6000" spans="16:19" x14ac:dyDescent="0.25">
      <c r="P6000">
        <v>5984</v>
      </c>
      <c r="Q6000">
        <v>0</v>
      </c>
      <c r="R6000">
        <v>5984</v>
      </c>
      <c r="S6000" t="b">
        <v>0</v>
      </c>
    </row>
    <row r="6001" spans="16:19" x14ac:dyDescent="0.25">
      <c r="P6001">
        <v>5985</v>
      </c>
      <c r="Q6001">
        <v>-0.68089620137847007</v>
      </c>
      <c r="R6001">
        <v>5985</v>
      </c>
      <c r="S6001" t="b">
        <v>0</v>
      </c>
    </row>
    <row r="6002" spans="16:19" x14ac:dyDescent="0.25">
      <c r="P6002">
        <v>5986</v>
      </c>
      <c r="Q6002">
        <v>0</v>
      </c>
      <c r="R6002">
        <v>5986</v>
      </c>
      <c r="S6002" t="b">
        <v>0</v>
      </c>
    </row>
    <row r="6003" spans="16:19" x14ac:dyDescent="0.25">
      <c r="P6003">
        <v>5987</v>
      </c>
      <c r="Q6003">
        <v>0</v>
      </c>
      <c r="R6003">
        <v>5987</v>
      </c>
      <c r="S6003" t="b">
        <v>0</v>
      </c>
    </row>
    <row r="6004" spans="16:19" x14ac:dyDescent="0.25">
      <c r="P6004">
        <v>5988</v>
      </c>
      <c r="Q6004">
        <v>0</v>
      </c>
      <c r="R6004">
        <v>5988</v>
      </c>
      <c r="S6004" t="b">
        <v>0</v>
      </c>
    </row>
    <row r="6005" spans="16:19" x14ac:dyDescent="0.25">
      <c r="P6005">
        <v>5989</v>
      </c>
      <c r="Q6005">
        <v>0</v>
      </c>
      <c r="R6005">
        <v>5989</v>
      </c>
      <c r="S6005" t="b">
        <v>0</v>
      </c>
    </row>
    <row r="6006" spans="16:19" x14ac:dyDescent="0.25">
      <c r="P6006">
        <v>5990</v>
      </c>
      <c r="Q6006">
        <v>0.46627273843547612</v>
      </c>
      <c r="R6006">
        <v>5990</v>
      </c>
      <c r="S6006" t="b">
        <v>0</v>
      </c>
    </row>
    <row r="6007" spans="16:19" x14ac:dyDescent="0.25">
      <c r="P6007">
        <v>5991</v>
      </c>
      <c r="Q6007">
        <v>0</v>
      </c>
      <c r="R6007">
        <v>5991</v>
      </c>
      <c r="S6007" t="b">
        <v>0</v>
      </c>
    </row>
    <row r="6008" spans="16:19" x14ac:dyDescent="0.25">
      <c r="P6008">
        <v>5992</v>
      </c>
      <c r="Q6008">
        <v>0</v>
      </c>
      <c r="R6008">
        <v>5992</v>
      </c>
      <c r="S6008" t="b">
        <v>0</v>
      </c>
    </row>
    <row r="6009" spans="16:19" x14ac:dyDescent="0.25">
      <c r="P6009">
        <v>5993</v>
      </c>
      <c r="Q6009">
        <v>-0.69699298643418828</v>
      </c>
      <c r="R6009">
        <v>5993</v>
      </c>
      <c r="S6009" t="b">
        <v>0</v>
      </c>
    </row>
    <row r="6010" spans="16:19" x14ac:dyDescent="0.25">
      <c r="P6010">
        <v>5994</v>
      </c>
      <c r="Q6010">
        <v>0.48139595327718121</v>
      </c>
      <c r="R6010">
        <v>5994</v>
      </c>
      <c r="S6010" t="b">
        <v>0</v>
      </c>
    </row>
    <row r="6011" spans="16:19" x14ac:dyDescent="0.25">
      <c r="P6011">
        <v>5995</v>
      </c>
      <c r="Q6011">
        <v>0</v>
      </c>
      <c r="R6011">
        <v>5995</v>
      </c>
      <c r="S6011" t="b">
        <v>0</v>
      </c>
    </row>
    <row r="6012" spans="16:19" x14ac:dyDescent="0.25">
      <c r="P6012">
        <v>5996</v>
      </c>
      <c r="Q6012">
        <v>0</v>
      </c>
      <c r="R6012">
        <v>5996</v>
      </c>
      <c r="S6012" t="b">
        <v>0</v>
      </c>
    </row>
    <row r="6013" spans="16:19" x14ac:dyDescent="0.25">
      <c r="P6013">
        <v>5997</v>
      </c>
      <c r="Q6013">
        <v>0</v>
      </c>
      <c r="R6013">
        <v>5997</v>
      </c>
      <c r="S6013" t="b">
        <v>0</v>
      </c>
    </row>
    <row r="6014" spans="16:19" x14ac:dyDescent="0.25">
      <c r="P6014">
        <v>5998</v>
      </c>
      <c r="Q6014">
        <v>-0.68841235885570351</v>
      </c>
      <c r="R6014">
        <v>5998</v>
      </c>
      <c r="S6014" t="b">
        <v>0</v>
      </c>
    </row>
    <row r="6015" spans="16:19" x14ac:dyDescent="0.25">
      <c r="P6015">
        <v>5999</v>
      </c>
      <c r="Q6015">
        <v>0</v>
      </c>
      <c r="R6015">
        <v>5999</v>
      </c>
      <c r="S6015" t="b">
        <v>0</v>
      </c>
    </row>
    <row r="6016" spans="16:19" x14ac:dyDescent="0.25">
      <c r="P6016">
        <v>6000</v>
      </c>
      <c r="Q6016">
        <v>0</v>
      </c>
      <c r="R6016">
        <v>6000</v>
      </c>
      <c r="S6016" t="b">
        <v>0</v>
      </c>
    </row>
    <row r="6017" spans="16:19" x14ac:dyDescent="0.25">
      <c r="P6017">
        <v>6001</v>
      </c>
      <c r="Q6017">
        <v>0</v>
      </c>
      <c r="R6017">
        <v>6001</v>
      </c>
      <c r="S6017" t="b">
        <v>0</v>
      </c>
    </row>
    <row r="6018" spans="16:19" x14ac:dyDescent="0.25">
      <c r="P6018">
        <v>6002</v>
      </c>
      <c r="Q6018">
        <v>0</v>
      </c>
      <c r="R6018">
        <v>6002</v>
      </c>
      <c r="S6018" t="b">
        <v>1</v>
      </c>
    </row>
    <row r="6019" spans="16:19" x14ac:dyDescent="0.25">
      <c r="P6019">
        <v>6003</v>
      </c>
      <c r="Q6019">
        <v>0.48387467291835384</v>
      </c>
      <c r="R6019">
        <v>6003</v>
      </c>
      <c r="S6019" t="b">
        <v>0</v>
      </c>
    </row>
    <row r="6020" spans="16:19" x14ac:dyDescent="0.25">
      <c r="P6020">
        <v>6004</v>
      </c>
      <c r="Q6020">
        <v>-0.69088695529367494</v>
      </c>
      <c r="R6020">
        <v>6004</v>
      </c>
      <c r="S6020" t="b">
        <v>0</v>
      </c>
    </row>
    <row r="6021" spans="16:19" x14ac:dyDescent="0.25">
      <c r="P6021">
        <v>6005</v>
      </c>
      <c r="Q6021">
        <v>-0.67454390298095446</v>
      </c>
      <c r="R6021">
        <v>6005</v>
      </c>
      <c r="S6021" t="b">
        <v>0</v>
      </c>
    </row>
    <row r="6022" spans="16:19" x14ac:dyDescent="0.25">
      <c r="P6022">
        <v>6006</v>
      </c>
      <c r="Q6022">
        <v>0.44893563778337692</v>
      </c>
      <c r="R6022">
        <v>6006</v>
      </c>
      <c r="S6022" t="b">
        <v>0</v>
      </c>
    </row>
    <row r="6023" spans="16:19" x14ac:dyDescent="0.25">
      <c r="P6023">
        <v>6007</v>
      </c>
      <c r="Q6023">
        <v>0</v>
      </c>
      <c r="R6023">
        <v>6007</v>
      </c>
      <c r="S6023" t="b">
        <v>0</v>
      </c>
    </row>
    <row r="6024" spans="16:19" x14ac:dyDescent="0.25">
      <c r="P6024">
        <v>6008</v>
      </c>
      <c r="Q6024">
        <v>-0.67460558546310367</v>
      </c>
      <c r="R6024">
        <v>6008</v>
      </c>
      <c r="S6024" t="b">
        <v>0</v>
      </c>
    </row>
    <row r="6025" spans="16:19" x14ac:dyDescent="0.25">
      <c r="P6025">
        <v>6009</v>
      </c>
      <c r="Q6025">
        <v>-0.68955607243568928</v>
      </c>
      <c r="R6025">
        <v>6009</v>
      </c>
      <c r="S6025" t="b">
        <v>0</v>
      </c>
    </row>
    <row r="6026" spans="16:19" x14ac:dyDescent="0.25">
      <c r="P6026">
        <v>6010</v>
      </c>
      <c r="Q6026">
        <v>0</v>
      </c>
      <c r="R6026">
        <v>6010</v>
      </c>
      <c r="S6026" t="b">
        <v>1</v>
      </c>
    </row>
    <row r="6027" spans="16:19" x14ac:dyDescent="0.25">
      <c r="P6027">
        <v>6011</v>
      </c>
      <c r="Q6027">
        <v>0</v>
      </c>
      <c r="R6027">
        <v>6011</v>
      </c>
      <c r="S6027" t="b">
        <v>0</v>
      </c>
    </row>
    <row r="6028" spans="16:19" x14ac:dyDescent="0.25">
      <c r="P6028">
        <v>6012</v>
      </c>
      <c r="Q6028">
        <v>0.47558650040465683</v>
      </c>
      <c r="R6028">
        <v>6012</v>
      </c>
      <c r="S6028" t="b">
        <v>0</v>
      </c>
    </row>
    <row r="6029" spans="16:19" x14ac:dyDescent="0.25">
      <c r="P6029">
        <v>6013</v>
      </c>
      <c r="Q6029">
        <v>0</v>
      </c>
      <c r="R6029">
        <v>6013</v>
      </c>
      <c r="S6029" t="b">
        <v>0</v>
      </c>
    </row>
    <row r="6030" spans="16:19" x14ac:dyDescent="0.25">
      <c r="P6030">
        <v>6014</v>
      </c>
      <c r="Q6030">
        <v>-0.67070155594141323</v>
      </c>
      <c r="R6030">
        <v>6014</v>
      </c>
      <c r="S6030" t="b">
        <v>0</v>
      </c>
    </row>
    <row r="6031" spans="16:19" x14ac:dyDescent="0.25">
      <c r="P6031">
        <v>6015</v>
      </c>
      <c r="Q6031">
        <v>0.93422060015463437</v>
      </c>
      <c r="R6031">
        <v>6015</v>
      </c>
      <c r="S6031" t="b">
        <v>0</v>
      </c>
    </row>
    <row r="6032" spans="16:19" x14ac:dyDescent="0.25">
      <c r="P6032">
        <v>6016</v>
      </c>
      <c r="Q6032">
        <v>0</v>
      </c>
      <c r="R6032">
        <v>6016</v>
      </c>
      <c r="S6032" t="b">
        <v>0</v>
      </c>
    </row>
    <row r="6033" spans="16:19" x14ac:dyDescent="0.25">
      <c r="P6033">
        <v>6017</v>
      </c>
      <c r="Q6033">
        <v>0</v>
      </c>
      <c r="R6033">
        <v>6017</v>
      </c>
      <c r="S6033" t="b">
        <v>0</v>
      </c>
    </row>
    <row r="6034" spans="16:19" x14ac:dyDescent="0.25">
      <c r="P6034">
        <v>6018</v>
      </c>
      <c r="Q6034">
        <v>0</v>
      </c>
      <c r="R6034">
        <v>6018</v>
      </c>
      <c r="S6034" t="b">
        <v>0</v>
      </c>
    </row>
    <row r="6035" spans="16:19" x14ac:dyDescent="0.25">
      <c r="P6035">
        <v>6019</v>
      </c>
      <c r="Q6035">
        <v>0</v>
      </c>
      <c r="R6035">
        <v>6019</v>
      </c>
      <c r="S6035" t="b">
        <v>0</v>
      </c>
    </row>
    <row r="6036" spans="16:19" x14ac:dyDescent="0.25">
      <c r="P6036">
        <v>6020</v>
      </c>
      <c r="Q6036">
        <v>0</v>
      </c>
      <c r="R6036">
        <v>6020</v>
      </c>
      <c r="S6036" t="b">
        <v>0</v>
      </c>
    </row>
    <row r="6037" spans="16:19" x14ac:dyDescent="0.25">
      <c r="P6037">
        <v>6021</v>
      </c>
      <c r="Q6037">
        <v>0</v>
      </c>
      <c r="R6037">
        <v>6021</v>
      </c>
      <c r="S6037" t="b">
        <v>0</v>
      </c>
    </row>
    <row r="6038" spans="16:19" x14ac:dyDescent="0.25">
      <c r="P6038">
        <v>6022</v>
      </c>
      <c r="Q6038">
        <v>0</v>
      </c>
      <c r="R6038">
        <v>6022</v>
      </c>
      <c r="S6038" t="b">
        <v>0</v>
      </c>
    </row>
    <row r="6039" spans="16:19" x14ac:dyDescent="0.25">
      <c r="P6039">
        <v>6023</v>
      </c>
      <c r="Q6039">
        <v>0</v>
      </c>
      <c r="R6039">
        <v>6023</v>
      </c>
      <c r="S6039" t="b">
        <v>0</v>
      </c>
    </row>
    <row r="6040" spans="16:19" x14ac:dyDescent="0.25">
      <c r="P6040">
        <v>6024</v>
      </c>
      <c r="Q6040">
        <v>0</v>
      </c>
      <c r="R6040">
        <v>6024</v>
      </c>
      <c r="S6040" t="b">
        <v>0</v>
      </c>
    </row>
    <row r="6041" spans="16:19" x14ac:dyDescent="0.25">
      <c r="P6041">
        <v>6025</v>
      </c>
      <c r="Q6041">
        <v>0.48026478859435845</v>
      </c>
      <c r="R6041">
        <v>6025</v>
      </c>
      <c r="S6041" t="b">
        <v>0</v>
      </c>
    </row>
    <row r="6042" spans="16:19" x14ac:dyDescent="0.25">
      <c r="P6042">
        <v>6026</v>
      </c>
      <c r="Q6042">
        <v>0</v>
      </c>
      <c r="R6042">
        <v>6026</v>
      </c>
      <c r="S6042" t="b">
        <v>0</v>
      </c>
    </row>
    <row r="6043" spans="16:19" x14ac:dyDescent="0.25">
      <c r="P6043">
        <v>6027</v>
      </c>
      <c r="Q6043">
        <v>0</v>
      </c>
      <c r="R6043">
        <v>6027</v>
      </c>
      <c r="S6043" t="b">
        <v>1</v>
      </c>
    </row>
    <row r="6044" spans="16:19" x14ac:dyDescent="0.25">
      <c r="P6044">
        <v>6028</v>
      </c>
      <c r="Q6044">
        <v>-0.6712589728184265</v>
      </c>
      <c r="R6044">
        <v>6028</v>
      </c>
      <c r="S6044" t="b">
        <v>0</v>
      </c>
    </row>
    <row r="6045" spans="16:19" x14ac:dyDescent="0.25">
      <c r="P6045">
        <v>6029</v>
      </c>
      <c r="Q6045">
        <v>-0.6972362924449782</v>
      </c>
      <c r="R6045">
        <v>6029</v>
      </c>
      <c r="S6045" t="b">
        <v>0</v>
      </c>
    </row>
    <row r="6046" spans="16:19" x14ac:dyDescent="0.25">
      <c r="P6046">
        <v>6030</v>
      </c>
      <c r="Q6046">
        <v>0</v>
      </c>
      <c r="R6046">
        <v>6030</v>
      </c>
      <c r="S6046" t="b">
        <v>1</v>
      </c>
    </row>
    <row r="6047" spans="16:19" x14ac:dyDescent="0.25">
      <c r="P6047">
        <v>6031</v>
      </c>
      <c r="Q6047">
        <v>0</v>
      </c>
      <c r="R6047">
        <v>6031</v>
      </c>
      <c r="S6047" t="b">
        <v>0</v>
      </c>
    </row>
    <row r="6048" spans="16:19" x14ac:dyDescent="0.25">
      <c r="P6048">
        <v>6032</v>
      </c>
      <c r="Q6048">
        <v>0</v>
      </c>
      <c r="R6048">
        <v>6032</v>
      </c>
      <c r="S6048" t="b">
        <v>0</v>
      </c>
    </row>
    <row r="6049" spans="16:19" x14ac:dyDescent="0.25">
      <c r="P6049">
        <v>6033</v>
      </c>
      <c r="Q6049">
        <v>0</v>
      </c>
      <c r="R6049">
        <v>6033</v>
      </c>
      <c r="S6049" t="b">
        <v>0</v>
      </c>
    </row>
    <row r="6050" spans="16:19" x14ac:dyDescent="0.25">
      <c r="P6050">
        <v>6034</v>
      </c>
      <c r="Q6050">
        <v>0</v>
      </c>
      <c r="R6050">
        <v>6034</v>
      </c>
      <c r="S6050" t="b">
        <v>0</v>
      </c>
    </row>
    <row r="6051" spans="16:19" x14ac:dyDescent="0.25">
      <c r="P6051">
        <v>6035</v>
      </c>
      <c r="Q6051">
        <v>-0.20128998980701762</v>
      </c>
      <c r="R6051">
        <v>6035</v>
      </c>
      <c r="S6051" t="b">
        <v>0</v>
      </c>
    </row>
    <row r="6052" spans="16:19" x14ac:dyDescent="0.25">
      <c r="P6052">
        <v>6036</v>
      </c>
      <c r="Q6052">
        <v>0</v>
      </c>
      <c r="R6052">
        <v>6036</v>
      </c>
      <c r="S6052" t="b">
        <v>0</v>
      </c>
    </row>
    <row r="6053" spans="16:19" x14ac:dyDescent="0.25">
      <c r="P6053">
        <v>6037</v>
      </c>
      <c r="Q6053">
        <v>0</v>
      </c>
      <c r="R6053">
        <v>6037</v>
      </c>
      <c r="S6053" t="b">
        <v>0</v>
      </c>
    </row>
    <row r="6054" spans="16:19" x14ac:dyDescent="0.25">
      <c r="P6054">
        <v>6038</v>
      </c>
      <c r="Q6054">
        <v>0</v>
      </c>
      <c r="R6054">
        <v>6038</v>
      </c>
      <c r="S6054" t="b">
        <v>0</v>
      </c>
    </row>
    <row r="6055" spans="16:19" x14ac:dyDescent="0.25">
      <c r="P6055">
        <v>6039</v>
      </c>
      <c r="Q6055">
        <v>0</v>
      </c>
      <c r="R6055">
        <v>6039</v>
      </c>
      <c r="S6055" t="b">
        <v>0</v>
      </c>
    </row>
    <row r="6056" spans="16:19" x14ac:dyDescent="0.25">
      <c r="P6056">
        <v>6040</v>
      </c>
      <c r="Q6056">
        <v>-0.24142309004807572</v>
      </c>
      <c r="R6056">
        <v>6040</v>
      </c>
      <c r="S6056" t="b">
        <v>0</v>
      </c>
    </row>
    <row r="6057" spans="16:19" x14ac:dyDescent="0.25">
      <c r="P6057">
        <v>6041</v>
      </c>
      <c r="Q6057">
        <v>0</v>
      </c>
      <c r="R6057">
        <v>6041</v>
      </c>
      <c r="S6057" t="b">
        <v>0</v>
      </c>
    </row>
    <row r="6058" spans="16:19" x14ac:dyDescent="0.25">
      <c r="P6058">
        <v>6042</v>
      </c>
      <c r="Q6058">
        <v>-0.67256724325880357</v>
      </c>
      <c r="R6058">
        <v>6042</v>
      </c>
      <c r="S6058" t="b">
        <v>0</v>
      </c>
    </row>
    <row r="6059" spans="16:19" x14ac:dyDescent="0.25">
      <c r="P6059">
        <v>6043</v>
      </c>
      <c r="Q6059">
        <v>0</v>
      </c>
      <c r="R6059">
        <v>6043</v>
      </c>
      <c r="S6059" t="b">
        <v>1</v>
      </c>
    </row>
    <row r="6060" spans="16:19" x14ac:dyDescent="0.25">
      <c r="P6060">
        <v>6044</v>
      </c>
      <c r="Q6060">
        <v>0</v>
      </c>
      <c r="R6060">
        <v>6044</v>
      </c>
      <c r="S6060" t="b">
        <v>0</v>
      </c>
    </row>
    <row r="6061" spans="16:19" x14ac:dyDescent="0.25">
      <c r="P6061">
        <v>6045</v>
      </c>
      <c r="Q6061">
        <v>-0.66768141802849479</v>
      </c>
      <c r="R6061">
        <v>6045</v>
      </c>
      <c r="S6061" t="b">
        <v>0</v>
      </c>
    </row>
    <row r="6062" spans="16:19" x14ac:dyDescent="0.25">
      <c r="P6062">
        <v>6046</v>
      </c>
      <c r="Q6062">
        <v>0</v>
      </c>
      <c r="R6062">
        <v>6046</v>
      </c>
      <c r="S6062" t="b">
        <v>0</v>
      </c>
    </row>
    <row r="6063" spans="16:19" x14ac:dyDescent="0.25">
      <c r="P6063">
        <v>6047</v>
      </c>
      <c r="Q6063">
        <v>0</v>
      </c>
      <c r="R6063">
        <v>6047</v>
      </c>
      <c r="S6063" t="b">
        <v>0</v>
      </c>
    </row>
    <row r="6064" spans="16:19" x14ac:dyDescent="0.25">
      <c r="P6064">
        <v>6048</v>
      </c>
      <c r="Q6064">
        <v>0</v>
      </c>
      <c r="R6064">
        <v>6048</v>
      </c>
      <c r="S6064" t="b">
        <v>0</v>
      </c>
    </row>
    <row r="6065" spans="16:19" x14ac:dyDescent="0.25">
      <c r="P6065">
        <v>6049</v>
      </c>
      <c r="Q6065">
        <v>0</v>
      </c>
      <c r="R6065">
        <v>6049</v>
      </c>
      <c r="S6065" t="b">
        <v>0</v>
      </c>
    </row>
    <row r="6066" spans="16:19" x14ac:dyDescent="0.25">
      <c r="P6066">
        <v>6050</v>
      </c>
      <c r="Q6066">
        <v>0</v>
      </c>
      <c r="R6066">
        <v>6050</v>
      </c>
      <c r="S6066" t="b">
        <v>0</v>
      </c>
    </row>
    <row r="6067" spans="16:19" x14ac:dyDescent="0.25">
      <c r="P6067">
        <v>6051</v>
      </c>
      <c r="Q6067">
        <v>-0.69140316569107452</v>
      </c>
      <c r="R6067">
        <v>6051</v>
      </c>
      <c r="S6067" t="b">
        <v>0</v>
      </c>
    </row>
    <row r="6068" spans="16:19" x14ac:dyDescent="0.25">
      <c r="P6068">
        <v>6052</v>
      </c>
      <c r="Q6068">
        <v>-0.67276643552617466</v>
      </c>
      <c r="R6068">
        <v>6052</v>
      </c>
      <c r="S6068" t="b">
        <v>0</v>
      </c>
    </row>
    <row r="6069" spans="16:19" x14ac:dyDescent="0.25">
      <c r="P6069">
        <v>6053</v>
      </c>
      <c r="Q6069">
        <v>0</v>
      </c>
      <c r="R6069">
        <v>6053</v>
      </c>
      <c r="S6069" t="b">
        <v>0</v>
      </c>
    </row>
    <row r="6070" spans="16:19" x14ac:dyDescent="0.25">
      <c r="P6070">
        <v>6054</v>
      </c>
      <c r="Q6070">
        <v>0.47874137574412778</v>
      </c>
      <c r="R6070">
        <v>6054</v>
      </c>
      <c r="S6070" t="b">
        <v>0</v>
      </c>
    </row>
    <row r="6071" spans="16:19" x14ac:dyDescent="0.25">
      <c r="P6071">
        <v>6055</v>
      </c>
      <c r="Q6071">
        <v>0</v>
      </c>
      <c r="R6071">
        <v>6055</v>
      </c>
      <c r="S6071" t="b">
        <v>0</v>
      </c>
    </row>
    <row r="6072" spans="16:19" x14ac:dyDescent="0.25">
      <c r="P6072">
        <v>6056</v>
      </c>
      <c r="Q6072">
        <v>0</v>
      </c>
      <c r="R6072">
        <v>6056</v>
      </c>
      <c r="S6072" t="b">
        <v>0</v>
      </c>
    </row>
    <row r="6073" spans="16:19" x14ac:dyDescent="0.25">
      <c r="P6073">
        <v>6057</v>
      </c>
      <c r="Q6073">
        <v>0</v>
      </c>
      <c r="R6073">
        <v>6057</v>
      </c>
      <c r="S6073" t="b">
        <v>0</v>
      </c>
    </row>
    <row r="6074" spans="16:19" x14ac:dyDescent="0.25">
      <c r="P6074">
        <v>6058</v>
      </c>
      <c r="Q6074">
        <v>0</v>
      </c>
      <c r="R6074">
        <v>6058</v>
      </c>
      <c r="S6074" t="b">
        <v>0</v>
      </c>
    </row>
    <row r="6075" spans="16:19" x14ac:dyDescent="0.25">
      <c r="P6075">
        <v>6059</v>
      </c>
      <c r="Q6075">
        <v>0</v>
      </c>
      <c r="R6075">
        <v>6059</v>
      </c>
      <c r="S6075" t="b">
        <v>0</v>
      </c>
    </row>
    <row r="6076" spans="16:19" x14ac:dyDescent="0.25">
      <c r="P6076">
        <v>6060</v>
      </c>
      <c r="Q6076">
        <v>0</v>
      </c>
      <c r="R6076">
        <v>6060</v>
      </c>
      <c r="S6076" t="b">
        <v>0</v>
      </c>
    </row>
    <row r="6077" spans="16:19" x14ac:dyDescent="0.25">
      <c r="P6077">
        <v>6061</v>
      </c>
      <c r="Q6077">
        <v>0</v>
      </c>
      <c r="R6077">
        <v>6061</v>
      </c>
      <c r="S6077" t="b">
        <v>0</v>
      </c>
    </row>
    <row r="6078" spans="16:19" x14ac:dyDescent="0.25">
      <c r="P6078">
        <v>6062</v>
      </c>
      <c r="Q6078">
        <v>0</v>
      </c>
      <c r="R6078">
        <v>6062</v>
      </c>
      <c r="S6078" t="b">
        <v>0</v>
      </c>
    </row>
    <row r="6079" spans="16:19" x14ac:dyDescent="0.25">
      <c r="P6079">
        <v>6063</v>
      </c>
      <c r="Q6079">
        <v>0</v>
      </c>
      <c r="R6079">
        <v>6063</v>
      </c>
      <c r="S6079" t="b">
        <v>0</v>
      </c>
    </row>
    <row r="6080" spans="16:19" x14ac:dyDescent="0.25">
      <c r="P6080">
        <v>6064</v>
      </c>
      <c r="Q6080">
        <v>0</v>
      </c>
      <c r="R6080">
        <v>6064</v>
      </c>
      <c r="S6080" t="b">
        <v>0</v>
      </c>
    </row>
    <row r="6081" spans="16:19" x14ac:dyDescent="0.25">
      <c r="P6081">
        <v>6065</v>
      </c>
      <c r="Q6081">
        <v>0</v>
      </c>
      <c r="R6081">
        <v>6065</v>
      </c>
      <c r="S6081" t="b">
        <v>0</v>
      </c>
    </row>
    <row r="6082" spans="16:19" x14ac:dyDescent="0.25">
      <c r="P6082">
        <v>6066</v>
      </c>
      <c r="Q6082">
        <v>0</v>
      </c>
      <c r="R6082">
        <v>6066</v>
      </c>
      <c r="S6082" t="b">
        <v>0</v>
      </c>
    </row>
    <row r="6083" spans="16:19" x14ac:dyDescent="0.25">
      <c r="P6083">
        <v>6067</v>
      </c>
      <c r="Q6083">
        <v>0</v>
      </c>
      <c r="R6083">
        <v>6067</v>
      </c>
      <c r="S6083" t="b">
        <v>0</v>
      </c>
    </row>
    <row r="6084" spans="16:19" x14ac:dyDescent="0.25">
      <c r="P6084">
        <v>6068</v>
      </c>
      <c r="Q6084">
        <v>0</v>
      </c>
      <c r="R6084">
        <v>6068</v>
      </c>
      <c r="S6084" t="b">
        <v>0</v>
      </c>
    </row>
    <row r="6085" spans="16:19" x14ac:dyDescent="0.25">
      <c r="P6085">
        <v>6069</v>
      </c>
      <c r="Q6085">
        <v>0</v>
      </c>
      <c r="R6085">
        <v>6069</v>
      </c>
      <c r="S6085" t="b">
        <v>0</v>
      </c>
    </row>
    <row r="6086" spans="16:19" x14ac:dyDescent="0.25">
      <c r="P6086">
        <v>6070</v>
      </c>
      <c r="Q6086">
        <v>0</v>
      </c>
      <c r="R6086">
        <v>6070</v>
      </c>
      <c r="S6086" t="b">
        <v>0</v>
      </c>
    </row>
    <row r="6087" spans="16:19" x14ac:dyDescent="0.25">
      <c r="P6087">
        <v>6071</v>
      </c>
      <c r="Q6087">
        <v>0</v>
      </c>
      <c r="R6087">
        <v>6071</v>
      </c>
      <c r="S6087" t="b">
        <v>0</v>
      </c>
    </row>
    <row r="6088" spans="16:19" x14ac:dyDescent="0.25">
      <c r="P6088">
        <v>6072</v>
      </c>
      <c r="Q6088">
        <v>0</v>
      </c>
      <c r="R6088">
        <v>6072</v>
      </c>
      <c r="S6088" t="b">
        <v>0</v>
      </c>
    </row>
    <row r="6089" spans="16:19" x14ac:dyDescent="0.25">
      <c r="P6089">
        <v>6073</v>
      </c>
      <c r="Q6089">
        <v>0</v>
      </c>
      <c r="R6089">
        <v>6073</v>
      </c>
      <c r="S6089" t="b">
        <v>0</v>
      </c>
    </row>
    <row r="6090" spans="16:19" x14ac:dyDescent="0.25">
      <c r="P6090">
        <v>6074</v>
      </c>
      <c r="Q6090">
        <v>-0.67754269244479171</v>
      </c>
      <c r="R6090">
        <v>6074</v>
      </c>
      <c r="S6090" t="b">
        <v>0</v>
      </c>
    </row>
    <row r="6091" spans="16:19" x14ac:dyDescent="0.25">
      <c r="P6091">
        <v>6075</v>
      </c>
      <c r="Q6091">
        <v>0</v>
      </c>
      <c r="R6091">
        <v>6075</v>
      </c>
      <c r="S6091" t="b">
        <v>0</v>
      </c>
    </row>
    <row r="6092" spans="16:19" x14ac:dyDescent="0.25">
      <c r="P6092">
        <v>6076</v>
      </c>
      <c r="Q6092">
        <v>0</v>
      </c>
      <c r="R6092">
        <v>6076</v>
      </c>
      <c r="S6092" t="b">
        <v>0</v>
      </c>
    </row>
    <row r="6093" spans="16:19" x14ac:dyDescent="0.25">
      <c r="P6093">
        <v>6077</v>
      </c>
      <c r="Q6093">
        <v>0</v>
      </c>
      <c r="R6093">
        <v>6077</v>
      </c>
      <c r="S6093" t="b">
        <v>0</v>
      </c>
    </row>
    <row r="6094" spans="16:19" x14ac:dyDescent="0.25">
      <c r="P6094">
        <v>6078</v>
      </c>
      <c r="Q6094">
        <v>0</v>
      </c>
      <c r="R6094">
        <v>6078</v>
      </c>
      <c r="S6094" t="b">
        <v>0</v>
      </c>
    </row>
    <row r="6095" spans="16:19" x14ac:dyDescent="0.25">
      <c r="P6095">
        <v>6079</v>
      </c>
      <c r="Q6095">
        <v>0</v>
      </c>
      <c r="R6095">
        <v>6079</v>
      </c>
      <c r="S6095" t="b">
        <v>0</v>
      </c>
    </row>
    <row r="6096" spans="16:19" x14ac:dyDescent="0.25">
      <c r="P6096">
        <v>6080</v>
      </c>
      <c r="Q6096">
        <v>0</v>
      </c>
      <c r="R6096">
        <v>6080</v>
      </c>
      <c r="S6096" t="b">
        <v>0</v>
      </c>
    </row>
    <row r="6097" spans="16:19" x14ac:dyDescent="0.25">
      <c r="P6097">
        <v>6081</v>
      </c>
      <c r="Q6097">
        <v>0</v>
      </c>
      <c r="R6097">
        <v>6081</v>
      </c>
      <c r="S6097" t="b">
        <v>1</v>
      </c>
    </row>
    <row r="6098" spans="16:19" x14ac:dyDescent="0.25">
      <c r="P6098">
        <v>6082</v>
      </c>
      <c r="Q6098">
        <v>0</v>
      </c>
      <c r="R6098">
        <v>6082</v>
      </c>
      <c r="S6098" t="b">
        <v>0</v>
      </c>
    </row>
    <row r="6099" spans="16:19" x14ac:dyDescent="0.25">
      <c r="P6099">
        <v>6083</v>
      </c>
      <c r="Q6099">
        <v>-0.68300043761462104</v>
      </c>
      <c r="R6099">
        <v>6083</v>
      </c>
      <c r="S6099" t="b">
        <v>0</v>
      </c>
    </row>
    <row r="6100" spans="16:19" x14ac:dyDescent="0.25">
      <c r="P6100">
        <v>6084</v>
      </c>
      <c r="Q6100">
        <v>-0.69905781884497464</v>
      </c>
      <c r="R6100">
        <v>6084</v>
      </c>
      <c r="S6100" t="b">
        <v>0</v>
      </c>
    </row>
    <row r="6101" spans="16:19" x14ac:dyDescent="0.25">
      <c r="P6101">
        <v>6085</v>
      </c>
      <c r="Q6101">
        <v>0</v>
      </c>
      <c r="R6101">
        <v>6085</v>
      </c>
      <c r="S6101" t="b">
        <v>0</v>
      </c>
    </row>
    <row r="6102" spans="16:19" x14ac:dyDescent="0.25">
      <c r="P6102">
        <v>6086</v>
      </c>
      <c r="Q6102">
        <v>0</v>
      </c>
      <c r="R6102">
        <v>6086</v>
      </c>
      <c r="S6102" t="b">
        <v>0</v>
      </c>
    </row>
    <row r="6103" spans="16:19" x14ac:dyDescent="0.25">
      <c r="P6103">
        <v>6087</v>
      </c>
      <c r="Q6103">
        <v>0</v>
      </c>
      <c r="R6103">
        <v>6087</v>
      </c>
      <c r="S6103" t="b">
        <v>0</v>
      </c>
    </row>
    <row r="6104" spans="16:19" x14ac:dyDescent="0.25">
      <c r="P6104">
        <v>6088</v>
      </c>
      <c r="Q6104">
        <v>0</v>
      </c>
      <c r="R6104">
        <v>6088</v>
      </c>
      <c r="S6104" t="b">
        <v>0</v>
      </c>
    </row>
    <row r="6105" spans="16:19" x14ac:dyDescent="0.25">
      <c r="P6105">
        <v>6089</v>
      </c>
      <c r="Q6105">
        <v>0</v>
      </c>
      <c r="R6105">
        <v>6089</v>
      </c>
      <c r="S6105" t="b">
        <v>0</v>
      </c>
    </row>
    <row r="6106" spans="16:19" x14ac:dyDescent="0.25">
      <c r="P6106">
        <v>6090</v>
      </c>
      <c r="Q6106">
        <v>-0.68867716426342074</v>
      </c>
      <c r="R6106">
        <v>6090</v>
      </c>
      <c r="S6106" t="b">
        <v>0</v>
      </c>
    </row>
    <row r="6107" spans="16:19" x14ac:dyDescent="0.25">
      <c r="P6107">
        <v>6091</v>
      </c>
      <c r="Q6107">
        <v>0</v>
      </c>
      <c r="R6107">
        <v>6091</v>
      </c>
      <c r="S6107" t="b">
        <v>0</v>
      </c>
    </row>
    <row r="6108" spans="16:19" x14ac:dyDescent="0.25">
      <c r="P6108">
        <v>6092</v>
      </c>
      <c r="Q6108">
        <v>0</v>
      </c>
      <c r="R6108">
        <v>6092</v>
      </c>
      <c r="S6108" t="b">
        <v>0</v>
      </c>
    </row>
    <row r="6109" spans="16:19" x14ac:dyDescent="0.25">
      <c r="P6109">
        <v>6093</v>
      </c>
      <c r="Q6109">
        <v>-0.69473739415903357</v>
      </c>
      <c r="R6109">
        <v>6093</v>
      </c>
      <c r="S6109" t="b">
        <v>0</v>
      </c>
    </row>
    <row r="6110" spans="16:19" x14ac:dyDescent="0.25">
      <c r="P6110">
        <v>6094</v>
      </c>
      <c r="Q6110">
        <v>0</v>
      </c>
      <c r="R6110">
        <v>6094</v>
      </c>
      <c r="S6110" t="b">
        <v>0</v>
      </c>
    </row>
    <row r="6111" spans="16:19" x14ac:dyDescent="0.25">
      <c r="P6111">
        <v>6095</v>
      </c>
      <c r="Q6111">
        <v>0</v>
      </c>
      <c r="R6111">
        <v>6095</v>
      </c>
      <c r="S6111" t="b">
        <v>0</v>
      </c>
    </row>
    <row r="6112" spans="16:19" x14ac:dyDescent="0.25">
      <c r="P6112">
        <v>6096</v>
      </c>
      <c r="Q6112">
        <v>0</v>
      </c>
      <c r="R6112">
        <v>6096</v>
      </c>
      <c r="S6112" t="b">
        <v>1</v>
      </c>
    </row>
    <row r="6113" spans="16:19" x14ac:dyDescent="0.25">
      <c r="P6113">
        <v>6097</v>
      </c>
      <c r="Q6113">
        <v>0</v>
      </c>
      <c r="R6113">
        <v>6097</v>
      </c>
      <c r="S6113" t="b">
        <v>0</v>
      </c>
    </row>
    <row r="6114" spans="16:19" x14ac:dyDescent="0.25">
      <c r="P6114">
        <v>6098</v>
      </c>
      <c r="Q6114">
        <v>-0.68991664219781679</v>
      </c>
      <c r="R6114">
        <v>6098</v>
      </c>
      <c r="S6114" t="b">
        <v>0</v>
      </c>
    </row>
    <row r="6115" spans="16:19" x14ac:dyDescent="0.25">
      <c r="P6115">
        <v>6099</v>
      </c>
      <c r="Q6115">
        <v>0</v>
      </c>
      <c r="R6115">
        <v>6099</v>
      </c>
      <c r="S6115" t="b">
        <v>0</v>
      </c>
    </row>
    <row r="6116" spans="16:19" x14ac:dyDescent="0.25">
      <c r="P6116">
        <v>6100</v>
      </c>
      <c r="Q6116">
        <v>0.47416566441348734</v>
      </c>
      <c r="R6116">
        <v>6100</v>
      </c>
      <c r="S6116" t="b">
        <v>0</v>
      </c>
    </row>
    <row r="6117" spans="16:19" x14ac:dyDescent="0.25">
      <c r="P6117">
        <v>6101</v>
      </c>
      <c r="Q6117">
        <v>0</v>
      </c>
      <c r="R6117">
        <v>6101</v>
      </c>
      <c r="S6117" t="b">
        <v>0</v>
      </c>
    </row>
    <row r="6118" spans="16:19" x14ac:dyDescent="0.25">
      <c r="P6118">
        <v>6102</v>
      </c>
      <c r="Q6118">
        <v>0</v>
      </c>
      <c r="R6118">
        <v>6102</v>
      </c>
      <c r="S6118" t="b">
        <v>0</v>
      </c>
    </row>
    <row r="6119" spans="16:19" x14ac:dyDescent="0.25">
      <c r="P6119">
        <v>6103</v>
      </c>
      <c r="Q6119">
        <v>0</v>
      </c>
      <c r="R6119">
        <v>6103</v>
      </c>
      <c r="S6119" t="b">
        <v>0</v>
      </c>
    </row>
    <row r="6120" spans="16:19" x14ac:dyDescent="0.25">
      <c r="P6120">
        <v>6104</v>
      </c>
      <c r="Q6120">
        <v>0</v>
      </c>
      <c r="R6120">
        <v>6104</v>
      </c>
      <c r="S6120" t="b">
        <v>0</v>
      </c>
    </row>
    <row r="6121" spans="16:19" x14ac:dyDescent="0.25">
      <c r="P6121">
        <v>6105</v>
      </c>
      <c r="Q6121">
        <v>0</v>
      </c>
      <c r="R6121">
        <v>6105</v>
      </c>
      <c r="S6121" t="b">
        <v>0</v>
      </c>
    </row>
    <row r="6122" spans="16:19" x14ac:dyDescent="0.25">
      <c r="P6122">
        <v>6106</v>
      </c>
      <c r="Q6122">
        <v>0</v>
      </c>
      <c r="R6122">
        <v>6106</v>
      </c>
      <c r="S6122" t="b">
        <v>0</v>
      </c>
    </row>
    <row r="6123" spans="16:19" x14ac:dyDescent="0.25">
      <c r="P6123">
        <v>6107</v>
      </c>
      <c r="Q6123">
        <v>-0.20918349172812251</v>
      </c>
      <c r="R6123">
        <v>6107</v>
      </c>
      <c r="S6123" t="b">
        <v>0</v>
      </c>
    </row>
    <row r="6124" spans="16:19" x14ac:dyDescent="0.25">
      <c r="P6124">
        <v>6108</v>
      </c>
      <c r="Q6124">
        <v>0.48789738998992421</v>
      </c>
      <c r="R6124">
        <v>6108</v>
      </c>
      <c r="S6124" t="b">
        <v>1</v>
      </c>
    </row>
    <row r="6125" spans="16:19" x14ac:dyDescent="0.25">
      <c r="P6125">
        <v>6109</v>
      </c>
      <c r="Q6125">
        <v>0</v>
      </c>
      <c r="R6125">
        <v>6109</v>
      </c>
      <c r="S6125" t="b">
        <v>1</v>
      </c>
    </row>
    <row r="6126" spans="16:19" x14ac:dyDescent="0.25">
      <c r="P6126">
        <v>6110</v>
      </c>
      <c r="Q6126">
        <v>-0.67973806974665674</v>
      </c>
      <c r="R6126">
        <v>6110</v>
      </c>
      <c r="S6126" t="b">
        <v>0</v>
      </c>
    </row>
    <row r="6127" spans="16:19" x14ac:dyDescent="0.25">
      <c r="P6127">
        <v>6111</v>
      </c>
      <c r="Q6127">
        <v>0</v>
      </c>
      <c r="R6127">
        <v>6111</v>
      </c>
      <c r="S6127" t="b">
        <v>0</v>
      </c>
    </row>
    <row r="6128" spans="16:19" x14ac:dyDescent="0.25">
      <c r="P6128">
        <v>6112</v>
      </c>
      <c r="Q6128">
        <v>0</v>
      </c>
      <c r="R6128">
        <v>6112</v>
      </c>
      <c r="S6128" t="b">
        <v>0</v>
      </c>
    </row>
    <row r="6129" spans="16:19" x14ac:dyDescent="0.25">
      <c r="P6129">
        <v>6113</v>
      </c>
      <c r="Q6129">
        <v>0</v>
      </c>
      <c r="R6129">
        <v>6113</v>
      </c>
      <c r="S6129" t="b">
        <v>0</v>
      </c>
    </row>
    <row r="6130" spans="16:19" x14ac:dyDescent="0.25">
      <c r="P6130">
        <v>6114</v>
      </c>
      <c r="Q6130">
        <v>0</v>
      </c>
      <c r="R6130">
        <v>6114</v>
      </c>
      <c r="S6130" t="b">
        <v>0</v>
      </c>
    </row>
    <row r="6131" spans="16:19" x14ac:dyDescent="0.25">
      <c r="P6131">
        <v>6115</v>
      </c>
      <c r="Q6131">
        <v>0</v>
      </c>
      <c r="R6131">
        <v>6115</v>
      </c>
      <c r="S6131" t="b">
        <v>0</v>
      </c>
    </row>
    <row r="6132" spans="16:19" x14ac:dyDescent="0.25">
      <c r="P6132">
        <v>6116</v>
      </c>
      <c r="Q6132">
        <v>0</v>
      </c>
      <c r="R6132">
        <v>6116</v>
      </c>
      <c r="S6132" t="b">
        <v>0</v>
      </c>
    </row>
    <row r="6133" spans="16:19" x14ac:dyDescent="0.25">
      <c r="P6133">
        <v>6117</v>
      </c>
      <c r="Q6133">
        <v>0</v>
      </c>
      <c r="R6133">
        <v>6117</v>
      </c>
      <c r="S6133" t="b">
        <v>0</v>
      </c>
    </row>
    <row r="6134" spans="16:19" x14ac:dyDescent="0.25">
      <c r="P6134">
        <v>6118</v>
      </c>
      <c r="Q6134">
        <v>0</v>
      </c>
      <c r="R6134">
        <v>6118</v>
      </c>
      <c r="S6134" t="b">
        <v>1</v>
      </c>
    </row>
    <row r="6135" spans="16:19" x14ac:dyDescent="0.25">
      <c r="P6135">
        <v>6119</v>
      </c>
      <c r="Q6135">
        <v>-0.684311244774224</v>
      </c>
      <c r="R6135">
        <v>6119</v>
      </c>
      <c r="S6135" t="b">
        <v>0</v>
      </c>
    </row>
    <row r="6136" spans="16:19" x14ac:dyDescent="0.25">
      <c r="P6136">
        <v>6120</v>
      </c>
      <c r="Q6136">
        <v>0</v>
      </c>
      <c r="R6136">
        <v>6120</v>
      </c>
      <c r="S6136" t="b">
        <v>0</v>
      </c>
    </row>
    <row r="6137" spans="16:19" x14ac:dyDescent="0.25">
      <c r="P6137">
        <v>6121</v>
      </c>
      <c r="Q6137">
        <v>0</v>
      </c>
      <c r="R6137">
        <v>6121</v>
      </c>
      <c r="S6137" t="b">
        <v>0</v>
      </c>
    </row>
    <row r="6138" spans="16:19" x14ac:dyDescent="0.25">
      <c r="P6138">
        <v>6122</v>
      </c>
      <c r="Q6138">
        <v>-0.68335009150494863</v>
      </c>
      <c r="R6138">
        <v>6122</v>
      </c>
      <c r="S6138" t="b">
        <v>0</v>
      </c>
    </row>
    <row r="6139" spans="16:19" x14ac:dyDescent="0.25">
      <c r="P6139">
        <v>6123</v>
      </c>
      <c r="Q6139">
        <v>0</v>
      </c>
      <c r="R6139">
        <v>6123</v>
      </c>
      <c r="S6139" t="b">
        <v>0</v>
      </c>
    </row>
    <row r="6140" spans="16:19" x14ac:dyDescent="0.25">
      <c r="P6140">
        <v>6124</v>
      </c>
      <c r="Q6140">
        <v>0</v>
      </c>
      <c r="R6140">
        <v>6124</v>
      </c>
      <c r="S6140" t="b">
        <v>1</v>
      </c>
    </row>
    <row r="6141" spans="16:19" x14ac:dyDescent="0.25">
      <c r="P6141">
        <v>6125</v>
      </c>
      <c r="Q6141">
        <v>0</v>
      </c>
      <c r="R6141">
        <v>6125</v>
      </c>
      <c r="S6141" t="b">
        <v>0</v>
      </c>
    </row>
    <row r="6142" spans="16:19" x14ac:dyDescent="0.25">
      <c r="P6142">
        <v>6126</v>
      </c>
      <c r="Q6142">
        <v>0</v>
      </c>
      <c r="R6142">
        <v>6126</v>
      </c>
      <c r="S6142" t="b">
        <v>0</v>
      </c>
    </row>
    <row r="6143" spans="16:19" x14ac:dyDescent="0.25">
      <c r="P6143">
        <v>6127</v>
      </c>
      <c r="Q6143">
        <v>0</v>
      </c>
      <c r="R6143">
        <v>6127</v>
      </c>
      <c r="S6143" t="b">
        <v>0</v>
      </c>
    </row>
    <row r="6144" spans="16:19" x14ac:dyDescent="0.25">
      <c r="P6144">
        <v>6128</v>
      </c>
      <c r="Q6144">
        <v>0</v>
      </c>
      <c r="R6144">
        <v>6128</v>
      </c>
      <c r="S6144" t="b">
        <v>0</v>
      </c>
    </row>
    <row r="6145" spans="16:19" x14ac:dyDescent="0.25">
      <c r="P6145">
        <v>6129</v>
      </c>
      <c r="Q6145">
        <v>0</v>
      </c>
      <c r="R6145">
        <v>6129</v>
      </c>
      <c r="S6145" t="b">
        <v>0</v>
      </c>
    </row>
    <row r="6146" spans="16:19" x14ac:dyDescent="0.25">
      <c r="P6146">
        <v>6130</v>
      </c>
      <c r="Q6146">
        <v>0.90734062418553574</v>
      </c>
      <c r="R6146">
        <v>6130</v>
      </c>
      <c r="S6146" t="b">
        <v>0</v>
      </c>
    </row>
    <row r="6147" spans="16:19" x14ac:dyDescent="0.25">
      <c r="P6147">
        <v>6131</v>
      </c>
      <c r="Q6147">
        <v>0</v>
      </c>
      <c r="R6147">
        <v>6131</v>
      </c>
      <c r="S6147" t="b">
        <v>0</v>
      </c>
    </row>
    <row r="6148" spans="16:19" x14ac:dyDescent="0.25">
      <c r="P6148">
        <v>6132</v>
      </c>
      <c r="Q6148">
        <v>0</v>
      </c>
      <c r="R6148">
        <v>6132</v>
      </c>
      <c r="S6148" t="b">
        <v>0</v>
      </c>
    </row>
    <row r="6149" spans="16:19" x14ac:dyDescent="0.25">
      <c r="P6149">
        <v>6133</v>
      </c>
      <c r="Q6149">
        <v>-0.6837316806668039</v>
      </c>
      <c r="R6149">
        <v>6133</v>
      </c>
      <c r="S6149" t="b">
        <v>0</v>
      </c>
    </row>
    <row r="6150" spans="16:19" x14ac:dyDescent="0.25">
      <c r="P6150">
        <v>6134</v>
      </c>
      <c r="Q6150">
        <v>0</v>
      </c>
      <c r="R6150">
        <v>6134</v>
      </c>
      <c r="S6150" t="b">
        <v>0</v>
      </c>
    </row>
    <row r="6151" spans="16:19" x14ac:dyDescent="0.25">
      <c r="P6151">
        <v>6135</v>
      </c>
      <c r="Q6151">
        <v>0</v>
      </c>
      <c r="R6151">
        <v>6135</v>
      </c>
      <c r="S6151" t="b">
        <v>0</v>
      </c>
    </row>
    <row r="6152" spans="16:19" x14ac:dyDescent="0.25">
      <c r="P6152">
        <v>6136</v>
      </c>
      <c r="Q6152">
        <v>0</v>
      </c>
      <c r="R6152">
        <v>6136</v>
      </c>
      <c r="S6152" t="b">
        <v>0</v>
      </c>
    </row>
    <row r="6153" spans="16:19" x14ac:dyDescent="0.25">
      <c r="P6153">
        <v>6137</v>
      </c>
      <c r="Q6153">
        <v>-0.67782184496341402</v>
      </c>
      <c r="R6153">
        <v>6137</v>
      </c>
      <c r="S6153" t="b">
        <v>0</v>
      </c>
    </row>
    <row r="6154" spans="16:19" x14ac:dyDescent="0.25">
      <c r="P6154">
        <v>6138</v>
      </c>
      <c r="Q6154">
        <v>0</v>
      </c>
      <c r="R6154">
        <v>6138</v>
      </c>
      <c r="S6154" t="b">
        <v>0</v>
      </c>
    </row>
    <row r="6155" spans="16:19" x14ac:dyDescent="0.25">
      <c r="P6155">
        <v>6139</v>
      </c>
      <c r="Q6155">
        <v>0</v>
      </c>
      <c r="R6155">
        <v>6139</v>
      </c>
      <c r="S6155" t="b">
        <v>0</v>
      </c>
    </row>
    <row r="6156" spans="16:19" x14ac:dyDescent="0.25">
      <c r="P6156">
        <v>6140</v>
      </c>
      <c r="Q6156">
        <v>0</v>
      </c>
      <c r="R6156">
        <v>6140</v>
      </c>
      <c r="S6156" t="b">
        <v>0</v>
      </c>
    </row>
    <row r="6157" spans="16:19" x14ac:dyDescent="0.25">
      <c r="P6157">
        <v>6141</v>
      </c>
      <c r="Q6157">
        <v>0</v>
      </c>
      <c r="R6157">
        <v>6141</v>
      </c>
      <c r="S6157" t="b">
        <v>1</v>
      </c>
    </row>
    <row r="6158" spans="16:19" x14ac:dyDescent="0.25">
      <c r="P6158">
        <v>6142</v>
      </c>
      <c r="Q6158">
        <v>-0.67989243914450936</v>
      </c>
      <c r="R6158">
        <v>6142</v>
      </c>
      <c r="S6158" t="b">
        <v>0</v>
      </c>
    </row>
    <row r="6159" spans="16:19" x14ac:dyDescent="0.25">
      <c r="P6159">
        <v>6143</v>
      </c>
      <c r="Q6159">
        <v>-0.69079312011721072</v>
      </c>
      <c r="R6159">
        <v>6143</v>
      </c>
      <c r="S6159" t="b">
        <v>0</v>
      </c>
    </row>
    <row r="6160" spans="16:19" x14ac:dyDescent="0.25">
      <c r="P6160">
        <v>6144</v>
      </c>
      <c r="Q6160">
        <v>0</v>
      </c>
      <c r="R6160">
        <v>6144</v>
      </c>
      <c r="S6160" t="b">
        <v>0</v>
      </c>
    </row>
    <row r="6161" spans="16:19" x14ac:dyDescent="0.25">
      <c r="P6161">
        <v>6145</v>
      </c>
      <c r="Q6161">
        <v>0</v>
      </c>
      <c r="R6161">
        <v>6145</v>
      </c>
      <c r="S6161" t="b">
        <v>0</v>
      </c>
    </row>
    <row r="6162" spans="16:19" x14ac:dyDescent="0.25">
      <c r="P6162">
        <v>6146</v>
      </c>
      <c r="Q6162">
        <v>0</v>
      </c>
      <c r="R6162">
        <v>6146</v>
      </c>
      <c r="S6162" t="b">
        <v>0</v>
      </c>
    </row>
    <row r="6163" spans="16:19" x14ac:dyDescent="0.25">
      <c r="P6163">
        <v>6147</v>
      </c>
      <c r="Q6163">
        <v>0</v>
      </c>
      <c r="R6163">
        <v>6147</v>
      </c>
      <c r="S6163" t="b">
        <v>0</v>
      </c>
    </row>
    <row r="6164" spans="16:19" x14ac:dyDescent="0.25">
      <c r="P6164">
        <v>6148</v>
      </c>
      <c r="Q6164">
        <v>0</v>
      </c>
      <c r="R6164">
        <v>6148</v>
      </c>
      <c r="S6164" t="b">
        <v>0</v>
      </c>
    </row>
    <row r="6165" spans="16:19" x14ac:dyDescent="0.25">
      <c r="P6165">
        <v>6149</v>
      </c>
      <c r="Q6165">
        <v>0</v>
      </c>
      <c r="R6165">
        <v>6149</v>
      </c>
      <c r="S6165" t="b">
        <v>1</v>
      </c>
    </row>
    <row r="6166" spans="16:19" x14ac:dyDescent="0.25">
      <c r="P6166">
        <v>6150</v>
      </c>
      <c r="Q6166">
        <v>0</v>
      </c>
      <c r="R6166">
        <v>6150</v>
      </c>
      <c r="S6166" t="b">
        <v>0</v>
      </c>
    </row>
    <row r="6167" spans="16:19" x14ac:dyDescent="0.25">
      <c r="P6167">
        <v>6151</v>
      </c>
      <c r="Q6167">
        <v>0</v>
      </c>
      <c r="R6167">
        <v>6151</v>
      </c>
      <c r="S6167" t="b">
        <v>0</v>
      </c>
    </row>
    <row r="6168" spans="16:19" x14ac:dyDescent="0.25">
      <c r="P6168">
        <v>6152</v>
      </c>
      <c r="Q6168">
        <v>0</v>
      </c>
      <c r="R6168">
        <v>6152</v>
      </c>
      <c r="S6168" t="b">
        <v>0</v>
      </c>
    </row>
    <row r="6169" spans="16:19" x14ac:dyDescent="0.25">
      <c r="P6169">
        <v>6153</v>
      </c>
      <c r="Q6169">
        <v>-0.24613791290991865</v>
      </c>
      <c r="R6169">
        <v>6153</v>
      </c>
      <c r="S6169" t="b">
        <v>0</v>
      </c>
    </row>
    <row r="6170" spans="16:19" x14ac:dyDescent="0.25">
      <c r="P6170">
        <v>6154</v>
      </c>
      <c r="Q6170">
        <v>0</v>
      </c>
      <c r="R6170">
        <v>6154</v>
      </c>
      <c r="S6170" t="b">
        <v>0</v>
      </c>
    </row>
    <row r="6171" spans="16:19" x14ac:dyDescent="0.25">
      <c r="P6171">
        <v>6155</v>
      </c>
      <c r="Q6171">
        <v>0</v>
      </c>
      <c r="R6171">
        <v>6155</v>
      </c>
      <c r="S6171" t="b">
        <v>0</v>
      </c>
    </row>
    <row r="6172" spans="16:19" x14ac:dyDescent="0.25">
      <c r="P6172">
        <v>6156</v>
      </c>
      <c r="Q6172">
        <v>0.48257975834773881</v>
      </c>
      <c r="R6172">
        <v>6156</v>
      </c>
      <c r="S6172" t="b">
        <v>0</v>
      </c>
    </row>
    <row r="6173" spans="16:19" x14ac:dyDescent="0.25">
      <c r="P6173">
        <v>6157</v>
      </c>
      <c r="Q6173">
        <v>0</v>
      </c>
      <c r="R6173">
        <v>6157</v>
      </c>
      <c r="S6173" t="b">
        <v>0</v>
      </c>
    </row>
    <row r="6174" spans="16:19" x14ac:dyDescent="0.25">
      <c r="P6174">
        <v>6158</v>
      </c>
      <c r="Q6174">
        <v>0.4340842680184645</v>
      </c>
      <c r="R6174">
        <v>6158</v>
      </c>
      <c r="S6174" t="b">
        <v>1</v>
      </c>
    </row>
    <row r="6175" spans="16:19" x14ac:dyDescent="0.25">
      <c r="P6175">
        <v>6159</v>
      </c>
      <c r="Q6175">
        <v>0.44615522812557862</v>
      </c>
      <c r="R6175">
        <v>6159</v>
      </c>
      <c r="S6175" t="b">
        <v>0</v>
      </c>
    </row>
    <row r="6176" spans="16:19" x14ac:dyDescent="0.25">
      <c r="P6176">
        <v>6160</v>
      </c>
      <c r="Q6176">
        <v>-0.69701181605433982</v>
      </c>
      <c r="R6176">
        <v>6160</v>
      </c>
      <c r="S6176" t="b">
        <v>0</v>
      </c>
    </row>
    <row r="6177" spans="16:19" x14ac:dyDescent="0.25">
      <c r="P6177">
        <v>6161</v>
      </c>
      <c r="Q6177">
        <v>-0.68235903494250061</v>
      </c>
      <c r="R6177">
        <v>6161</v>
      </c>
      <c r="S6177" t="b">
        <v>0</v>
      </c>
    </row>
    <row r="6178" spans="16:19" x14ac:dyDescent="0.25">
      <c r="P6178">
        <v>6162</v>
      </c>
      <c r="Q6178">
        <v>0</v>
      </c>
      <c r="R6178">
        <v>6162</v>
      </c>
      <c r="S6178" t="b">
        <v>0</v>
      </c>
    </row>
    <row r="6179" spans="16:19" x14ac:dyDescent="0.25">
      <c r="P6179">
        <v>6163</v>
      </c>
      <c r="Q6179">
        <v>0</v>
      </c>
      <c r="R6179">
        <v>6163</v>
      </c>
      <c r="S6179" t="b">
        <v>0</v>
      </c>
    </row>
    <row r="6180" spans="16:19" x14ac:dyDescent="0.25">
      <c r="P6180">
        <v>6164</v>
      </c>
      <c r="Q6180">
        <v>0</v>
      </c>
      <c r="R6180">
        <v>6164</v>
      </c>
      <c r="S6180" t="b">
        <v>0</v>
      </c>
    </row>
    <row r="6181" spans="16:19" x14ac:dyDescent="0.25">
      <c r="P6181">
        <v>6165</v>
      </c>
      <c r="Q6181">
        <v>-0.6790394122143073</v>
      </c>
      <c r="R6181">
        <v>6165</v>
      </c>
      <c r="S6181" t="b">
        <v>0</v>
      </c>
    </row>
    <row r="6182" spans="16:19" x14ac:dyDescent="0.25">
      <c r="P6182">
        <v>6166</v>
      </c>
      <c r="Q6182">
        <v>0</v>
      </c>
      <c r="R6182">
        <v>6166</v>
      </c>
      <c r="S6182" t="b">
        <v>0</v>
      </c>
    </row>
    <row r="6183" spans="16:19" x14ac:dyDescent="0.25">
      <c r="P6183">
        <v>6167</v>
      </c>
      <c r="Q6183">
        <v>-0.68259070671494082</v>
      </c>
      <c r="R6183">
        <v>6167</v>
      </c>
      <c r="S6183" t="b">
        <v>0</v>
      </c>
    </row>
    <row r="6184" spans="16:19" x14ac:dyDescent="0.25">
      <c r="P6184">
        <v>6168</v>
      </c>
      <c r="Q6184">
        <v>-0.67549029984564035</v>
      </c>
      <c r="R6184">
        <v>6168</v>
      </c>
      <c r="S6184" t="b">
        <v>0</v>
      </c>
    </row>
    <row r="6185" spans="16:19" x14ac:dyDescent="0.25">
      <c r="P6185">
        <v>6169</v>
      </c>
      <c r="Q6185">
        <v>0.43589969347647856</v>
      </c>
      <c r="R6185">
        <v>6169</v>
      </c>
      <c r="S6185" t="b">
        <v>0</v>
      </c>
    </row>
    <row r="6186" spans="16:19" x14ac:dyDescent="0.25">
      <c r="P6186">
        <v>6170</v>
      </c>
      <c r="Q6186">
        <v>0.48980080382994007</v>
      </c>
      <c r="R6186">
        <v>6170</v>
      </c>
      <c r="S6186" t="b">
        <v>0</v>
      </c>
    </row>
    <row r="6187" spans="16:19" x14ac:dyDescent="0.25">
      <c r="P6187">
        <v>6171</v>
      </c>
      <c r="Q6187">
        <v>0.43315198230144442</v>
      </c>
      <c r="R6187">
        <v>6171</v>
      </c>
      <c r="S6187" t="b">
        <v>0</v>
      </c>
    </row>
    <row r="6188" spans="16:19" x14ac:dyDescent="0.25">
      <c r="P6188">
        <v>6172</v>
      </c>
      <c r="Q6188">
        <v>0</v>
      </c>
      <c r="R6188">
        <v>6172</v>
      </c>
      <c r="S6188" t="b">
        <v>0</v>
      </c>
    </row>
    <row r="6189" spans="16:19" x14ac:dyDescent="0.25">
      <c r="P6189">
        <v>6173</v>
      </c>
      <c r="Q6189">
        <v>-0.24780926097872108</v>
      </c>
      <c r="R6189">
        <v>6173</v>
      </c>
      <c r="S6189" t="b">
        <v>0</v>
      </c>
    </row>
    <row r="6190" spans="16:19" x14ac:dyDescent="0.25">
      <c r="P6190">
        <v>6174</v>
      </c>
      <c r="Q6190">
        <v>-0.68279413001189693</v>
      </c>
      <c r="R6190">
        <v>6174</v>
      </c>
      <c r="S6190" t="b">
        <v>0</v>
      </c>
    </row>
    <row r="6191" spans="16:19" x14ac:dyDescent="0.25">
      <c r="P6191">
        <v>6175</v>
      </c>
      <c r="Q6191">
        <v>0</v>
      </c>
      <c r="R6191">
        <v>6175</v>
      </c>
      <c r="S6191" t="b">
        <v>0</v>
      </c>
    </row>
    <row r="6192" spans="16:19" x14ac:dyDescent="0.25">
      <c r="P6192">
        <v>6176</v>
      </c>
      <c r="Q6192">
        <v>0</v>
      </c>
      <c r="R6192">
        <v>6176</v>
      </c>
      <c r="S6192" t="b">
        <v>0</v>
      </c>
    </row>
    <row r="6193" spans="16:19" x14ac:dyDescent="0.25">
      <c r="P6193">
        <v>6177</v>
      </c>
      <c r="Q6193">
        <v>0</v>
      </c>
      <c r="R6193">
        <v>6177</v>
      </c>
      <c r="S6193" t="b">
        <v>0</v>
      </c>
    </row>
    <row r="6194" spans="16:19" x14ac:dyDescent="0.25">
      <c r="P6194">
        <v>6178</v>
      </c>
      <c r="Q6194">
        <v>0</v>
      </c>
      <c r="R6194">
        <v>6178</v>
      </c>
      <c r="S6194" t="b">
        <v>1</v>
      </c>
    </row>
    <row r="6195" spans="16:19" x14ac:dyDescent="0.25">
      <c r="P6195">
        <v>6179</v>
      </c>
      <c r="Q6195">
        <v>0</v>
      </c>
      <c r="R6195">
        <v>6179</v>
      </c>
      <c r="S6195" t="b">
        <v>0</v>
      </c>
    </row>
    <row r="6196" spans="16:19" x14ac:dyDescent="0.25">
      <c r="P6196">
        <v>6180</v>
      </c>
      <c r="Q6196">
        <v>0</v>
      </c>
      <c r="R6196">
        <v>6180</v>
      </c>
      <c r="S6196" t="b">
        <v>0</v>
      </c>
    </row>
    <row r="6197" spans="16:19" x14ac:dyDescent="0.25">
      <c r="P6197">
        <v>6181</v>
      </c>
      <c r="Q6197">
        <v>0</v>
      </c>
      <c r="R6197">
        <v>6181</v>
      </c>
      <c r="S6197" t="b">
        <v>0</v>
      </c>
    </row>
    <row r="6198" spans="16:19" x14ac:dyDescent="0.25">
      <c r="P6198">
        <v>6182</v>
      </c>
      <c r="Q6198">
        <v>0</v>
      </c>
      <c r="R6198">
        <v>6182</v>
      </c>
      <c r="S6198" t="b">
        <v>0</v>
      </c>
    </row>
    <row r="6199" spans="16:19" x14ac:dyDescent="0.25">
      <c r="P6199">
        <v>6183</v>
      </c>
      <c r="Q6199">
        <v>0</v>
      </c>
      <c r="R6199">
        <v>6183</v>
      </c>
      <c r="S6199" t="b">
        <v>0</v>
      </c>
    </row>
    <row r="6200" spans="16:19" x14ac:dyDescent="0.25">
      <c r="P6200">
        <v>6184</v>
      </c>
      <c r="Q6200">
        <v>0</v>
      </c>
      <c r="R6200">
        <v>6184</v>
      </c>
      <c r="S6200" t="b">
        <v>0</v>
      </c>
    </row>
    <row r="6201" spans="16:19" x14ac:dyDescent="0.25">
      <c r="P6201">
        <v>6185</v>
      </c>
      <c r="Q6201">
        <v>0</v>
      </c>
      <c r="R6201">
        <v>6185</v>
      </c>
      <c r="S6201" t="b">
        <v>0</v>
      </c>
    </row>
    <row r="6202" spans="16:19" x14ac:dyDescent="0.25">
      <c r="P6202">
        <v>6186</v>
      </c>
      <c r="Q6202">
        <v>0.42939940512363944</v>
      </c>
      <c r="R6202">
        <v>6186</v>
      </c>
      <c r="S6202" t="b">
        <v>0</v>
      </c>
    </row>
    <row r="6203" spans="16:19" x14ac:dyDescent="0.25">
      <c r="P6203">
        <v>6187</v>
      </c>
      <c r="Q6203">
        <v>0</v>
      </c>
      <c r="R6203">
        <v>6187</v>
      </c>
      <c r="S6203" t="b">
        <v>0</v>
      </c>
    </row>
    <row r="6204" spans="16:19" x14ac:dyDescent="0.25">
      <c r="P6204">
        <v>6188</v>
      </c>
      <c r="Q6204">
        <v>0.48131932977094005</v>
      </c>
      <c r="R6204">
        <v>6188</v>
      </c>
      <c r="S6204" t="b">
        <v>0</v>
      </c>
    </row>
    <row r="6205" spans="16:19" x14ac:dyDescent="0.25">
      <c r="P6205">
        <v>6189</v>
      </c>
      <c r="Q6205">
        <v>0.93735376989885366</v>
      </c>
      <c r="R6205">
        <v>6189</v>
      </c>
      <c r="S6205" t="b">
        <v>0</v>
      </c>
    </row>
    <row r="6206" spans="16:19" x14ac:dyDescent="0.25">
      <c r="P6206">
        <v>6190</v>
      </c>
      <c r="Q6206">
        <v>0</v>
      </c>
      <c r="R6206">
        <v>6190</v>
      </c>
      <c r="S6206" t="b">
        <v>0</v>
      </c>
    </row>
    <row r="6207" spans="16:19" x14ac:dyDescent="0.25">
      <c r="P6207">
        <v>6191</v>
      </c>
      <c r="Q6207">
        <v>0</v>
      </c>
      <c r="R6207">
        <v>6191</v>
      </c>
      <c r="S6207" t="b">
        <v>0</v>
      </c>
    </row>
    <row r="6208" spans="16:19" x14ac:dyDescent="0.25">
      <c r="P6208">
        <v>6192</v>
      </c>
      <c r="Q6208">
        <v>-0.69469674377648649</v>
      </c>
      <c r="R6208">
        <v>6192</v>
      </c>
      <c r="S6208" t="b">
        <v>0</v>
      </c>
    </row>
    <row r="6209" spans="16:19" x14ac:dyDescent="0.25">
      <c r="P6209">
        <v>6193</v>
      </c>
      <c r="Q6209">
        <v>-0.69254105212797723</v>
      </c>
      <c r="R6209">
        <v>6193</v>
      </c>
      <c r="S6209" t="b">
        <v>0</v>
      </c>
    </row>
    <row r="6210" spans="16:19" x14ac:dyDescent="0.25">
      <c r="P6210">
        <v>6194</v>
      </c>
      <c r="Q6210">
        <v>0</v>
      </c>
      <c r="R6210">
        <v>6194</v>
      </c>
      <c r="S6210" t="b">
        <v>0</v>
      </c>
    </row>
    <row r="6211" spans="16:19" x14ac:dyDescent="0.25">
      <c r="P6211">
        <v>6195</v>
      </c>
      <c r="Q6211">
        <v>0</v>
      </c>
      <c r="R6211">
        <v>6195</v>
      </c>
      <c r="S6211" t="b">
        <v>0</v>
      </c>
    </row>
    <row r="6212" spans="16:19" x14ac:dyDescent="0.25">
      <c r="P6212">
        <v>6196</v>
      </c>
      <c r="Q6212">
        <v>0</v>
      </c>
      <c r="R6212">
        <v>6196</v>
      </c>
      <c r="S6212" t="b">
        <v>0</v>
      </c>
    </row>
    <row r="6213" spans="16:19" x14ac:dyDescent="0.25">
      <c r="P6213">
        <v>6197</v>
      </c>
      <c r="Q6213">
        <v>0</v>
      </c>
      <c r="R6213">
        <v>6197</v>
      </c>
      <c r="S6213" t="b">
        <v>0</v>
      </c>
    </row>
    <row r="6214" spans="16:19" x14ac:dyDescent="0.25">
      <c r="P6214">
        <v>6198</v>
      </c>
      <c r="Q6214">
        <v>0</v>
      </c>
      <c r="R6214">
        <v>6198</v>
      </c>
      <c r="S6214" t="b">
        <v>0</v>
      </c>
    </row>
    <row r="6215" spans="16:19" x14ac:dyDescent="0.25">
      <c r="P6215">
        <v>6199</v>
      </c>
      <c r="Q6215">
        <v>-0.6853502726012306</v>
      </c>
      <c r="R6215">
        <v>6199</v>
      </c>
      <c r="S6215" t="b">
        <v>0</v>
      </c>
    </row>
    <row r="6216" spans="16:19" x14ac:dyDescent="0.25">
      <c r="P6216">
        <v>6200</v>
      </c>
      <c r="Q6216">
        <v>0</v>
      </c>
      <c r="R6216">
        <v>6200</v>
      </c>
      <c r="S6216" t="b">
        <v>0</v>
      </c>
    </row>
    <row r="6217" spans="16:19" x14ac:dyDescent="0.25">
      <c r="P6217">
        <v>6201</v>
      </c>
      <c r="Q6217">
        <v>0</v>
      </c>
      <c r="R6217">
        <v>6201</v>
      </c>
      <c r="S6217" t="b">
        <v>0</v>
      </c>
    </row>
    <row r="6218" spans="16:19" x14ac:dyDescent="0.25">
      <c r="P6218">
        <v>6202</v>
      </c>
      <c r="Q6218">
        <v>0</v>
      </c>
      <c r="R6218">
        <v>6202</v>
      </c>
      <c r="S6218" t="b">
        <v>0</v>
      </c>
    </row>
    <row r="6219" spans="16:19" x14ac:dyDescent="0.25">
      <c r="P6219">
        <v>6203</v>
      </c>
      <c r="Q6219">
        <v>-0.68657649100920948</v>
      </c>
      <c r="R6219">
        <v>6203</v>
      </c>
      <c r="S6219" t="b">
        <v>0</v>
      </c>
    </row>
    <row r="6220" spans="16:19" x14ac:dyDescent="0.25">
      <c r="P6220">
        <v>6204</v>
      </c>
      <c r="Q6220">
        <v>0.44577751715152081</v>
      </c>
      <c r="R6220">
        <v>6204</v>
      </c>
      <c r="S6220" t="b">
        <v>0</v>
      </c>
    </row>
    <row r="6221" spans="16:19" x14ac:dyDescent="0.25">
      <c r="P6221">
        <v>6205</v>
      </c>
      <c r="Q6221">
        <v>-0.6728092350284256</v>
      </c>
      <c r="R6221">
        <v>6205</v>
      </c>
      <c r="S6221" t="b">
        <v>0</v>
      </c>
    </row>
    <row r="6222" spans="16:19" x14ac:dyDescent="0.25">
      <c r="P6222">
        <v>6206</v>
      </c>
      <c r="Q6222">
        <v>0</v>
      </c>
      <c r="R6222">
        <v>6206</v>
      </c>
      <c r="S6222" t="b">
        <v>0</v>
      </c>
    </row>
    <row r="6223" spans="16:19" x14ac:dyDescent="0.25">
      <c r="P6223">
        <v>6207</v>
      </c>
      <c r="Q6223">
        <v>0.44829491530335275</v>
      </c>
      <c r="R6223">
        <v>6207</v>
      </c>
      <c r="S6223" t="b">
        <v>0</v>
      </c>
    </row>
    <row r="6224" spans="16:19" x14ac:dyDescent="0.25">
      <c r="P6224">
        <v>6208</v>
      </c>
      <c r="Q6224">
        <v>0</v>
      </c>
      <c r="R6224">
        <v>6208</v>
      </c>
      <c r="S6224" t="b">
        <v>0</v>
      </c>
    </row>
    <row r="6225" spans="16:19" x14ac:dyDescent="0.25">
      <c r="P6225">
        <v>6209</v>
      </c>
      <c r="Q6225">
        <v>0</v>
      </c>
      <c r="R6225">
        <v>6209</v>
      </c>
      <c r="S6225" t="b">
        <v>0</v>
      </c>
    </row>
    <row r="6226" spans="16:19" x14ac:dyDescent="0.25">
      <c r="P6226">
        <v>6210</v>
      </c>
      <c r="Q6226">
        <v>0</v>
      </c>
      <c r="R6226">
        <v>6210</v>
      </c>
      <c r="S6226" t="b">
        <v>0</v>
      </c>
    </row>
    <row r="6227" spans="16:19" x14ac:dyDescent="0.25">
      <c r="P6227">
        <v>6211</v>
      </c>
      <c r="Q6227">
        <v>0</v>
      </c>
      <c r="R6227">
        <v>6211</v>
      </c>
      <c r="S6227" t="b">
        <v>0</v>
      </c>
    </row>
    <row r="6228" spans="16:19" x14ac:dyDescent="0.25">
      <c r="P6228">
        <v>6212</v>
      </c>
      <c r="Q6228">
        <v>0</v>
      </c>
      <c r="R6228">
        <v>6212</v>
      </c>
      <c r="S6228" t="b">
        <v>0</v>
      </c>
    </row>
    <row r="6229" spans="16:19" x14ac:dyDescent="0.25">
      <c r="P6229">
        <v>6213</v>
      </c>
      <c r="Q6229">
        <v>0</v>
      </c>
      <c r="R6229">
        <v>6213</v>
      </c>
      <c r="S6229" t="b">
        <v>0</v>
      </c>
    </row>
    <row r="6230" spans="16:19" x14ac:dyDescent="0.25">
      <c r="P6230">
        <v>6214</v>
      </c>
      <c r="Q6230">
        <v>-0.67179167804986606</v>
      </c>
      <c r="R6230">
        <v>6214</v>
      </c>
      <c r="S6230" t="b">
        <v>0</v>
      </c>
    </row>
    <row r="6231" spans="16:19" x14ac:dyDescent="0.25">
      <c r="P6231">
        <v>6215</v>
      </c>
      <c r="Q6231">
        <v>0</v>
      </c>
      <c r="R6231">
        <v>6215</v>
      </c>
      <c r="S6231" t="b">
        <v>0</v>
      </c>
    </row>
    <row r="6232" spans="16:19" x14ac:dyDescent="0.25">
      <c r="P6232">
        <v>6216</v>
      </c>
      <c r="Q6232">
        <v>-0.67575085833025528</v>
      </c>
      <c r="R6232">
        <v>6216</v>
      </c>
      <c r="S6232" t="b">
        <v>0</v>
      </c>
    </row>
    <row r="6233" spans="16:19" x14ac:dyDescent="0.25">
      <c r="P6233">
        <v>6217</v>
      </c>
      <c r="Q6233">
        <v>0</v>
      </c>
      <c r="R6233">
        <v>6217</v>
      </c>
      <c r="S6233" t="b">
        <v>0</v>
      </c>
    </row>
    <row r="6234" spans="16:19" x14ac:dyDescent="0.25">
      <c r="P6234">
        <v>6218</v>
      </c>
      <c r="Q6234">
        <v>0</v>
      </c>
      <c r="R6234">
        <v>6218</v>
      </c>
      <c r="S6234" t="b">
        <v>1</v>
      </c>
    </row>
    <row r="6235" spans="16:19" x14ac:dyDescent="0.25">
      <c r="P6235">
        <v>6219</v>
      </c>
      <c r="Q6235">
        <v>0.48587575806662042</v>
      </c>
      <c r="R6235">
        <v>6219</v>
      </c>
      <c r="S6235" t="b">
        <v>0</v>
      </c>
    </row>
    <row r="6236" spans="16:19" x14ac:dyDescent="0.25">
      <c r="P6236">
        <v>6220</v>
      </c>
      <c r="Q6236">
        <v>0</v>
      </c>
      <c r="R6236">
        <v>6220</v>
      </c>
      <c r="S6236" t="b">
        <v>0</v>
      </c>
    </row>
    <row r="6237" spans="16:19" x14ac:dyDescent="0.25">
      <c r="P6237">
        <v>6221</v>
      </c>
      <c r="Q6237">
        <v>0</v>
      </c>
      <c r="R6237">
        <v>6221</v>
      </c>
      <c r="S6237" t="b">
        <v>0</v>
      </c>
    </row>
    <row r="6238" spans="16:19" x14ac:dyDescent="0.25">
      <c r="P6238">
        <v>6222</v>
      </c>
      <c r="Q6238">
        <v>-0.69033192275838318</v>
      </c>
      <c r="R6238">
        <v>6222</v>
      </c>
      <c r="S6238" t="b">
        <v>0</v>
      </c>
    </row>
    <row r="6239" spans="16:19" x14ac:dyDescent="0.25">
      <c r="P6239">
        <v>6223</v>
      </c>
      <c r="Q6239">
        <v>0</v>
      </c>
      <c r="R6239">
        <v>6223</v>
      </c>
      <c r="S6239" t="b">
        <v>0</v>
      </c>
    </row>
    <row r="6240" spans="16:19" x14ac:dyDescent="0.25">
      <c r="P6240">
        <v>6224</v>
      </c>
      <c r="Q6240">
        <v>0</v>
      </c>
      <c r="R6240">
        <v>6224</v>
      </c>
      <c r="S6240" t="b">
        <v>0</v>
      </c>
    </row>
    <row r="6241" spans="16:19" x14ac:dyDescent="0.25">
      <c r="P6241">
        <v>6225</v>
      </c>
      <c r="Q6241">
        <v>0</v>
      </c>
      <c r="R6241">
        <v>6225</v>
      </c>
      <c r="S6241" t="b">
        <v>0</v>
      </c>
    </row>
    <row r="6242" spans="16:19" x14ac:dyDescent="0.25">
      <c r="P6242">
        <v>6226</v>
      </c>
      <c r="Q6242">
        <v>0</v>
      </c>
      <c r="R6242">
        <v>6226</v>
      </c>
      <c r="S6242" t="b">
        <v>0</v>
      </c>
    </row>
    <row r="6243" spans="16:19" x14ac:dyDescent="0.25">
      <c r="P6243">
        <v>6227</v>
      </c>
      <c r="Q6243">
        <v>0</v>
      </c>
      <c r="R6243">
        <v>6227</v>
      </c>
      <c r="S6243" t="b">
        <v>0</v>
      </c>
    </row>
    <row r="6244" spans="16:19" x14ac:dyDescent="0.25">
      <c r="P6244">
        <v>6228</v>
      </c>
      <c r="Q6244">
        <v>0</v>
      </c>
      <c r="R6244">
        <v>6228</v>
      </c>
      <c r="S6244" t="b">
        <v>0</v>
      </c>
    </row>
    <row r="6245" spans="16:19" x14ac:dyDescent="0.25">
      <c r="P6245">
        <v>6229</v>
      </c>
      <c r="Q6245">
        <v>0</v>
      </c>
      <c r="R6245">
        <v>6229</v>
      </c>
      <c r="S6245" t="b">
        <v>0</v>
      </c>
    </row>
    <row r="6246" spans="16:19" x14ac:dyDescent="0.25">
      <c r="P6246">
        <v>6230</v>
      </c>
      <c r="Q6246">
        <v>0</v>
      </c>
      <c r="R6246">
        <v>6230</v>
      </c>
      <c r="S6246" t="b">
        <v>0</v>
      </c>
    </row>
    <row r="6247" spans="16:19" x14ac:dyDescent="0.25">
      <c r="P6247">
        <v>6231</v>
      </c>
      <c r="Q6247">
        <v>0</v>
      </c>
      <c r="R6247">
        <v>6231</v>
      </c>
      <c r="S6247" t="b">
        <v>0</v>
      </c>
    </row>
    <row r="6248" spans="16:19" x14ac:dyDescent="0.25">
      <c r="P6248">
        <v>6232</v>
      </c>
      <c r="Q6248">
        <v>0</v>
      </c>
      <c r="R6248">
        <v>6232</v>
      </c>
      <c r="S6248" t="b">
        <v>0</v>
      </c>
    </row>
    <row r="6249" spans="16:19" x14ac:dyDescent="0.25">
      <c r="P6249">
        <v>6233</v>
      </c>
      <c r="Q6249">
        <v>0.43546099913849651</v>
      </c>
      <c r="R6249">
        <v>6233</v>
      </c>
      <c r="S6249" t="b">
        <v>0</v>
      </c>
    </row>
    <row r="6250" spans="16:19" x14ac:dyDescent="0.25">
      <c r="P6250">
        <v>6234</v>
      </c>
      <c r="Q6250">
        <v>-0.69030303541550664</v>
      </c>
      <c r="R6250">
        <v>6234</v>
      </c>
      <c r="S6250" t="b">
        <v>0</v>
      </c>
    </row>
    <row r="6251" spans="16:19" x14ac:dyDescent="0.25">
      <c r="P6251">
        <v>6235</v>
      </c>
      <c r="Q6251">
        <v>0</v>
      </c>
      <c r="R6251">
        <v>6235</v>
      </c>
      <c r="S6251" t="b">
        <v>0</v>
      </c>
    </row>
    <row r="6252" spans="16:19" x14ac:dyDescent="0.25">
      <c r="P6252">
        <v>6236</v>
      </c>
      <c r="Q6252">
        <v>0</v>
      </c>
      <c r="R6252">
        <v>6236</v>
      </c>
      <c r="S6252" t="b">
        <v>0</v>
      </c>
    </row>
    <row r="6253" spans="16:19" x14ac:dyDescent="0.25">
      <c r="P6253">
        <v>6237</v>
      </c>
      <c r="Q6253">
        <v>0.91596333299056154</v>
      </c>
      <c r="R6253">
        <v>6237</v>
      </c>
      <c r="S6253" t="b">
        <v>1</v>
      </c>
    </row>
    <row r="6254" spans="16:19" x14ac:dyDescent="0.25">
      <c r="P6254">
        <v>6238</v>
      </c>
      <c r="Q6254">
        <v>0</v>
      </c>
      <c r="R6254">
        <v>6238</v>
      </c>
      <c r="S6254" t="b">
        <v>0</v>
      </c>
    </row>
    <row r="6255" spans="16:19" x14ac:dyDescent="0.25">
      <c r="P6255">
        <v>6239</v>
      </c>
      <c r="Q6255">
        <v>0</v>
      </c>
      <c r="R6255">
        <v>6239</v>
      </c>
      <c r="S6255" t="b">
        <v>0</v>
      </c>
    </row>
    <row r="6256" spans="16:19" x14ac:dyDescent="0.25">
      <c r="P6256">
        <v>6240</v>
      </c>
      <c r="Q6256">
        <v>0</v>
      </c>
      <c r="R6256">
        <v>6240</v>
      </c>
      <c r="S6256" t="b">
        <v>0</v>
      </c>
    </row>
    <row r="6257" spans="16:19" x14ac:dyDescent="0.25">
      <c r="P6257">
        <v>6241</v>
      </c>
      <c r="Q6257">
        <v>0</v>
      </c>
      <c r="R6257">
        <v>6241</v>
      </c>
      <c r="S6257" t="b">
        <v>1</v>
      </c>
    </row>
    <row r="6258" spans="16:19" x14ac:dyDescent="0.25">
      <c r="P6258">
        <v>6242</v>
      </c>
      <c r="Q6258">
        <v>0</v>
      </c>
      <c r="R6258">
        <v>6242</v>
      </c>
      <c r="S6258" t="b">
        <v>0</v>
      </c>
    </row>
    <row r="6259" spans="16:19" x14ac:dyDescent="0.25">
      <c r="P6259">
        <v>6243</v>
      </c>
      <c r="Q6259">
        <v>0</v>
      </c>
      <c r="R6259">
        <v>6243</v>
      </c>
      <c r="S6259" t="b">
        <v>0</v>
      </c>
    </row>
    <row r="6260" spans="16:19" x14ac:dyDescent="0.25">
      <c r="P6260">
        <v>6244</v>
      </c>
      <c r="Q6260">
        <v>0</v>
      </c>
      <c r="R6260">
        <v>6244</v>
      </c>
      <c r="S6260" t="b">
        <v>0</v>
      </c>
    </row>
    <row r="6261" spans="16:19" x14ac:dyDescent="0.25">
      <c r="P6261">
        <v>6245</v>
      </c>
      <c r="Q6261">
        <v>0</v>
      </c>
      <c r="R6261">
        <v>6245</v>
      </c>
      <c r="S6261" t="b">
        <v>0</v>
      </c>
    </row>
    <row r="6262" spans="16:19" x14ac:dyDescent="0.25">
      <c r="P6262">
        <v>6246</v>
      </c>
      <c r="Q6262">
        <v>0</v>
      </c>
      <c r="R6262">
        <v>6246</v>
      </c>
      <c r="S6262" t="b">
        <v>0</v>
      </c>
    </row>
    <row r="6263" spans="16:19" x14ac:dyDescent="0.25">
      <c r="P6263">
        <v>6247</v>
      </c>
      <c r="Q6263">
        <v>0.43690368792673617</v>
      </c>
      <c r="R6263">
        <v>6247</v>
      </c>
      <c r="S6263" t="b">
        <v>0</v>
      </c>
    </row>
    <row r="6264" spans="16:19" x14ac:dyDescent="0.25">
      <c r="P6264">
        <v>6248</v>
      </c>
      <c r="Q6264">
        <v>0</v>
      </c>
      <c r="R6264">
        <v>6248</v>
      </c>
      <c r="S6264" t="b">
        <v>0</v>
      </c>
    </row>
    <row r="6265" spans="16:19" x14ac:dyDescent="0.25">
      <c r="P6265">
        <v>6249</v>
      </c>
      <c r="Q6265">
        <v>0</v>
      </c>
      <c r="R6265">
        <v>6249</v>
      </c>
      <c r="S6265" t="b">
        <v>0</v>
      </c>
    </row>
    <row r="6266" spans="16:19" x14ac:dyDescent="0.25">
      <c r="P6266">
        <v>6250</v>
      </c>
      <c r="Q6266">
        <v>-0.66750594427205423</v>
      </c>
      <c r="R6266">
        <v>6250</v>
      </c>
      <c r="S6266" t="b">
        <v>0</v>
      </c>
    </row>
    <row r="6267" spans="16:19" x14ac:dyDescent="0.25">
      <c r="P6267">
        <v>6251</v>
      </c>
      <c r="Q6267">
        <v>0</v>
      </c>
      <c r="R6267">
        <v>6251</v>
      </c>
      <c r="S6267" t="b">
        <v>0</v>
      </c>
    </row>
    <row r="6268" spans="16:19" x14ac:dyDescent="0.25">
      <c r="P6268">
        <v>6252</v>
      </c>
      <c r="Q6268">
        <v>-0.67843896786945235</v>
      </c>
      <c r="R6268">
        <v>6252</v>
      </c>
      <c r="S6268" t="b">
        <v>0</v>
      </c>
    </row>
    <row r="6269" spans="16:19" x14ac:dyDescent="0.25">
      <c r="P6269">
        <v>6253</v>
      </c>
      <c r="Q6269">
        <v>0</v>
      </c>
      <c r="R6269">
        <v>6253</v>
      </c>
      <c r="S6269" t="b">
        <v>0</v>
      </c>
    </row>
    <row r="6270" spans="16:19" x14ac:dyDescent="0.25">
      <c r="P6270">
        <v>6254</v>
      </c>
      <c r="Q6270">
        <v>-0.6710389655057909</v>
      </c>
      <c r="R6270">
        <v>6254</v>
      </c>
      <c r="S6270" t="b">
        <v>0</v>
      </c>
    </row>
    <row r="6271" spans="16:19" x14ac:dyDescent="0.25">
      <c r="P6271">
        <v>6255</v>
      </c>
      <c r="Q6271">
        <v>0</v>
      </c>
      <c r="R6271">
        <v>6255</v>
      </c>
      <c r="S6271" t="b">
        <v>0</v>
      </c>
    </row>
    <row r="6272" spans="16:19" x14ac:dyDescent="0.25">
      <c r="P6272">
        <v>6256</v>
      </c>
      <c r="Q6272">
        <v>-0.667815946682218</v>
      </c>
      <c r="R6272">
        <v>6256</v>
      </c>
      <c r="S6272" t="b">
        <v>0</v>
      </c>
    </row>
    <row r="6273" spans="16:19" x14ac:dyDescent="0.25">
      <c r="P6273">
        <v>6257</v>
      </c>
      <c r="Q6273">
        <v>0</v>
      </c>
      <c r="R6273">
        <v>6257</v>
      </c>
      <c r="S6273" t="b">
        <v>0</v>
      </c>
    </row>
    <row r="6274" spans="16:19" x14ac:dyDescent="0.25">
      <c r="P6274">
        <v>6258</v>
      </c>
      <c r="Q6274">
        <v>0</v>
      </c>
      <c r="R6274">
        <v>6258</v>
      </c>
      <c r="S6274" t="b">
        <v>0</v>
      </c>
    </row>
    <row r="6275" spans="16:19" x14ac:dyDescent="0.25">
      <c r="P6275">
        <v>6259</v>
      </c>
      <c r="Q6275">
        <v>0</v>
      </c>
      <c r="R6275">
        <v>6259</v>
      </c>
      <c r="S6275" t="b">
        <v>0</v>
      </c>
    </row>
    <row r="6276" spans="16:19" x14ac:dyDescent="0.25">
      <c r="P6276">
        <v>6260</v>
      </c>
      <c r="Q6276">
        <v>0</v>
      </c>
      <c r="R6276">
        <v>6260</v>
      </c>
      <c r="S6276" t="b">
        <v>0</v>
      </c>
    </row>
    <row r="6277" spans="16:19" x14ac:dyDescent="0.25">
      <c r="P6277">
        <v>6261</v>
      </c>
      <c r="Q6277">
        <v>0</v>
      </c>
      <c r="R6277">
        <v>6261</v>
      </c>
      <c r="S6277" t="b">
        <v>0</v>
      </c>
    </row>
    <row r="6278" spans="16:19" x14ac:dyDescent="0.25">
      <c r="P6278">
        <v>6262</v>
      </c>
      <c r="Q6278">
        <v>0</v>
      </c>
      <c r="R6278">
        <v>6262</v>
      </c>
      <c r="S6278" t="b">
        <v>0</v>
      </c>
    </row>
    <row r="6279" spans="16:19" x14ac:dyDescent="0.25">
      <c r="P6279">
        <v>6263</v>
      </c>
      <c r="Q6279">
        <v>0</v>
      </c>
      <c r="R6279">
        <v>6263</v>
      </c>
      <c r="S6279" t="b">
        <v>0</v>
      </c>
    </row>
    <row r="6280" spans="16:19" x14ac:dyDescent="0.25">
      <c r="P6280">
        <v>6264</v>
      </c>
      <c r="Q6280">
        <v>0</v>
      </c>
      <c r="R6280">
        <v>6264</v>
      </c>
      <c r="S6280" t="b">
        <v>0</v>
      </c>
    </row>
    <row r="6281" spans="16:19" x14ac:dyDescent="0.25">
      <c r="P6281">
        <v>6265</v>
      </c>
      <c r="Q6281">
        <v>0</v>
      </c>
      <c r="R6281">
        <v>6265</v>
      </c>
      <c r="S6281" t="b">
        <v>0</v>
      </c>
    </row>
    <row r="6282" spans="16:19" x14ac:dyDescent="0.25">
      <c r="P6282">
        <v>6266</v>
      </c>
      <c r="Q6282">
        <v>0</v>
      </c>
      <c r="R6282">
        <v>6266</v>
      </c>
      <c r="S6282" t="b">
        <v>0</v>
      </c>
    </row>
    <row r="6283" spans="16:19" x14ac:dyDescent="0.25">
      <c r="P6283">
        <v>6267</v>
      </c>
      <c r="Q6283">
        <v>0</v>
      </c>
      <c r="R6283">
        <v>6267</v>
      </c>
      <c r="S6283" t="b">
        <v>0</v>
      </c>
    </row>
    <row r="6284" spans="16:19" x14ac:dyDescent="0.25">
      <c r="P6284">
        <v>6268</v>
      </c>
      <c r="Q6284">
        <v>0</v>
      </c>
      <c r="R6284">
        <v>6268</v>
      </c>
      <c r="S6284" t="b">
        <v>0</v>
      </c>
    </row>
    <row r="6285" spans="16:19" x14ac:dyDescent="0.25">
      <c r="P6285">
        <v>6269</v>
      </c>
      <c r="Q6285">
        <v>0</v>
      </c>
      <c r="R6285">
        <v>6269</v>
      </c>
      <c r="S6285" t="b">
        <v>0</v>
      </c>
    </row>
    <row r="6286" spans="16:19" x14ac:dyDescent="0.25">
      <c r="P6286">
        <v>6270</v>
      </c>
      <c r="Q6286">
        <v>0</v>
      </c>
      <c r="R6286">
        <v>6270</v>
      </c>
      <c r="S6286" t="b">
        <v>0</v>
      </c>
    </row>
    <row r="6287" spans="16:19" x14ac:dyDescent="0.25">
      <c r="P6287">
        <v>6271</v>
      </c>
      <c r="Q6287">
        <v>0</v>
      </c>
      <c r="R6287">
        <v>6271</v>
      </c>
      <c r="S6287" t="b">
        <v>0</v>
      </c>
    </row>
    <row r="6288" spans="16:19" x14ac:dyDescent="0.25">
      <c r="P6288">
        <v>6272</v>
      </c>
      <c r="Q6288">
        <v>-0.26091263595854852</v>
      </c>
      <c r="R6288">
        <v>6272</v>
      </c>
      <c r="S6288" t="b">
        <v>0</v>
      </c>
    </row>
    <row r="6289" spans="16:19" x14ac:dyDescent="0.25">
      <c r="P6289">
        <v>6273</v>
      </c>
      <c r="Q6289">
        <v>0</v>
      </c>
      <c r="R6289">
        <v>6273</v>
      </c>
      <c r="S6289" t="b">
        <v>0</v>
      </c>
    </row>
    <row r="6290" spans="16:19" x14ac:dyDescent="0.25">
      <c r="P6290">
        <v>6274</v>
      </c>
      <c r="Q6290">
        <v>0</v>
      </c>
      <c r="R6290">
        <v>6274</v>
      </c>
      <c r="S6290" t="b">
        <v>0</v>
      </c>
    </row>
    <row r="6291" spans="16:19" x14ac:dyDescent="0.25">
      <c r="P6291">
        <v>6275</v>
      </c>
      <c r="Q6291">
        <v>0.46779002002514103</v>
      </c>
      <c r="R6291">
        <v>6275</v>
      </c>
      <c r="S6291" t="b">
        <v>0</v>
      </c>
    </row>
    <row r="6292" spans="16:19" x14ac:dyDescent="0.25">
      <c r="P6292">
        <v>6276</v>
      </c>
      <c r="Q6292">
        <v>0</v>
      </c>
      <c r="R6292">
        <v>6276</v>
      </c>
      <c r="S6292" t="b">
        <v>0</v>
      </c>
    </row>
    <row r="6293" spans="16:19" x14ac:dyDescent="0.25">
      <c r="P6293">
        <v>6277</v>
      </c>
      <c r="Q6293">
        <v>0</v>
      </c>
      <c r="R6293">
        <v>6277</v>
      </c>
      <c r="S6293" t="b">
        <v>0</v>
      </c>
    </row>
    <row r="6294" spans="16:19" x14ac:dyDescent="0.25">
      <c r="P6294">
        <v>6278</v>
      </c>
      <c r="Q6294">
        <v>0</v>
      </c>
      <c r="R6294">
        <v>6278</v>
      </c>
      <c r="S6294" t="b">
        <v>0</v>
      </c>
    </row>
    <row r="6295" spans="16:19" x14ac:dyDescent="0.25">
      <c r="P6295">
        <v>6279</v>
      </c>
      <c r="Q6295">
        <v>0.47757308709624091</v>
      </c>
      <c r="R6295">
        <v>6279</v>
      </c>
      <c r="S6295" t="b">
        <v>0</v>
      </c>
    </row>
    <row r="6296" spans="16:19" x14ac:dyDescent="0.25">
      <c r="P6296">
        <v>6280</v>
      </c>
      <c r="Q6296">
        <v>0</v>
      </c>
      <c r="R6296">
        <v>6280</v>
      </c>
      <c r="S6296" t="b">
        <v>0</v>
      </c>
    </row>
    <row r="6297" spans="16:19" x14ac:dyDescent="0.25">
      <c r="P6297">
        <v>6281</v>
      </c>
      <c r="Q6297">
        <v>0</v>
      </c>
      <c r="R6297">
        <v>6281</v>
      </c>
      <c r="S6297" t="b">
        <v>0</v>
      </c>
    </row>
    <row r="6298" spans="16:19" x14ac:dyDescent="0.25">
      <c r="P6298">
        <v>6282</v>
      </c>
      <c r="Q6298">
        <v>0</v>
      </c>
      <c r="R6298">
        <v>6282</v>
      </c>
      <c r="S6298" t="b">
        <v>0</v>
      </c>
    </row>
    <row r="6299" spans="16:19" x14ac:dyDescent="0.25">
      <c r="P6299">
        <v>6283</v>
      </c>
      <c r="Q6299">
        <v>-0.68039842265572614</v>
      </c>
      <c r="R6299">
        <v>6283</v>
      </c>
      <c r="S6299" t="b">
        <v>0</v>
      </c>
    </row>
    <row r="6300" spans="16:19" x14ac:dyDescent="0.25">
      <c r="P6300">
        <v>6284</v>
      </c>
      <c r="Q6300">
        <v>0</v>
      </c>
      <c r="R6300">
        <v>6284</v>
      </c>
      <c r="S6300" t="b">
        <v>0</v>
      </c>
    </row>
    <row r="6301" spans="16:19" x14ac:dyDescent="0.25">
      <c r="P6301">
        <v>6285</v>
      </c>
      <c r="Q6301">
        <v>0</v>
      </c>
      <c r="R6301">
        <v>6285</v>
      </c>
      <c r="S6301" t="b">
        <v>0</v>
      </c>
    </row>
    <row r="6302" spans="16:19" x14ac:dyDescent="0.25">
      <c r="P6302">
        <v>6286</v>
      </c>
      <c r="Q6302">
        <v>0</v>
      </c>
      <c r="R6302">
        <v>6286</v>
      </c>
      <c r="S6302" t="b">
        <v>0</v>
      </c>
    </row>
    <row r="6303" spans="16:19" x14ac:dyDescent="0.25">
      <c r="P6303">
        <v>6287</v>
      </c>
      <c r="Q6303">
        <v>-0.68919318779723227</v>
      </c>
      <c r="R6303">
        <v>6287</v>
      </c>
      <c r="S6303" t="b">
        <v>0</v>
      </c>
    </row>
    <row r="6304" spans="16:19" x14ac:dyDescent="0.25">
      <c r="P6304">
        <v>6288</v>
      </c>
      <c r="Q6304">
        <v>0.44817295762316661</v>
      </c>
      <c r="R6304">
        <v>6288</v>
      </c>
      <c r="S6304" t="b">
        <v>0</v>
      </c>
    </row>
    <row r="6305" spans="16:19" x14ac:dyDescent="0.25">
      <c r="P6305">
        <v>6289</v>
      </c>
      <c r="Q6305">
        <v>0</v>
      </c>
      <c r="R6305">
        <v>6289</v>
      </c>
      <c r="S6305" t="b">
        <v>0</v>
      </c>
    </row>
    <row r="6306" spans="16:19" x14ac:dyDescent="0.25">
      <c r="P6306">
        <v>6290</v>
      </c>
      <c r="Q6306">
        <v>-0.67426543127197802</v>
      </c>
      <c r="R6306">
        <v>6290</v>
      </c>
      <c r="S6306" t="b">
        <v>0</v>
      </c>
    </row>
    <row r="6307" spans="16:19" x14ac:dyDescent="0.25">
      <c r="P6307">
        <v>6291</v>
      </c>
      <c r="Q6307">
        <v>0</v>
      </c>
      <c r="R6307">
        <v>6291</v>
      </c>
      <c r="S6307" t="b">
        <v>0</v>
      </c>
    </row>
    <row r="6308" spans="16:19" x14ac:dyDescent="0.25">
      <c r="P6308">
        <v>6292</v>
      </c>
      <c r="Q6308">
        <v>0</v>
      </c>
      <c r="R6308">
        <v>6292</v>
      </c>
      <c r="S6308" t="b">
        <v>0</v>
      </c>
    </row>
    <row r="6309" spans="16:19" x14ac:dyDescent="0.25">
      <c r="P6309">
        <v>6293</v>
      </c>
      <c r="Q6309">
        <v>-0.20308405379335887</v>
      </c>
      <c r="R6309">
        <v>6293</v>
      </c>
      <c r="S6309" t="b">
        <v>0</v>
      </c>
    </row>
    <row r="6310" spans="16:19" x14ac:dyDescent="0.25">
      <c r="P6310">
        <v>6294</v>
      </c>
      <c r="Q6310">
        <v>0</v>
      </c>
      <c r="R6310">
        <v>6294</v>
      </c>
      <c r="S6310" t="b">
        <v>0</v>
      </c>
    </row>
    <row r="6311" spans="16:19" x14ac:dyDescent="0.25">
      <c r="P6311">
        <v>6295</v>
      </c>
      <c r="Q6311">
        <v>0</v>
      </c>
      <c r="R6311">
        <v>6295</v>
      </c>
      <c r="S6311" t="b">
        <v>0</v>
      </c>
    </row>
    <row r="6312" spans="16:19" x14ac:dyDescent="0.25">
      <c r="P6312">
        <v>6296</v>
      </c>
      <c r="Q6312">
        <v>0</v>
      </c>
      <c r="R6312">
        <v>6296</v>
      </c>
      <c r="S6312" t="b">
        <v>0</v>
      </c>
    </row>
    <row r="6313" spans="16:19" x14ac:dyDescent="0.25">
      <c r="P6313">
        <v>6297</v>
      </c>
      <c r="Q6313">
        <v>0</v>
      </c>
      <c r="R6313">
        <v>6297</v>
      </c>
      <c r="S6313" t="b">
        <v>0</v>
      </c>
    </row>
    <row r="6314" spans="16:19" x14ac:dyDescent="0.25">
      <c r="P6314">
        <v>6298</v>
      </c>
      <c r="Q6314">
        <v>-0.23107754021979077</v>
      </c>
      <c r="R6314">
        <v>6298</v>
      </c>
      <c r="S6314" t="b">
        <v>0</v>
      </c>
    </row>
    <row r="6315" spans="16:19" x14ac:dyDescent="0.25">
      <c r="P6315">
        <v>6299</v>
      </c>
      <c r="Q6315">
        <v>0</v>
      </c>
      <c r="R6315">
        <v>6299</v>
      </c>
      <c r="S6315" t="b">
        <v>0</v>
      </c>
    </row>
    <row r="6316" spans="16:19" x14ac:dyDescent="0.25">
      <c r="P6316">
        <v>6300</v>
      </c>
      <c r="Q6316">
        <v>0</v>
      </c>
      <c r="R6316">
        <v>6300</v>
      </c>
      <c r="S6316" t="b">
        <v>0</v>
      </c>
    </row>
    <row r="6317" spans="16:19" x14ac:dyDescent="0.25">
      <c r="P6317">
        <v>6301</v>
      </c>
      <c r="Q6317">
        <v>-0.67132192573914518</v>
      </c>
      <c r="R6317">
        <v>6301</v>
      </c>
      <c r="S6317" t="b">
        <v>0</v>
      </c>
    </row>
    <row r="6318" spans="16:19" x14ac:dyDescent="0.25">
      <c r="P6318">
        <v>6302</v>
      </c>
      <c r="Q6318">
        <v>0</v>
      </c>
      <c r="R6318">
        <v>6302</v>
      </c>
      <c r="S6318" t="b">
        <v>0</v>
      </c>
    </row>
    <row r="6319" spans="16:19" x14ac:dyDescent="0.25">
      <c r="P6319">
        <v>6303</v>
      </c>
      <c r="Q6319">
        <v>0</v>
      </c>
      <c r="R6319">
        <v>6303</v>
      </c>
      <c r="S6319" t="b">
        <v>0</v>
      </c>
    </row>
    <row r="6320" spans="16:19" x14ac:dyDescent="0.25">
      <c r="P6320">
        <v>6304</v>
      </c>
      <c r="Q6320">
        <v>0</v>
      </c>
      <c r="R6320">
        <v>6304</v>
      </c>
      <c r="S6320" t="b">
        <v>0</v>
      </c>
    </row>
    <row r="6321" spans="16:19" x14ac:dyDescent="0.25">
      <c r="P6321">
        <v>6305</v>
      </c>
      <c r="Q6321">
        <v>0</v>
      </c>
      <c r="R6321">
        <v>6305</v>
      </c>
      <c r="S6321" t="b">
        <v>0</v>
      </c>
    </row>
    <row r="6322" spans="16:19" x14ac:dyDescent="0.25">
      <c r="P6322">
        <v>6306</v>
      </c>
      <c r="Q6322">
        <v>-0.69931140950364656</v>
      </c>
      <c r="R6322">
        <v>6306</v>
      </c>
      <c r="S6322" t="b">
        <v>0</v>
      </c>
    </row>
    <row r="6323" spans="16:19" x14ac:dyDescent="0.25">
      <c r="P6323">
        <v>6307</v>
      </c>
      <c r="Q6323">
        <v>0.47170879571613983</v>
      </c>
      <c r="R6323">
        <v>6307</v>
      </c>
      <c r="S6323" t="b">
        <v>0</v>
      </c>
    </row>
    <row r="6324" spans="16:19" x14ac:dyDescent="0.25">
      <c r="P6324">
        <v>6308</v>
      </c>
      <c r="Q6324">
        <v>0</v>
      </c>
      <c r="R6324">
        <v>6308</v>
      </c>
      <c r="S6324" t="b">
        <v>0</v>
      </c>
    </row>
    <row r="6325" spans="16:19" x14ac:dyDescent="0.25">
      <c r="P6325">
        <v>6309</v>
      </c>
      <c r="Q6325">
        <v>0</v>
      </c>
      <c r="R6325">
        <v>6309</v>
      </c>
      <c r="S6325" t="b">
        <v>0</v>
      </c>
    </row>
    <row r="6326" spans="16:19" x14ac:dyDescent="0.25">
      <c r="P6326">
        <v>6310</v>
      </c>
      <c r="Q6326">
        <v>-0.66687246345743223</v>
      </c>
      <c r="R6326">
        <v>6310</v>
      </c>
      <c r="S6326" t="b">
        <v>1</v>
      </c>
    </row>
    <row r="6327" spans="16:19" x14ac:dyDescent="0.25">
      <c r="P6327">
        <v>6311</v>
      </c>
      <c r="Q6327">
        <v>0</v>
      </c>
      <c r="R6327">
        <v>6311</v>
      </c>
      <c r="S6327" t="b">
        <v>0</v>
      </c>
    </row>
    <row r="6328" spans="16:19" x14ac:dyDescent="0.25">
      <c r="P6328">
        <v>6312</v>
      </c>
      <c r="Q6328">
        <v>-0.69879500092202085</v>
      </c>
      <c r="R6328">
        <v>6312</v>
      </c>
      <c r="S6328" t="b">
        <v>0</v>
      </c>
    </row>
    <row r="6329" spans="16:19" x14ac:dyDescent="0.25">
      <c r="P6329">
        <v>6313</v>
      </c>
      <c r="Q6329">
        <v>0</v>
      </c>
      <c r="R6329">
        <v>6313</v>
      </c>
      <c r="S6329" t="b">
        <v>0</v>
      </c>
    </row>
    <row r="6330" spans="16:19" x14ac:dyDescent="0.25">
      <c r="P6330">
        <v>6314</v>
      </c>
      <c r="Q6330">
        <v>0</v>
      </c>
      <c r="R6330">
        <v>6314</v>
      </c>
      <c r="S6330" t="b">
        <v>0</v>
      </c>
    </row>
    <row r="6331" spans="16:19" x14ac:dyDescent="0.25">
      <c r="P6331">
        <v>6315</v>
      </c>
      <c r="Q6331">
        <v>0</v>
      </c>
      <c r="R6331">
        <v>6315</v>
      </c>
      <c r="S6331" t="b">
        <v>0</v>
      </c>
    </row>
    <row r="6332" spans="16:19" x14ac:dyDescent="0.25">
      <c r="P6332">
        <v>6316</v>
      </c>
      <c r="Q6332">
        <v>0</v>
      </c>
      <c r="R6332">
        <v>6316</v>
      </c>
      <c r="S6332" t="b">
        <v>0</v>
      </c>
    </row>
    <row r="6333" spans="16:19" x14ac:dyDescent="0.25">
      <c r="P6333">
        <v>6317</v>
      </c>
      <c r="Q6333">
        <v>0</v>
      </c>
      <c r="R6333">
        <v>6317</v>
      </c>
      <c r="S6333" t="b">
        <v>1</v>
      </c>
    </row>
    <row r="6334" spans="16:19" x14ac:dyDescent="0.25">
      <c r="P6334">
        <v>6318</v>
      </c>
      <c r="Q6334">
        <v>-0.68131291359328394</v>
      </c>
      <c r="R6334">
        <v>6318</v>
      </c>
      <c r="S6334" t="b">
        <v>0</v>
      </c>
    </row>
    <row r="6335" spans="16:19" x14ac:dyDescent="0.25">
      <c r="P6335">
        <v>6319</v>
      </c>
      <c r="Q6335">
        <v>0</v>
      </c>
      <c r="R6335">
        <v>6319</v>
      </c>
      <c r="S6335" t="b">
        <v>0</v>
      </c>
    </row>
    <row r="6336" spans="16:19" x14ac:dyDescent="0.25">
      <c r="P6336">
        <v>6320</v>
      </c>
      <c r="Q6336">
        <v>0</v>
      </c>
      <c r="R6336">
        <v>6320</v>
      </c>
      <c r="S6336" t="b">
        <v>0</v>
      </c>
    </row>
    <row r="6337" spans="16:19" x14ac:dyDescent="0.25">
      <c r="P6337">
        <v>6321</v>
      </c>
      <c r="Q6337">
        <v>0</v>
      </c>
      <c r="R6337">
        <v>6321</v>
      </c>
      <c r="S6337" t="b">
        <v>0</v>
      </c>
    </row>
    <row r="6338" spans="16:19" x14ac:dyDescent="0.25">
      <c r="P6338">
        <v>6322</v>
      </c>
      <c r="Q6338">
        <v>0</v>
      </c>
      <c r="R6338">
        <v>6322</v>
      </c>
      <c r="S6338" t="b">
        <v>0</v>
      </c>
    </row>
    <row r="6339" spans="16:19" x14ac:dyDescent="0.25">
      <c r="P6339">
        <v>6323</v>
      </c>
      <c r="Q6339">
        <v>-0.67300217098779147</v>
      </c>
      <c r="R6339">
        <v>6323</v>
      </c>
      <c r="S6339" t="b">
        <v>0</v>
      </c>
    </row>
    <row r="6340" spans="16:19" x14ac:dyDescent="0.25">
      <c r="P6340">
        <v>6324</v>
      </c>
      <c r="Q6340">
        <v>-0.69632181905111412</v>
      </c>
      <c r="R6340">
        <v>6324</v>
      </c>
      <c r="S6340" t="b">
        <v>0</v>
      </c>
    </row>
    <row r="6341" spans="16:19" x14ac:dyDescent="0.25">
      <c r="P6341">
        <v>6325</v>
      </c>
      <c r="Q6341">
        <v>0</v>
      </c>
      <c r="R6341">
        <v>6325</v>
      </c>
      <c r="S6341" t="b">
        <v>0</v>
      </c>
    </row>
    <row r="6342" spans="16:19" x14ac:dyDescent="0.25">
      <c r="P6342">
        <v>6326</v>
      </c>
      <c r="Q6342">
        <v>-0.69160310519771639</v>
      </c>
      <c r="R6342">
        <v>6326</v>
      </c>
      <c r="S6342" t="b">
        <v>0</v>
      </c>
    </row>
    <row r="6343" spans="16:19" x14ac:dyDescent="0.25">
      <c r="P6343">
        <v>6327</v>
      </c>
      <c r="Q6343">
        <v>-0.66839549954602751</v>
      </c>
      <c r="R6343">
        <v>6327</v>
      </c>
      <c r="S6343" t="b">
        <v>0</v>
      </c>
    </row>
    <row r="6344" spans="16:19" x14ac:dyDescent="0.25">
      <c r="P6344">
        <v>6328</v>
      </c>
      <c r="Q6344">
        <v>0</v>
      </c>
      <c r="R6344">
        <v>6328</v>
      </c>
      <c r="S6344" t="b">
        <v>0</v>
      </c>
    </row>
    <row r="6345" spans="16:19" x14ac:dyDescent="0.25">
      <c r="P6345">
        <v>6329</v>
      </c>
      <c r="Q6345">
        <v>0</v>
      </c>
      <c r="R6345">
        <v>6329</v>
      </c>
      <c r="S6345" t="b">
        <v>0</v>
      </c>
    </row>
    <row r="6346" spans="16:19" x14ac:dyDescent="0.25">
      <c r="P6346">
        <v>6330</v>
      </c>
      <c r="Q6346">
        <v>0</v>
      </c>
      <c r="R6346">
        <v>6330</v>
      </c>
      <c r="S6346" t="b">
        <v>1</v>
      </c>
    </row>
    <row r="6347" spans="16:19" x14ac:dyDescent="0.25">
      <c r="P6347">
        <v>6331</v>
      </c>
      <c r="Q6347">
        <v>0.44170395216484026</v>
      </c>
      <c r="R6347">
        <v>6331</v>
      </c>
      <c r="S6347" t="b">
        <v>0</v>
      </c>
    </row>
    <row r="6348" spans="16:19" x14ac:dyDescent="0.25">
      <c r="P6348">
        <v>6332</v>
      </c>
      <c r="Q6348">
        <v>0</v>
      </c>
      <c r="R6348">
        <v>6332</v>
      </c>
      <c r="S6348" t="b">
        <v>0</v>
      </c>
    </row>
    <row r="6349" spans="16:19" x14ac:dyDescent="0.25">
      <c r="P6349">
        <v>6333</v>
      </c>
      <c r="Q6349">
        <v>0</v>
      </c>
      <c r="R6349">
        <v>6333</v>
      </c>
      <c r="S6349" t="b">
        <v>0</v>
      </c>
    </row>
    <row r="6350" spans="16:19" x14ac:dyDescent="0.25">
      <c r="P6350">
        <v>6334</v>
      </c>
      <c r="Q6350">
        <v>0</v>
      </c>
      <c r="R6350">
        <v>6334</v>
      </c>
      <c r="S6350" t="b">
        <v>0</v>
      </c>
    </row>
    <row r="6351" spans="16:19" x14ac:dyDescent="0.25">
      <c r="P6351">
        <v>6335</v>
      </c>
      <c r="Q6351">
        <v>0</v>
      </c>
      <c r="R6351">
        <v>6335</v>
      </c>
      <c r="S6351" t="b">
        <v>0</v>
      </c>
    </row>
    <row r="6352" spans="16:19" x14ac:dyDescent="0.25">
      <c r="P6352">
        <v>6336</v>
      </c>
      <c r="Q6352">
        <v>-0.21972416093534941</v>
      </c>
      <c r="R6352">
        <v>6336</v>
      </c>
      <c r="S6352" t="b">
        <v>0</v>
      </c>
    </row>
    <row r="6353" spans="16:19" x14ac:dyDescent="0.25">
      <c r="P6353">
        <v>6337</v>
      </c>
      <c r="Q6353">
        <v>-0.67616112821839724</v>
      </c>
      <c r="R6353">
        <v>6337</v>
      </c>
      <c r="S6353" t="b">
        <v>0</v>
      </c>
    </row>
    <row r="6354" spans="16:19" x14ac:dyDescent="0.25">
      <c r="P6354">
        <v>6338</v>
      </c>
      <c r="Q6354">
        <v>-0.66823645087897976</v>
      </c>
      <c r="R6354">
        <v>6338</v>
      </c>
      <c r="S6354" t="b">
        <v>0</v>
      </c>
    </row>
    <row r="6355" spans="16:19" x14ac:dyDescent="0.25">
      <c r="P6355">
        <v>6339</v>
      </c>
      <c r="Q6355">
        <v>0</v>
      </c>
      <c r="R6355">
        <v>6339</v>
      </c>
      <c r="S6355" t="b">
        <v>0</v>
      </c>
    </row>
    <row r="6356" spans="16:19" x14ac:dyDescent="0.25">
      <c r="P6356">
        <v>6340</v>
      </c>
      <c r="Q6356">
        <v>0</v>
      </c>
      <c r="R6356">
        <v>6340</v>
      </c>
      <c r="S6356" t="b">
        <v>0</v>
      </c>
    </row>
    <row r="6357" spans="16:19" x14ac:dyDescent="0.25">
      <c r="P6357">
        <v>6341</v>
      </c>
      <c r="Q6357">
        <v>0</v>
      </c>
      <c r="R6357">
        <v>6341</v>
      </c>
      <c r="S6357" t="b">
        <v>0</v>
      </c>
    </row>
    <row r="6358" spans="16:19" x14ac:dyDescent="0.25">
      <c r="P6358">
        <v>6342</v>
      </c>
      <c r="Q6358">
        <v>0</v>
      </c>
      <c r="R6358">
        <v>6342</v>
      </c>
      <c r="S6358" t="b">
        <v>0</v>
      </c>
    </row>
    <row r="6359" spans="16:19" x14ac:dyDescent="0.25">
      <c r="P6359">
        <v>6343</v>
      </c>
      <c r="Q6359">
        <v>0</v>
      </c>
      <c r="R6359">
        <v>6343</v>
      </c>
      <c r="S6359" t="b">
        <v>0</v>
      </c>
    </row>
    <row r="6360" spans="16:19" x14ac:dyDescent="0.25">
      <c r="P6360">
        <v>6344</v>
      </c>
      <c r="Q6360">
        <v>0</v>
      </c>
      <c r="R6360">
        <v>6344</v>
      </c>
      <c r="S6360" t="b">
        <v>0</v>
      </c>
    </row>
    <row r="6361" spans="16:19" x14ac:dyDescent="0.25">
      <c r="P6361">
        <v>6345</v>
      </c>
      <c r="Q6361">
        <v>0</v>
      </c>
      <c r="R6361">
        <v>6345</v>
      </c>
      <c r="S6361" t="b">
        <v>0</v>
      </c>
    </row>
    <row r="6362" spans="16:19" x14ac:dyDescent="0.25">
      <c r="P6362">
        <v>6346</v>
      </c>
      <c r="Q6362">
        <v>0</v>
      </c>
      <c r="R6362">
        <v>6346</v>
      </c>
      <c r="S6362" t="b">
        <v>0</v>
      </c>
    </row>
    <row r="6363" spans="16:19" x14ac:dyDescent="0.25">
      <c r="P6363">
        <v>6347</v>
      </c>
      <c r="Q6363">
        <v>-0.69986143030587578</v>
      </c>
      <c r="R6363">
        <v>6347</v>
      </c>
      <c r="S6363" t="b">
        <v>0</v>
      </c>
    </row>
    <row r="6364" spans="16:19" x14ac:dyDescent="0.25">
      <c r="P6364">
        <v>6348</v>
      </c>
      <c r="Q6364">
        <v>0</v>
      </c>
      <c r="R6364">
        <v>6348</v>
      </c>
      <c r="S6364" t="b">
        <v>0</v>
      </c>
    </row>
    <row r="6365" spans="16:19" x14ac:dyDescent="0.25">
      <c r="P6365">
        <v>6349</v>
      </c>
      <c r="Q6365">
        <v>0</v>
      </c>
      <c r="R6365">
        <v>6349</v>
      </c>
      <c r="S6365" t="b">
        <v>0</v>
      </c>
    </row>
    <row r="6366" spans="16:19" x14ac:dyDescent="0.25">
      <c r="P6366">
        <v>6350</v>
      </c>
      <c r="Q6366">
        <v>0</v>
      </c>
      <c r="R6366">
        <v>6350</v>
      </c>
      <c r="S6366" t="b">
        <v>0</v>
      </c>
    </row>
    <row r="6367" spans="16:19" x14ac:dyDescent="0.25">
      <c r="P6367">
        <v>6351</v>
      </c>
      <c r="Q6367">
        <v>0.47696189529569949</v>
      </c>
      <c r="R6367">
        <v>6351</v>
      </c>
      <c r="S6367" t="b">
        <v>0</v>
      </c>
    </row>
    <row r="6368" spans="16:19" x14ac:dyDescent="0.25">
      <c r="P6368">
        <v>6352</v>
      </c>
      <c r="Q6368">
        <v>0</v>
      </c>
      <c r="R6368">
        <v>6352</v>
      </c>
      <c r="S6368" t="b">
        <v>0</v>
      </c>
    </row>
    <row r="6369" spans="16:19" x14ac:dyDescent="0.25">
      <c r="P6369">
        <v>6353</v>
      </c>
      <c r="Q6369">
        <v>0</v>
      </c>
      <c r="R6369">
        <v>6353</v>
      </c>
      <c r="S6369" t="b">
        <v>0</v>
      </c>
    </row>
    <row r="6370" spans="16:19" x14ac:dyDescent="0.25">
      <c r="P6370">
        <v>6354</v>
      </c>
      <c r="Q6370">
        <v>0</v>
      </c>
      <c r="R6370">
        <v>6354</v>
      </c>
      <c r="S6370" t="b">
        <v>1</v>
      </c>
    </row>
    <row r="6371" spans="16:19" x14ac:dyDescent="0.25">
      <c r="P6371">
        <v>6355</v>
      </c>
      <c r="Q6371">
        <v>-0.66958950464840417</v>
      </c>
      <c r="R6371">
        <v>6355</v>
      </c>
      <c r="S6371" t="b">
        <v>0</v>
      </c>
    </row>
    <row r="6372" spans="16:19" x14ac:dyDescent="0.25">
      <c r="P6372">
        <v>6356</v>
      </c>
      <c r="Q6372">
        <v>0</v>
      </c>
      <c r="R6372">
        <v>6356</v>
      </c>
      <c r="S6372" t="b">
        <v>0</v>
      </c>
    </row>
    <row r="6373" spans="16:19" x14ac:dyDescent="0.25">
      <c r="P6373">
        <v>6357</v>
      </c>
      <c r="Q6373">
        <v>0</v>
      </c>
      <c r="R6373">
        <v>6357</v>
      </c>
      <c r="S6373" t="b">
        <v>0</v>
      </c>
    </row>
    <row r="6374" spans="16:19" x14ac:dyDescent="0.25">
      <c r="P6374">
        <v>6358</v>
      </c>
      <c r="Q6374">
        <v>-0.67236745079752513</v>
      </c>
      <c r="R6374">
        <v>6358</v>
      </c>
      <c r="S6374" t="b">
        <v>0</v>
      </c>
    </row>
    <row r="6375" spans="16:19" x14ac:dyDescent="0.25">
      <c r="P6375">
        <v>6359</v>
      </c>
      <c r="Q6375">
        <v>-0.69292954018342323</v>
      </c>
      <c r="R6375">
        <v>6359</v>
      </c>
      <c r="S6375" t="b">
        <v>0</v>
      </c>
    </row>
    <row r="6376" spans="16:19" x14ac:dyDescent="0.25">
      <c r="P6376">
        <v>6360</v>
      </c>
      <c r="Q6376">
        <v>0</v>
      </c>
      <c r="R6376">
        <v>6360</v>
      </c>
      <c r="S6376" t="b">
        <v>0</v>
      </c>
    </row>
    <row r="6377" spans="16:19" x14ac:dyDescent="0.25">
      <c r="P6377">
        <v>6361</v>
      </c>
      <c r="Q6377">
        <v>0</v>
      </c>
      <c r="R6377">
        <v>6361</v>
      </c>
      <c r="S6377" t="b">
        <v>0</v>
      </c>
    </row>
    <row r="6378" spans="16:19" x14ac:dyDescent="0.25">
      <c r="P6378">
        <v>6362</v>
      </c>
      <c r="Q6378">
        <v>0</v>
      </c>
      <c r="R6378">
        <v>6362</v>
      </c>
      <c r="S6378" t="b">
        <v>0</v>
      </c>
    </row>
    <row r="6379" spans="16:19" x14ac:dyDescent="0.25">
      <c r="P6379">
        <v>6363</v>
      </c>
      <c r="Q6379">
        <v>0.47522761890698273</v>
      </c>
      <c r="R6379">
        <v>6363</v>
      </c>
      <c r="S6379" t="b">
        <v>0</v>
      </c>
    </row>
    <row r="6380" spans="16:19" x14ac:dyDescent="0.25">
      <c r="P6380">
        <v>6364</v>
      </c>
      <c r="Q6380">
        <v>0</v>
      </c>
      <c r="R6380">
        <v>6364</v>
      </c>
      <c r="S6380" t="b">
        <v>0</v>
      </c>
    </row>
    <row r="6381" spans="16:19" x14ac:dyDescent="0.25">
      <c r="P6381">
        <v>6365</v>
      </c>
      <c r="Q6381">
        <v>-0.67461154145453694</v>
      </c>
      <c r="R6381">
        <v>6365</v>
      </c>
      <c r="S6381" t="b">
        <v>0</v>
      </c>
    </row>
    <row r="6382" spans="16:19" x14ac:dyDescent="0.25">
      <c r="P6382">
        <v>6366</v>
      </c>
      <c r="Q6382">
        <v>0</v>
      </c>
      <c r="R6382">
        <v>6366</v>
      </c>
      <c r="S6382" t="b">
        <v>0</v>
      </c>
    </row>
    <row r="6383" spans="16:19" x14ac:dyDescent="0.25">
      <c r="P6383">
        <v>6367</v>
      </c>
      <c r="Q6383">
        <v>0</v>
      </c>
      <c r="R6383">
        <v>6367</v>
      </c>
      <c r="S6383" t="b">
        <v>0</v>
      </c>
    </row>
    <row r="6384" spans="16:19" x14ac:dyDescent="0.25">
      <c r="P6384">
        <v>6368</v>
      </c>
      <c r="Q6384">
        <v>-0.67801835336120209</v>
      </c>
      <c r="R6384">
        <v>6368</v>
      </c>
      <c r="S6384" t="b">
        <v>0</v>
      </c>
    </row>
    <row r="6385" spans="16:19" x14ac:dyDescent="0.25">
      <c r="P6385">
        <v>6369</v>
      </c>
      <c r="Q6385">
        <v>0</v>
      </c>
      <c r="R6385">
        <v>6369</v>
      </c>
      <c r="S6385" t="b">
        <v>0</v>
      </c>
    </row>
    <row r="6386" spans="16:19" x14ac:dyDescent="0.25">
      <c r="P6386">
        <v>6370</v>
      </c>
      <c r="Q6386">
        <v>0</v>
      </c>
      <c r="R6386">
        <v>6370</v>
      </c>
      <c r="S6386" t="b">
        <v>0</v>
      </c>
    </row>
    <row r="6387" spans="16:19" x14ac:dyDescent="0.25">
      <c r="P6387">
        <v>6371</v>
      </c>
      <c r="Q6387">
        <v>0</v>
      </c>
      <c r="R6387">
        <v>6371</v>
      </c>
      <c r="S6387" t="b">
        <v>0</v>
      </c>
    </row>
    <row r="6388" spans="16:19" x14ac:dyDescent="0.25">
      <c r="P6388">
        <v>6372</v>
      </c>
      <c r="Q6388">
        <v>0</v>
      </c>
      <c r="R6388">
        <v>6372</v>
      </c>
      <c r="S6388" t="b">
        <v>0</v>
      </c>
    </row>
    <row r="6389" spans="16:19" x14ac:dyDescent="0.25">
      <c r="P6389">
        <v>6373</v>
      </c>
      <c r="Q6389">
        <v>0</v>
      </c>
      <c r="R6389">
        <v>6373</v>
      </c>
      <c r="S6389" t="b">
        <v>0</v>
      </c>
    </row>
    <row r="6390" spans="16:19" x14ac:dyDescent="0.25">
      <c r="P6390">
        <v>6374</v>
      </c>
      <c r="Q6390">
        <v>0</v>
      </c>
      <c r="R6390">
        <v>6374</v>
      </c>
      <c r="S6390" t="b">
        <v>0</v>
      </c>
    </row>
    <row r="6391" spans="16:19" x14ac:dyDescent="0.25">
      <c r="P6391">
        <v>6375</v>
      </c>
      <c r="Q6391">
        <v>0</v>
      </c>
      <c r="R6391">
        <v>6375</v>
      </c>
      <c r="S6391" t="b">
        <v>0</v>
      </c>
    </row>
    <row r="6392" spans="16:19" x14ac:dyDescent="0.25">
      <c r="P6392">
        <v>6376</v>
      </c>
      <c r="Q6392">
        <v>0</v>
      </c>
      <c r="R6392">
        <v>6376</v>
      </c>
      <c r="S6392" t="b">
        <v>0</v>
      </c>
    </row>
    <row r="6393" spans="16:19" x14ac:dyDescent="0.25">
      <c r="P6393">
        <v>6377</v>
      </c>
      <c r="Q6393">
        <v>0</v>
      </c>
      <c r="R6393">
        <v>6377</v>
      </c>
      <c r="S6393" t="b">
        <v>0</v>
      </c>
    </row>
    <row r="6394" spans="16:19" x14ac:dyDescent="0.25">
      <c r="P6394">
        <v>6378</v>
      </c>
      <c r="Q6394">
        <v>0</v>
      </c>
      <c r="R6394">
        <v>6378</v>
      </c>
      <c r="S6394" t="b">
        <v>0</v>
      </c>
    </row>
    <row r="6395" spans="16:19" x14ac:dyDescent="0.25">
      <c r="P6395">
        <v>6379</v>
      </c>
      <c r="Q6395">
        <v>0</v>
      </c>
      <c r="R6395">
        <v>6379</v>
      </c>
      <c r="S6395" t="b">
        <v>0</v>
      </c>
    </row>
    <row r="6396" spans="16:19" x14ac:dyDescent="0.25">
      <c r="P6396">
        <v>6380</v>
      </c>
      <c r="Q6396">
        <v>0.47247496909082232</v>
      </c>
      <c r="R6396">
        <v>6380</v>
      </c>
      <c r="S6396" t="b">
        <v>0</v>
      </c>
    </row>
    <row r="6397" spans="16:19" x14ac:dyDescent="0.25">
      <c r="P6397">
        <v>6381</v>
      </c>
      <c r="Q6397">
        <v>0</v>
      </c>
      <c r="R6397">
        <v>6381</v>
      </c>
      <c r="S6397" t="b">
        <v>0</v>
      </c>
    </row>
    <row r="6398" spans="16:19" x14ac:dyDescent="0.25">
      <c r="P6398">
        <v>6382</v>
      </c>
      <c r="Q6398">
        <v>0</v>
      </c>
      <c r="R6398">
        <v>6382</v>
      </c>
      <c r="S6398" t="b">
        <v>0</v>
      </c>
    </row>
    <row r="6399" spans="16:19" x14ac:dyDescent="0.25">
      <c r="P6399">
        <v>6383</v>
      </c>
      <c r="Q6399">
        <v>0</v>
      </c>
      <c r="R6399">
        <v>6383</v>
      </c>
      <c r="S6399" t="b">
        <v>0</v>
      </c>
    </row>
    <row r="6400" spans="16:19" x14ac:dyDescent="0.25">
      <c r="P6400">
        <v>6384</v>
      </c>
      <c r="Q6400">
        <v>0</v>
      </c>
      <c r="R6400">
        <v>6384</v>
      </c>
      <c r="S6400" t="b">
        <v>0</v>
      </c>
    </row>
    <row r="6401" spans="16:19" x14ac:dyDescent="0.25">
      <c r="P6401">
        <v>6385</v>
      </c>
      <c r="Q6401">
        <v>0</v>
      </c>
      <c r="R6401">
        <v>6385</v>
      </c>
      <c r="S6401" t="b">
        <v>0</v>
      </c>
    </row>
    <row r="6402" spans="16:19" x14ac:dyDescent="0.25">
      <c r="P6402">
        <v>6386</v>
      </c>
      <c r="Q6402">
        <v>0</v>
      </c>
      <c r="R6402">
        <v>6386</v>
      </c>
      <c r="S6402" t="b">
        <v>0</v>
      </c>
    </row>
    <row r="6403" spans="16:19" x14ac:dyDescent="0.25">
      <c r="P6403">
        <v>6387</v>
      </c>
      <c r="Q6403">
        <v>0</v>
      </c>
      <c r="R6403">
        <v>6387</v>
      </c>
      <c r="S6403" t="b">
        <v>0</v>
      </c>
    </row>
    <row r="6404" spans="16:19" x14ac:dyDescent="0.25">
      <c r="P6404">
        <v>6388</v>
      </c>
      <c r="Q6404">
        <v>0</v>
      </c>
      <c r="R6404">
        <v>6388</v>
      </c>
      <c r="S6404" t="b">
        <v>0</v>
      </c>
    </row>
    <row r="6405" spans="16:19" x14ac:dyDescent="0.25">
      <c r="P6405">
        <v>6389</v>
      </c>
      <c r="Q6405">
        <v>0</v>
      </c>
      <c r="R6405">
        <v>6389</v>
      </c>
      <c r="S6405" t="b">
        <v>0</v>
      </c>
    </row>
    <row r="6406" spans="16:19" x14ac:dyDescent="0.25">
      <c r="P6406">
        <v>6390</v>
      </c>
      <c r="Q6406">
        <v>0</v>
      </c>
      <c r="R6406">
        <v>6390</v>
      </c>
      <c r="S6406" t="b">
        <v>0</v>
      </c>
    </row>
    <row r="6407" spans="16:19" x14ac:dyDescent="0.25">
      <c r="P6407">
        <v>6391</v>
      </c>
      <c r="Q6407">
        <v>0</v>
      </c>
      <c r="R6407">
        <v>6391</v>
      </c>
      <c r="S6407" t="b">
        <v>0</v>
      </c>
    </row>
    <row r="6408" spans="16:19" x14ac:dyDescent="0.25">
      <c r="P6408">
        <v>6392</v>
      </c>
      <c r="Q6408">
        <v>-0.68841044769313309</v>
      </c>
      <c r="R6408">
        <v>6392</v>
      </c>
      <c r="S6408" t="b">
        <v>0</v>
      </c>
    </row>
    <row r="6409" spans="16:19" x14ac:dyDescent="0.25">
      <c r="P6409">
        <v>6393</v>
      </c>
      <c r="Q6409">
        <v>-0.69733264681057439</v>
      </c>
      <c r="R6409">
        <v>6393</v>
      </c>
      <c r="S6409" t="b">
        <v>0</v>
      </c>
    </row>
    <row r="6410" spans="16:19" x14ac:dyDescent="0.25">
      <c r="P6410">
        <v>6394</v>
      </c>
      <c r="Q6410">
        <v>0.23944925404537176</v>
      </c>
      <c r="R6410">
        <v>6394</v>
      </c>
      <c r="S6410" t="b">
        <v>0</v>
      </c>
    </row>
    <row r="6411" spans="16:19" x14ac:dyDescent="0.25">
      <c r="P6411">
        <v>6395</v>
      </c>
      <c r="Q6411">
        <v>0</v>
      </c>
      <c r="R6411">
        <v>6395</v>
      </c>
      <c r="S6411" t="b">
        <v>0</v>
      </c>
    </row>
    <row r="6412" spans="16:19" x14ac:dyDescent="0.25">
      <c r="P6412">
        <v>6396</v>
      </c>
      <c r="Q6412">
        <v>0.46783095781297529</v>
      </c>
      <c r="R6412">
        <v>6396</v>
      </c>
      <c r="S6412" t="b">
        <v>0</v>
      </c>
    </row>
    <row r="6413" spans="16:19" x14ac:dyDescent="0.25">
      <c r="P6413">
        <v>6397</v>
      </c>
      <c r="Q6413">
        <v>-0.68079815396608023</v>
      </c>
      <c r="R6413">
        <v>6397</v>
      </c>
      <c r="S6413" t="b">
        <v>0</v>
      </c>
    </row>
    <row r="6414" spans="16:19" x14ac:dyDescent="0.25">
      <c r="P6414">
        <v>6398</v>
      </c>
      <c r="Q6414">
        <v>0</v>
      </c>
      <c r="R6414">
        <v>6398</v>
      </c>
      <c r="S6414" t="b">
        <v>0</v>
      </c>
    </row>
    <row r="6415" spans="16:19" x14ac:dyDescent="0.25">
      <c r="P6415">
        <v>6399</v>
      </c>
      <c r="Q6415">
        <v>0</v>
      </c>
      <c r="R6415">
        <v>6399</v>
      </c>
      <c r="S6415" t="b">
        <v>0</v>
      </c>
    </row>
    <row r="6416" spans="16:19" x14ac:dyDescent="0.25">
      <c r="P6416">
        <v>6400</v>
      </c>
      <c r="Q6416">
        <v>0.43325638981312864</v>
      </c>
      <c r="R6416">
        <v>6400</v>
      </c>
      <c r="S6416" t="b">
        <v>0</v>
      </c>
    </row>
    <row r="6417" spans="16:19" x14ac:dyDescent="0.25">
      <c r="P6417">
        <v>6401</v>
      </c>
      <c r="Q6417">
        <v>0</v>
      </c>
      <c r="R6417">
        <v>6401</v>
      </c>
      <c r="S6417" t="b">
        <v>0</v>
      </c>
    </row>
    <row r="6418" spans="16:19" x14ac:dyDescent="0.25">
      <c r="P6418">
        <v>6402</v>
      </c>
      <c r="Q6418">
        <v>0</v>
      </c>
      <c r="R6418">
        <v>6402</v>
      </c>
      <c r="S6418" t="b">
        <v>0</v>
      </c>
    </row>
    <row r="6419" spans="16:19" x14ac:dyDescent="0.25">
      <c r="P6419">
        <v>6403</v>
      </c>
      <c r="Q6419">
        <v>0</v>
      </c>
      <c r="R6419">
        <v>6403</v>
      </c>
      <c r="S6419" t="b">
        <v>0</v>
      </c>
    </row>
    <row r="6420" spans="16:19" x14ac:dyDescent="0.25">
      <c r="P6420">
        <v>6404</v>
      </c>
      <c r="Q6420">
        <v>0</v>
      </c>
      <c r="R6420">
        <v>6404</v>
      </c>
      <c r="S6420" t="b">
        <v>0</v>
      </c>
    </row>
    <row r="6421" spans="16:19" x14ac:dyDescent="0.25">
      <c r="P6421">
        <v>6405</v>
      </c>
      <c r="Q6421">
        <v>0</v>
      </c>
      <c r="R6421">
        <v>6405</v>
      </c>
      <c r="S6421" t="b">
        <v>0</v>
      </c>
    </row>
    <row r="6422" spans="16:19" x14ac:dyDescent="0.25">
      <c r="P6422">
        <v>6406</v>
      </c>
      <c r="Q6422">
        <v>0.47919379934664263</v>
      </c>
      <c r="R6422">
        <v>6406</v>
      </c>
      <c r="S6422" t="b">
        <v>0</v>
      </c>
    </row>
    <row r="6423" spans="16:19" x14ac:dyDescent="0.25">
      <c r="P6423">
        <v>6407</v>
      </c>
      <c r="Q6423">
        <v>0</v>
      </c>
      <c r="R6423">
        <v>6407</v>
      </c>
      <c r="S6423" t="b">
        <v>0</v>
      </c>
    </row>
    <row r="6424" spans="16:19" x14ac:dyDescent="0.25">
      <c r="P6424">
        <v>6408</v>
      </c>
      <c r="Q6424">
        <v>0</v>
      </c>
      <c r="R6424">
        <v>6408</v>
      </c>
      <c r="S6424" t="b">
        <v>0</v>
      </c>
    </row>
    <row r="6425" spans="16:19" x14ac:dyDescent="0.25">
      <c r="P6425">
        <v>6409</v>
      </c>
      <c r="Q6425">
        <v>0</v>
      </c>
      <c r="R6425">
        <v>6409</v>
      </c>
      <c r="S6425" t="b">
        <v>0</v>
      </c>
    </row>
    <row r="6426" spans="16:19" x14ac:dyDescent="0.25">
      <c r="P6426">
        <v>6410</v>
      </c>
      <c r="Q6426">
        <v>0</v>
      </c>
      <c r="R6426">
        <v>6410</v>
      </c>
      <c r="S6426" t="b">
        <v>0</v>
      </c>
    </row>
    <row r="6427" spans="16:19" x14ac:dyDescent="0.25">
      <c r="P6427">
        <v>6411</v>
      </c>
      <c r="Q6427">
        <v>0</v>
      </c>
      <c r="R6427">
        <v>6411</v>
      </c>
      <c r="S6427" t="b">
        <v>0</v>
      </c>
    </row>
    <row r="6428" spans="16:19" x14ac:dyDescent="0.25">
      <c r="P6428">
        <v>6412</v>
      </c>
      <c r="Q6428">
        <v>0</v>
      </c>
      <c r="R6428">
        <v>6412</v>
      </c>
      <c r="S6428" t="b">
        <v>0</v>
      </c>
    </row>
    <row r="6429" spans="16:19" x14ac:dyDescent="0.25">
      <c r="P6429">
        <v>6413</v>
      </c>
      <c r="Q6429">
        <v>0</v>
      </c>
      <c r="R6429">
        <v>6413</v>
      </c>
      <c r="S6429" t="b">
        <v>0</v>
      </c>
    </row>
    <row r="6430" spans="16:19" x14ac:dyDescent="0.25">
      <c r="P6430">
        <v>6414</v>
      </c>
      <c r="Q6430">
        <v>0.43057058022641326</v>
      </c>
      <c r="R6430">
        <v>6414</v>
      </c>
      <c r="S6430" t="b">
        <v>0</v>
      </c>
    </row>
    <row r="6431" spans="16:19" x14ac:dyDescent="0.25">
      <c r="P6431">
        <v>6415</v>
      </c>
      <c r="Q6431">
        <v>0</v>
      </c>
      <c r="R6431">
        <v>6415</v>
      </c>
      <c r="S6431" t="b">
        <v>0</v>
      </c>
    </row>
    <row r="6432" spans="16:19" x14ac:dyDescent="0.25">
      <c r="P6432">
        <v>6416</v>
      </c>
      <c r="Q6432">
        <v>-0.68294968011316959</v>
      </c>
      <c r="R6432">
        <v>6416</v>
      </c>
      <c r="S6432" t="b">
        <v>0</v>
      </c>
    </row>
    <row r="6433" spans="16:19" x14ac:dyDescent="0.25">
      <c r="P6433">
        <v>6417</v>
      </c>
      <c r="Q6433">
        <v>0</v>
      </c>
      <c r="R6433">
        <v>6417</v>
      </c>
      <c r="S6433" t="b">
        <v>0</v>
      </c>
    </row>
    <row r="6434" spans="16:19" x14ac:dyDescent="0.25">
      <c r="P6434">
        <v>6418</v>
      </c>
      <c r="Q6434">
        <v>0.48590997743518843</v>
      </c>
      <c r="R6434">
        <v>6418</v>
      </c>
      <c r="S6434" t="b">
        <v>0</v>
      </c>
    </row>
    <row r="6435" spans="16:19" x14ac:dyDescent="0.25">
      <c r="P6435">
        <v>6419</v>
      </c>
      <c r="Q6435">
        <v>0</v>
      </c>
      <c r="R6435">
        <v>6419</v>
      </c>
      <c r="S6435" t="b">
        <v>0</v>
      </c>
    </row>
    <row r="6436" spans="16:19" x14ac:dyDescent="0.25">
      <c r="P6436">
        <v>6420</v>
      </c>
      <c r="Q6436">
        <v>0</v>
      </c>
      <c r="R6436">
        <v>6420</v>
      </c>
      <c r="S6436" t="b">
        <v>0</v>
      </c>
    </row>
    <row r="6437" spans="16:19" x14ac:dyDescent="0.25">
      <c r="P6437">
        <v>6421</v>
      </c>
      <c r="Q6437">
        <v>0</v>
      </c>
      <c r="R6437">
        <v>6421</v>
      </c>
      <c r="S6437" t="b">
        <v>0</v>
      </c>
    </row>
    <row r="6438" spans="16:19" x14ac:dyDescent="0.25">
      <c r="P6438">
        <v>6422</v>
      </c>
      <c r="Q6438">
        <v>0</v>
      </c>
      <c r="R6438">
        <v>6422</v>
      </c>
      <c r="S6438" t="b">
        <v>0</v>
      </c>
    </row>
    <row r="6439" spans="16:19" x14ac:dyDescent="0.25">
      <c r="P6439">
        <v>6423</v>
      </c>
      <c r="Q6439">
        <v>0</v>
      </c>
      <c r="R6439">
        <v>6423</v>
      </c>
      <c r="S6439" t="b">
        <v>0</v>
      </c>
    </row>
    <row r="6440" spans="16:19" x14ac:dyDescent="0.25">
      <c r="P6440">
        <v>6424</v>
      </c>
      <c r="Q6440">
        <v>0</v>
      </c>
      <c r="R6440">
        <v>6424</v>
      </c>
      <c r="S6440" t="b">
        <v>0</v>
      </c>
    </row>
    <row r="6441" spans="16:19" x14ac:dyDescent="0.25">
      <c r="P6441">
        <v>6425</v>
      </c>
      <c r="Q6441">
        <v>0</v>
      </c>
      <c r="R6441">
        <v>6425</v>
      </c>
      <c r="S6441" t="b">
        <v>0</v>
      </c>
    </row>
    <row r="6442" spans="16:19" x14ac:dyDescent="0.25">
      <c r="P6442">
        <v>6426</v>
      </c>
      <c r="Q6442">
        <v>0</v>
      </c>
      <c r="R6442">
        <v>6426</v>
      </c>
      <c r="S6442" t="b">
        <v>0</v>
      </c>
    </row>
    <row r="6443" spans="16:19" x14ac:dyDescent="0.25">
      <c r="P6443">
        <v>6427</v>
      </c>
      <c r="Q6443">
        <v>0</v>
      </c>
      <c r="R6443">
        <v>6427</v>
      </c>
      <c r="S6443" t="b">
        <v>0</v>
      </c>
    </row>
    <row r="6444" spans="16:19" x14ac:dyDescent="0.25">
      <c r="P6444">
        <v>6428</v>
      </c>
      <c r="Q6444">
        <v>0</v>
      </c>
      <c r="R6444">
        <v>6428</v>
      </c>
      <c r="S6444" t="b">
        <v>0</v>
      </c>
    </row>
    <row r="6445" spans="16:19" x14ac:dyDescent="0.25">
      <c r="P6445">
        <v>6429</v>
      </c>
      <c r="Q6445">
        <v>0</v>
      </c>
      <c r="R6445">
        <v>6429</v>
      </c>
      <c r="S6445" t="b">
        <v>0</v>
      </c>
    </row>
    <row r="6446" spans="16:19" x14ac:dyDescent="0.25">
      <c r="P6446">
        <v>6430</v>
      </c>
      <c r="Q6446">
        <v>0</v>
      </c>
      <c r="R6446">
        <v>6430</v>
      </c>
      <c r="S6446" t="b">
        <v>0</v>
      </c>
    </row>
    <row r="6447" spans="16:19" x14ac:dyDescent="0.25">
      <c r="P6447">
        <v>6431</v>
      </c>
      <c r="Q6447">
        <v>-0.23829400079899093</v>
      </c>
      <c r="R6447">
        <v>6431</v>
      </c>
      <c r="S6447" t="b">
        <v>0</v>
      </c>
    </row>
    <row r="6448" spans="16:19" x14ac:dyDescent="0.25">
      <c r="P6448">
        <v>6432</v>
      </c>
      <c r="Q6448">
        <v>0</v>
      </c>
      <c r="R6448">
        <v>6432</v>
      </c>
      <c r="S6448" t="b">
        <v>0</v>
      </c>
    </row>
    <row r="6449" spans="16:19" x14ac:dyDescent="0.25">
      <c r="P6449">
        <v>6433</v>
      </c>
      <c r="Q6449">
        <v>0</v>
      </c>
      <c r="R6449">
        <v>6433</v>
      </c>
      <c r="S6449" t="b">
        <v>0</v>
      </c>
    </row>
    <row r="6450" spans="16:19" x14ac:dyDescent="0.25">
      <c r="P6450">
        <v>6434</v>
      </c>
      <c r="Q6450">
        <v>0</v>
      </c>
      <c r="R6450">
        <v>6434</v>
      </c>
      <c r="S6450" t="b">
        <v>0</v>
      </c>
    </row>
    <row r="6451" spans="16:19" x14ac:dyDescent="0.25">
      <c r="P6451">
        <v>6435</v>
      </c>
      <c r="Q6451">
        <v>0</v>
      </c>
      <c r="R6451">
        <v>6435</v>
      </c>
      <c r="S6451" t="b">
        <v>0</v>
      </c>
    </row>
    <row r="6452" spans="16:19" x14ac:dyDescent="0.25">
      <c r="P6452">
        <v>6436</v>
      </c>
      <c r="Q6452">
        <v>0</v>
      </c>
      <c r="R6452">
        <v>6436</v>
      </c>
      <c r="S6452" t="b">
        <v>0</v>
      </c>
    </row>
    <row r="6453" spans="16:19" x14ac:dyDescent="0.25">
      <c r="P6453">
        <v>6437</v>
      </c>
      <c r="Q6453">
        <v>0</v>
      </c>
      <c r="R6453">
        <v>6437</v>
      </c>
      <c r="S6453" t="b">
        <v>0</v>
      </c>
    </row>
    <row r="6454" spans="16:19" x14ac:dyDescent="0.25">
      <c r="P6454">
        <v>6438</v>
      </c>
      <c r="Q6454">
        <v>0</v>
      </c>
      <c r="R6454">
        <v>6438</v>
      </c>
      <c r="S6454" t="b">
        <v>0</v>
      </c>
    </row>
    <row r="6455" spans="16:19" x14ac:dyDescent="0.25">
      <c r="P6455">
        <v>6439</v>
      </c>
      <c r="Q6455">
        <v>0</v>
      </c>
      <c r="R6455">
        <v>6439</v>
      </c>
      <c r="S6455" t="b">
        <v>0</v>
      </c>
    </row>
    <row r="6456" spans="16:19" x14ac:dyDescent="0.25">
      <c r="P6456">
        <v>6440</v>
      </c>
      <c r="Q6456">
        <v>0</v>
      </c>
      <c r="R6456">
        <v>6440</v>
      </c>
      <c r="S6456" t="b">
        <v>0</v>
      </c>
    </row>
    <row r="6457" spans="16:19" x14ac:dyDescent="0.25">
      <c r="P6457">
        <v>6441</v>
      </c>
      <c r="Q6457">
        <v>0</v>
      </c>
      <c r="R6457">
        <v>6441</v>
      </c>
      <c r="S6457" t="b">
        <v>0</v>
      </c>
    </row>
    <row r="6458" spans="16:19" x14ac:dyDescent="0.25">
      <c r="P6458">
        <v>6442</v>
      </c>
      <c r="Q6458">
        <v>-0.69937257113866114</v>
      </c>
      <c r="R6458">
        <v>6442</v>
      </c>
      <c r="S6458" t="b">
        <v>0</v>
      </c>
    </row>
    <row r="6459" spans="16:19" x14ac:dyDescent="0.25">
      <c r="P6459">
        <v>6443</v>
      </c>
      <c r="Q6459">
        <v>-0.68788491501769189</v>
      </c>
      <c r="R6459">
        <v>6443</v>
      </c>
      <c r="S6459" t="b">
        <v>0</v>
      </c>
    </row>
    <row r="6460" spans="16:19" x14ac:dyDescent="0.25">
      <c r="P6460">
        <v>6444</v>
      </c>
      <c r="Q6460">
        <v>0</v>
      </c>
      <c r="R6460">
        <v>6444</v>
      </c>
      <c r="S6460" t="b">
        <v>0</v>
      </c>
    </row>
    <row r="6461" spans="16:19" x14ac:dyDescent="0.25">
      <c r="P6461">
        <v>6445</v>
      </c>
      <c r="Q6461">
        <v>0</v>
      </c>
      <c r="R6461">
        <v>6445</v>
      </c>
      <c r="S6461" t="b">
        <v>0</v>
      </c>
    </row>
    <row r="6462" spans="16:19" x14ac:dyDescent="0.25">
      <c r="P6462">
        <v>6446</v>
      </c>
      <c r="Q6462">
        <v>-0.69106551924428417</v>
      </c>
      <c r="R6462">
        <v>6446</v>
      </c>
      <c r="S6462" t="b">
        <v>0</v>
      </c>
    </row>
    <row r="6463" spans="16:19" x14ac:dyDescent="0.25">
      <c r="P6463">
        <v>6447</v>
      </c>
      <c r="Q6463">
        <v>0.44867519264831235</v>
      </c>
      <c r="R6463">
        <v>6447</v>
      </c>
      <c r="S6463" t="b">
        <v>0</v>
      </c>
    </row>
    <row r="6464" spans="16:19" x14ac:dyDescent="0.25">
      <c r="P6464">
        <v>6448</v>
      </c>
      <c r="Q6464">
        <v>0</v>
      </c>
      <c r="R6464">
        <v>6448</v>
      </c>
      <c r="S6464" t="b">
        <v>0</v>
      </c>
    </row>
    <row r="6465" spans="16:19" x14ac:dyDescent="0.25">
      <c r="P6465">
        <v>6449</v>
      </c>
      <c r="Q6465">
        <v>0</v>
      </c>
      <c r="R6465">
        <v>6449</v>
      </c>
      <c r="S6465" t="b">
        <v>0</v>
      </c>
    </row>
    <row r="6466" spans="16:19" x14ac:dyDescent="0.25">
      <c r="P6466">
        <v>6450</v>
      </c>
      <c r="Q6466">
        <v>0</v>
      </c>
      <c r="R6466">
        <v>6450</v>
      </c>
      <c r="S6466" t="b">
        <v>0</v>
      </c>
    </row>
    <row r="6467" spans="16:19" x14ac:dyDescent="0.25">
      <c r="P6467">
        <v>6451</v>
      </c>
      <c r="Q6467">
        <v>0</v>
      </c>
      <c r="R6467">
        <v>6451</v>
      </c>
      <c r="S6467" t="b">
        <v>0</v>
      </c>
    </row>
    <row r="6468" spans="16:19" x14ac:dyDescent="0.25">
      <c r="P6468">
        <v>6452</v>
      </c>
      <c r="Q6468">
        <v>0.48629520455907327</v>
      </c>
      <c r="R6468">
        <v>6452</v>
      </c>
      <c r="S6468" t="b">
        <v>0</v>
      </c>
    </row>
    <row r="6469" spans="16:19" x14ac:dyDescent="0.25">
      <c r="P6469">
        <v>6453</v>
      </c>
      <c r="Q6469">
        <v>0</v>
      </c>
      <c r="R6469">
        <v>6453</v>
      </c>
      <c r="S6469" t="b">
        <v>0</v>
      </c>
    </row>
    <row r="6470" spans="16:19" x14ac:dyDescent="0.25">
      <c r="P6470">
        <v>6454</v>
      </c>
      <c r="Q6470">
        <v>0</v>
      </c>
      <c r="R6470">
        <v>6454</v>
      </c>
      <c r="S6470" t="b">
        <v>0</v>
      </c>
    </row>
    <row r="6471" spans="16:19" x14ac:dyDescent="0.25">
      <c r="P6471">
        <v>6455</v>
      </c>
      <c r="Q6471">
        <v>0</v>
      </c>
      <c r="R6471">
        <v>6455</v>
      </c>
      <c r="S6471" t="b">
        <v>1</v>
      </c>
    </row>
    <row r="6472" spans="16:19" x14ac:dyDescent="0.25">
      <c r="P6472">
        <v>6456</v>
      </c>
      <c r="Q6472">
        <v>0</v>
      </c>
      <c r="R6472">
        <v>6456</v>
      </c>
      <c r="S6472" t="b">
        <v>0</v>
      </c>
    </row>
    <row r="6473" spans="16:19" x14ac:dyDescent="0.25">
      <c r="P6473">
        <v>6457</v>
      </c>
      <c r="Q6473">
        <v>0</v>
      </c>
      <c r="R6473">
        <v>6457</v>
      </c>
      <c r="S6473" t="b">
        <v>0</v>
      </c>
    </row>
    <row r="6474" spans="16:19" x14ac:dyDescent="0.25">
      <c r="P6474">
        <v>6458</v>
      </c>
      <c r="Q6474">
        <v>0</v>
      </c>
      <c r="R6474">
        <v>6458</v>
      </c>
      <c r="S6474" t="b">
        <v>0</v>
      </c>
    </row>
    <row r="6475" spans="16:19" x14ac:dyDescent="0.25">
      <c r="P6475">
        <v>6459</v>
      </c>
      <c r="Q6475">
        <v>-0.69147774319265054</v>
      </c>
      <c r="R6475">
        <v>6459</v>
      </c>
      <c r="S6475" t="b">
        <v>0</v>
      </c>
    </row>
    <row r="6476" spans="16:19" x14ac:dyDescent="0.25">
      <c r="P6476">
        <v>6460</v>
      </c>
      <c r="Q6476">
        <v>0</v>
      </c>
      <c r="R6476">
        <v>6460</v>
      </c>
      <c r="S6476" t="b">
        <v>0</v>
      </c>
    </row>
    <row r="6477" spans="16:19" x14ac:dyDescent="0.25">
      <c r="P6477">
        <v>6461</v>
      </c>
      <c r="Q6477">
        <v>-0.69805882460642543</v>
      </c>
      <c r="R6477">
        <v>6461</v>
      </c>
      <c r="S6477" t="b">
        <v>0</v>
      </c>
    </row>
    <row r="6478" spans="16:19" x14ac:dyDescent="0.25">
      <c r="P6478">
        <v>6462</v>
      </c>
      <c r="Q6478">
        <v>0.4754020175213412</v>
      </c>
      <c r="R6478">
        <v>6462</v>
      </c>
      <c r="S6478" t="b">
        <v>0</v>
      </c>
    </row>
    <row r="6479" spans="16:19" x14ac:dyDescent="0.25">
      <c r="P6479">
        <v>6463</v>
      </c>
      <c r="Q6479">
        <v>0</v>
      </c>
      <c r="R6479">
        <v>6463</v>
      </c>
      <c r="S6479" t="b">
        <v>0</v>
      </c>
    </row>
    <row r="6480" spans="16:19" x14ac:dyDescent="0.25">
      <c r="P6480">
        <v>6464</v>
      </c>
      <c r="Q6480">
        <v>0</v>
      </c>
      <c r="R6480">
        <v>6464</v>
      </c>
      <c r="S6480" t="b">
        <v>0</v>
      </c>
    </row>
    <row r="6481" spans="16:19" x14ac:dyDescent="0.25">
      <c r="P6481">
        <v>6465</v>
      </c>
      <c r="Q6481">
        <v>0</v>
      </c>
      <c r="R6481">
        <v>6465</v>
      </c>
      <c r="S6481" t="b">
        <v>0</v>
      </c>
    </row>
    <row r="6482" spans="16:19" x14ac:dyDescent="0.25">
      <c r="P6482">
        <v>6466</v>
      </c>
      <c r="Q6482">
        <v>0</v>
      </c>
      <c r="R6482">
        <v>6466</v>
      </c>
      <c r="S6482" t="b">
        <v>0</v>
      </c>
    </row>
    <row r="6483" spans="16:19" x14ac:dyDescent="0.25">
      <c r="P6483">
        <v>6467</v>
      </c>
      <c r="Q6483">
        <v>0</v>
      </c>
      <c r="R6483">
        <v>6467</v>
      </c>
      <c r="S6483" t="b">
        <v>0</v>
      </c>
    </row>
    <row r="6484" spans="16:19" x14ac:dyDescent="0.25">
      <c r="P6484">
        <v>6468</v>
      </c>
      <c r="Q6484">
        <v>0</v>
      </c>
      <c r="R6484">
        <v>6468</v>
      </c>
      <c r="S6484" t="b">
        <v>0</v>
      </c>
    </row>
    <row r="6485" spans="16:19" x14ac:dyDescent="0.25">
      <c r="P6485">
        <v>6469</v>
      </c>
      <c r="Q6485">
        <v>0.48702034547201029</v>
      </c>
      <c r="R6485">
        <v>6469</v>
      </c>
      <c r="S6485" t="b">
        <v>0</v>
      </c>
    </row>
    <row r="6486" spans="16:19" x14ac:dyDescent="0.25">
      <c r="P6486">
        <v>6470</v>
      </c>
      <c r="Q6486">
        <v>0</v>
      </c>
      <c r="R6486">
        <v>6470</v>
      </c>
      <c r="S6486" t="b">
        <v>0</v>
      </c>
    </row>
    <row r="6487" spans="16:19" x14ac:dyDescent="0.25">
      <c r="P6487">
        <v>6471</v>
      </c>
      <c r="Q6487">
        <v>0</v>
      </c>
      <c r="R6487">
        <v>6471</v>
      </c>
      <c r="S6487" t="b">
        <v>0</v>
      </c>
    </row>
    <row r="6488" spans="16:19" x14ac:dyDescent="0.25">
      <c r="P6488">
        <v>6472</v>
      </c>
      <c r="Q6488">
        <v>-0.67750726805034545</v>
      </c>
      <c r="R6488">
        <v>6472</v>
      </c>
      <c r="S6488" t="b">
        <v>0</v>
      </c>
    </row>
    <row r="6489" spans="16:19" x14ac:dyDescent="0.25">
      <c r="P6489">
        <v>6473</v>
      </c>
      <c r="Q6489">
        <v>0</v>
      </c>
      <c r="R6489">
        <v>6473</v>
      </c>
      <c r="S6489" t="b">
        <v>0</v>
      </c>
    </row>
    <row r="6490" spans="16:19" x14ac:dyDescent="0.25">
      <c r="P6490">
        <v>6474</v>
      </c>
      <c r="Q6490">
        <v>0.47599541993715799</v>
      </c>
      <c r="R6490">
        <v>6474</v>
      </c>
      <c r="S6490" t="b">
        <v>1</v>
      </c>
    </row>
    <row r="6491" spans="16:19" x14ac:dyDescent="0.25">
      <c r="P6491">
        <v>6475</v>
      </c>
      <c r="Q6491">
        <v>0</v>
      </c>
      <c r="R6491">
        <v>6475</v>
      </c>
      <c r="S6491" t="b">
        <v>0</v>
      </c>
    </row>
    <row r="6492" spans="16:19" x14ac:dyDescent="0.25">
      <c r="P6492">
        <v>6476</v>
      </c>
      <c r="Q6492">
        <v>-0.68591183623410568</v>
      </c>
      <c r="R6492">
        <v>6476</v>
      </c>
      <c r="S6492" t="b">
        <v>0</v>
      </c>
    </row>
    <row r="6493" spans="16:19" x14ac:dyDescent="0.25">
      <c r="P6493">
        <v>6477</v>
      </c>
      <c r="Q6493">
        <v>0</v>
      </c>
      <c r="R6493">
        <v>6477</v>
      </c>
      <c r="S6493" t="b">
        <v>0</v>
      </c>
    </row>
    <row r="6494" spans="16:19" x14ac:dyDescent="0.25">
      <c r="P6494">
        <v>6478</v>
      </c>
      <c r="Q6494">
        <v>0</v>
      </c>
      <c r="R6494">
        <v>6478</v>
      </c>
      <c r="S6494" t="b">
        <v>0</v>
      </c>
    </row>
    <row r="6495" spans="16:19" x14ac:dyDescent="0.25">
      <c r="P6495">
        <v>6479</v>
      </c>
      <c r="Q6495">
        <v>-0.69948485728182841</v>
      </c>
      <c r="R6495">
        <v>6479</v>
      </c>
      <c r="S6495" t="b">
        <v>0</v>
      </c>
    </row>
    <row r="6496" spans="16:19" x14ac:dyDescent="0.25">
      <c r="P6496">
        <v>6480</v>
      </c>
      <c r="Q6496">
        <v>0</v>
      </c>
      <c r="R6496">
        <v>6480</v>
      </c>
      <c r="S6496" t="b">
        <v>0</v>
      </c>
    </row>
    <row r="6497" spans="16:19" x14ac:dyDescent="0.25">
      <c r="P6497">
        <v>6481</v>
      </c>
      <c r="Q6497">
        <v>0</v>
      </c>
      <c r="R6497">
        <v>6481</v>
      </c>
      <c r="S6497" t="b">
        <v>0</v>
      </c>
    </row>
    <row r="6498" spans="16:19" x14ac:dyDescent="0.25">
      <c r="P6498">
        <v>6482</v>
      </c>
      <c r="Q6498">
        <v>0</v>
      </c>
      <c r="R6498">
        <v>6482</v>
      </c>
      <c r="S6498" t="b">
        <v>0</v>
      </c>
    </row>
    <row r="6499" spans="16:19" x14ac:dyDescent="0.25">
      <c r="P6499">
        <v>6483</v>
      </c>
      <c r="Q6499">
        <v>0</v>
      </c>
      <c r="R6499">
        <v>6483</v>
      </c>
      <c r="S6499" t="b">
        <v>0</v>
      </c>
    </row>
    <row r="6500" spans="16:19" x14ac:dyDescent="0.25">
      <c r="P6500">
        <v>6484</v>
      </c>
      <c r="Q6500">
        <v>-0.69278783405518529</v>
      </c>
      <c r="R6500">
        <v>6484</v>
      </c>
      <c r="S6500" t="b">
        <v>0</v>
      </c>
    </row>
    <row r="6501" spans="16:19" x14ac:dyDescent="0.25">
      <c r="P6501">
        <v>6485</v>
      </c>
      <c r="Q6501">
        <v>0.43444760267059596</v>
      </c>
      <c r="R6501">
        <v>6485</v>
      </c>
      <c r="S6501" t="b">
        <v>0</v>
      </c>
    </row>
    <row r="6502" spans="16:19" x14ac:dyDescent="0.25">
      <c r="P6502">
        <v>6486</v>
      </c>
      <c r="Q6502">
        <v>0</v>
      </c>
      <c r="R6502">
        <v>6486</v>
      </c>
      <c r="S6502" t="b">
        <v>0</v>
      </c>
    </row>
    <row r="6503" spans="16:19" x14ac:dyDescent="0.25">
      <c r="P6503">
        <v>6487</v>
      </c>
      <c r="Q6503">
        <v>0</v>
      </c>
      <c r="R6503">
        <v>6487</v>
      </c>
      <c r="S6503" t="b">
        <v>0</v>
      </c>
    </row>
    <row r="6504" spans="16:19" x14ac:dyDescent="0.25">
      <c r="P6504">
        <v>6488</v>
      </c>
      <c r="Q6504">
        <v>0</v>
      </c>
      <c r="R6504">
        <v>6488</v>
      </c>
      <c r="S6504" t="b">
        <v>0</v>
      </c>
    </row>
    <row r="6505" spans="16:19" x14ac:dyDescent="0.25">
      <c r="P6505">
        <v>6489</v>
      </c>
      <c r="Q6505">
        <v>-0.26352376262687</v>
      </c>
      <c r="R6505">
        <v>6489</v>
      </c>
      <c r="S6505" t="b">
        <v>0</v>
      </c>
    </row>
    <row r="6506" spans="16:19" x14ac:dyDescent="0.25">
      <c r="P6506">
        <v>6490</v>
      </c>
      <c r="Q6506">
        <v>0</v>
      </c>
      <c r="R6506">
        <v>6490</v>
      </c>
      <c r="S6506" t="b">
        <v>0</v>
      </c>
    </row>
    <row r="6507" spans="16:19" x14ac:dyDescent="0.25">
      <c r="P6507">
        <v>6491</v>
      </c>
      <c r="Q6507">
        <v>0</v>
      </c>
      <c r="R6507">
        <v>6491</v>
      </c>
      <c r="S6507" t="b">
        <v>0</v>
      </c>
    </row>
    <row r="6508" spans="16:19" x14ac:dyDescent="0.25">
      <c r="P6508">
        <v>6492</v>
      </c>
      <c r="Q6508">
        <v>0</v>
      </c>
      <c r="R6508">
        <v>6492</v>
      </c>
      <c r="S6508" t="b">
        <v>0</v>
      </c>
    </row>
    <row r="6509" spans="16:19" x14ac:dyDescent="0.25">
      <c r="P6509">
        <v>6493</v>
      </c>
      <c r="Q6509">
        <v>0.47607669007114983</v>
      </c>
      <c r="R6509">
        <v>6493</v>
      </c>
      <c r="S6509" t="b">
        <v>0</v>
      </c>
    </row>
    <row r="6510" spans="16:19" x14ac:dyDescent="0.25">
      <c r="P6510">
        <v>6494</v>
      </c>
      <c r="Q6510">
        <v>0</v>
      </c>
      <c r="R6510">
        <v>6494</v>
      </c>
      <c r="S6510" t="b">
        <v>0</v>
      </c>
    </row>
    <row r="6511" spans="16:19" x14ac:dyDescent="0.25">
      <c r="P6511">
        <v>6495</v>
      </c>
      <c r="Q6511">
        <v>0</v>
      </c>
      <c r="R6511">
        <v>6495</v>
      </c>
      <c r="S6511" t="b">
        <v>0</v>
      </c>
    </row>
    <row r="6512" spans="16:19" x14ac:dyDescent="0.25">
      <c r="P6512">
        <v>6496</v>
      </c>
      <c r="Q6512">
        <v>0</v>
      </c>
      <c r="R6512">
        <v>6496</v>
      </c>
      <c r="S6512" t="b">
        <v>0</v>
      </c>
    </row>
    <row r="6513" spans="16:19" x14ac:dyDescent="0.25">
      <c r="P6513">
        <v>6497</v>
      </c>
      <c r="Q6513">
        <v>0</v>
      </c>
      <c r="R6513">
        <v>6497</v>
      </c>
      <c r="S6513" t="b">
        <v>0</v>
      </c>
    </row>
    <row r="6514" spans="16:19" x14ac:dyDescent="0.25">
      <c r="P6514">
        <v>6498</v>
      </c>
      <c r="Q6514">
        <v>0</v>
      </c>
      <c r="R6514">
        <v>6498</v>
      </c>
      <c r="S6514" t="b">
        <v>0</v>
      </c>
    </row>
    <row r="6515" spans="16:19" x14ac:dyDescent="0.25">
      <c r="P6515">
        <v>6499</v>
      </c>
      <c r="Q6515">
        <v>0</v>
      </c>
      <c r="R6515">
        <v>6499</v>
      </c>
      <c r="S6515" t="b">
        <v>0</v>
      </c>
    </row>
    <row r="6516" spans="16:19" x14ac:dyDescent="0.25">
      <c r="P6516">
        <v>6500</v>
      </c>
      <c r="Q6516">
        <v>0</v>
      </c>
      <c r="R6516">
        <v>6500</v>
      </c>
      <c r="S6516" t="b">
        <v>0</v>
      </c>
    </row>
    <row r="6517" spans="16:19" x14ac:dyDescent="0.25">
      <c r="P6517">
        <v>6501</v>
      </c>
      <c r="Q6517">
        <v>0</v>
      </c>
      <c r="R6517">
        <v>6501</v>
      </c>
      <c r="S6517" t="b">
        <v>0</v>
      </c>
    </row>
    <row r="6518" spans="16:19" x14ac:dyDescent="0.25">
      <c r="P6518">
        <v>6502</v>
      </c>
      <c r="Q6518">
        <v>0</v>
      </c>
      <c r="R6518">
        <v>6502</v>
      </c>
      <c r="S6518" t="b">
        <v>0</v>
      </c>
    </row>
    <row r="6519" spans="16:19" x14ac:dyDescent="0.25">
      <c r="P6519">
        <v>6503</v>
      </c>
      <c r="Q6519">
        <v>-0.2452154735502769</v>
      </c>
      <c r="R6519">
        <v>6503</v>
      </c>
      <c r="S6519" t="b">
        <v>0</v>
      </c>
    </row>
    <row r="6520" spans="16:19" x14ac:dyDescent="0.25">
      <c r="P6520">
        <v>6504</v>
      </c>
      <c r="Q6520">
        <v>0</v>
      </c>
      <c r="R6520">
        <v>6504</v>
      </c>
      <c r="S6520" t="b">
        <v>0</v>
      </c>
    </row>
    <row r="6521" spans="16:19" x14ac:dyDescent="0.25">
      <c r="P6521">
        <v>6505</v>
      </c>
      <c r="Q6521">
        <v>0</v>
      </c>
      <c r="R6521">
        <v>6505</v>
      </c>
      <c r="S6521" t="b">
        <v>0</v>
      </c>
    </row>
    <row r="6522" spans="16:19" x14ac:dyDescent="0.25">
      <c r="P6522">
        <v>6506</v>
      </c>
      <c r="Q6522">
        <v>0</v>
      </c>
      <c r="R6522">
        <v>6506</v>
      </c>
      <c r="S6522" t="b">
        <v>0</v>
      </c>
    </row>
    <row r="6523" spans="16:19" x14ac:dyDescent="0.25">
      <c r="P6523">
        <v>6507</v>
      </c>
      <c r="Q6523">
        <v>-0.69341717480382559</v>
      </c>
      <c r="R6523">
        <v>6507</v>
      </c>
      <c r="S6523" t="b">
        <v>0</v>
      </c>
    </row>
    <row r="6524" spans="16:19" x14ac:dyDescent="0.25">
      <c r="P6524">
        <v>6508</v>
      </c>
      <c r="Q6524">
        <v>0.4425104779669688</v>
      </c>
      <c r="R6524">
        <v>6508</v>
      </c>
      <c r="S6524" t="b">
        <v>0</v>
      </c>
    </row>
    <row r="6525" spans="16:19" x14ac:dyDescent="0.25">
      <c r="P6525">
        <v>6509</v>
      </c>
      <c r="Q6525">
        <v>0</v>
      </c>
      <c r="R6525">
        <v>6509</v>
      </c>
      <c r="S6525" t="b">
        <v>0</v>
      </c>
    </row>
    <row r="6526" spans="16:19" x14ac:dyDescent="0.25">
      <c r="P6526">
        <v>6510</v>
      </c>
      <c r="Q6526">
        <v>-0.20021408951877373</v>
      </c>
      <c r="R6526">
        <v>6510</v>
      </c>
      <c r="S6526" t="b">
        <v>0</v>
      </c>
    </row>
    <row r="6527" spans="16:19" x14ac:dyDescent="0.25">
      <c r="P6527">
        <v>6511</v>
      </c>
      <c r="Q6527">
        <v>0</v>
      </c>
      <c r="R6527">
        <v>6511</v>
      </c>
      <c r="S6527" t="b">
        <v>0</v>
      </c>
    </row>
    <row r="6528" spans="16:19" x14ac:dyDescent="0.25">
      <c r="P6528">
        <v>6512</v>
      </c>
      <c r="Q6528">
        <v>-0.6871334942872388</v>
      </c>
      <c r="R6528">
        <v>6512</v>
      </c>
      <c r="S6528" t="b">
        <v>0</v>
      </c>
    </row>
    <row r="6529" spans="16:19" x14ac:dyDescent="0.25">
      <c r="P6529">
        <v>6513</v>
      </c>
      <c r="Q6529">
        <v>0.44687483903650366</v>
      </c>
      <c r="R6529">
        <v>6513</v>
      </c>
      <c r="S6529" t="b">
        <v>0</v>
      </c>
    </row>
    <row r="6530" spans="16:19" x14ac:dyDescent="0.25">
      <c r="P6530">
        <v>6514</v>
      </c>
      <c r="Q6530">
        <v>0</v>
      </c>
      <c r="R6530">
        <v>6514</v>
      </c>
      <c r="S6530" t="b">
        <v>0</v>
      </c>
    </row>
    <row r="6531" spans="16:19" x14ac:dyDescent="0.25">
      <c r="P6531">
        <v>6515</v>
      </c>
      <c r="Q6531">
        <v>0</v>
      </c>
      <c r="R6531">
        <v>6515</v>
      </c>
      <c r="S6531" t="b">
        <v>1</v>
      </c>
    </row>
    <row r="6532" spans="16:19" x14ac:dyDescent="0.25">
      <c r="P6532">
        <v>6516</v>
      </c>
      <c r="Q6532">
        <v>0</v>
      </c>
      <c r="R6532">
        <v>6516</v>
      </c>
      <c r="S6532" t="b">
        <v>0</v>
      </c>
    </row>
    <row r="6533" spans="16:19" x14ac:dyDescent="0.25">
      <c r="P6533">
        <v>6517</v>
      </c>
      <c r="Q6533">
        <v>0</v>
      </c>
      <c r="R6533">
        <v>6517</v>
      </c>
      <c r="S6533" t="b">
        <v>0</v>
      </c>
    </row>
    <row r="6534" spans="16:19" x14ac:dyDescent="0.25">
      <c r="P6534">
        <v>6518</v>
      </c>
      <c r="Q6534">
        <v>0</v>
      </c>
      <c r="R6534">
        <v>6518</v>
      </c>
      <c r="S6534" t="b">
        <v>0</v>
      </c>
    </row>
    <row r="6535" spans="16:19" x14ac:dyDescent="0.25">
      <c r="P6535">
        <v>6519</v>
      </c>
      <c r="Q6535">
        <v>0</v>
      </c>
      <c r="R6535">
        <v>6519</v>
      </c>
      <c r="S6535" t="b">
        <v>0</v>
      </c>
    </row>
    <row r="6536" spans="16:19" x14ac:dyDescent="0.25">
      <c r="P6536">
        <v>6520</v>
      </c>
      <c r="Q6536">
        <v>0.48578658714017553</v>
      </c>
      <c r="R6536">
        <v>6520</v>
      </c>
      <c r="S6536" t="b">
        <v>0</v>
      </c>
    </row>
    <row r="6537" spans="16:19" x14ac:dyDescent="0.25">
      <c r="P6537">
        <v>6521</v>
      </c>
      <c r="Q6537">
        <v>0</v>
      </c>
      <c r="R6537">
        <v>6521</v>
      </c>
      <c r="S6537" t="b">
        <v>0</v>
      </c>
    </row>
    <row r="6538" spans="16:19" x14ac:dyDescent="0.25">
      <c r="P6538">
        <v>6522</v>
      </c>
      <c r="Q6538">
        <v>0</v>
      </c>
      <c r="R6538">
        <v>6522</v>
      </c>
      <c r="S6538" t="b">
        <v>0</v>
      </c>
    </row>
    <row r="6539" spans="16:19" x14ac:dyDescent="0.25">
      <c r="P6539">
        <v>6523</v>
      </c>
      <c r="Q6539">
        <v>0</v>
      </c>
      <c r="R6539">
        <v>6523</v>
      </c>
      <c r="S6539" t="b">
        <v>0</v>
      </c>
    </row>
    <row r="6540" spans="16:19" x14ac:dyDescent="0.25">
      <c r="P6540">
        <v>6524</v>
      </c>
      <c r="Q6540">
        <v>0</v>
      </c>
      <c r="R6540">
        <v>6524</v>
      </c>
      <c r="S6540" t="b">
        <v>0</v>
      </c>
    </row>
    <row r="6541" spans="16:19" x14ac:dyDescent="0.25">
      <c r="P6541">
        <v>6525</v>
      </c>
      <c r="Q6541">
        <v>-0.67689732164883976</v>
      </c>
      <c r="R6541">
        <v>6525</v>
      </c>
      <c r="S6541" t="b">
        <v>0</v>
      </c>
    </row>
    <row r="6542" spans="16:19" x14ac:dyDescent="0.25">
      <c r="P6542">
        <v>6526</v>
      </c>
      <c r="Q6542">
        <v>0</v>
      </c>
      <c r="R6542">
        <v>6526</v>
      </c>
      <c r="S6542" t="b">
        <v>0</v>
      </c>
    </row>
    <row r="6543" spans="16:19" x14ac:dyDescent="0.25">
      <c r="P6543">
        <v>6527</v>
      </c>
      <c r="Q6543">
        <v>0</v>
      </c>
      <c r="R6543">
        <v>6527</v>
      </c>
      <c r="S6543" t="b">
        <v>0</v>
      </c>
    </row>
    <row r="6544" spans="16:19" x14ac:dyDescent="0.25">
      <c r="P6544">
        <v>6528</v>
      </c>
      <c r="Q6544">
        <v>0</v>
      </c>
      <c r="R6544">
        <v>6528</v>
      </c>
      <c r="S6544" t="b">
        <v>0</v>
      </c>
    </row>
    <row r="6545" spans="16:19" x14ac:dyDescent="0.25">
      <c r="P6545">
        <v>6529</v>
      </c>
      <c r="Q6545">
        <v>-0.19186997898754649</v>
      </c>
      <c r="R6545">
        <v>6529</v>
      </c>
      <c r="S6545" t="b">
        <v>1</v>
      </c>
    </row>
    <row r="6546" spans="16:19" x14ac:dyDescent="0.25">
      <c r="P6546">
        <v>6530</v>
      </c>
      <c r="Q6546">
        <v>0</v>
      </c>
      <c r="R6546">
        <v>6530</v>
      </c>
      <c r="S6546" t="b">
        <v>0</v>
      </c>
    </row>
    <row r="6547" spans="16:19" x14ac:dyDescent="0.25">
      <c r="P6547">
        <v>6531</v>
      </c>
      <c r="Q6547">
        <v>0</v>
      </c>
      <c r="R6547">
        <v>6531</v>
      </c>
      <c r="S6547" t="b">
        <v>0</v>
      </c>
    </row>
    <row r="6548" spans="16:19" x14ac:dyDescent="0.25">
      <c r="P6548">
        <v>6532</v>
      </c>
      <c r="Q6548">
        <v>0</v>
      </c>
      <c r="R6548">
        <v>6532</v>
      </c>
      <c r="S6548" t="b">
        <v>0</v>
      </c>
    </row>
    <row r="6549" spans="16:19" x14ac:dyDescent="0.25">
      <c r="P6549">
        <v>6533</v>
      </c>
      <c r="Q6549">
        <v>0</v>
      </c>
      <c r="R6549">
        <v>6533</v>
      </c>
      <c r="S6549" t="b">
        <v>0</v>
      </c>
    </row>
    <row r="6550" spans="16:19" x14ac:dyDescent="0.25">
      <c r="P6550">
        <v>6534</v>
      </c>
      <c r="Q6550">
        <v>0</v>
      </c>
      <c r="R6550">
        <v>6534</v>
      </c>
      <c r="S6550" t="b">
        <v>0</v>
      </c>
    </row>
    <row r="6551" spans="16:19" x14ac:dyDescent="0.25">
      <c r="P6551">
        <v>6535</v>
      </c>
      <c r="Q6551">
        <v>0</v>
      </c>
      <c r="R6551">
        <v>6535</v>
      </c>
      <c r="S6551" t="b">
        <v>1</v>
      </c>
    </row>
    <row r="6552" spans="16:19" x14ac:dyDescent="0.25">
      <c r="P6552">
        <v>6536</v>
      </c>
      <c r="Q6552">
        <v>0.44068888535774392</v>
      </c>
      <c r="R6552">
        <v>6536</v>
      </c>
      <c r="S6552" t="b">
        <v>0</v>
      </c>
    </row>
    <row r="6553" spans="16:19" x14ac:dyDescent="0.25">
      <c r="P6553">
        <v>6537</v>
      </c>
      <c r="Q6553">
        <v>0</v>
      </c>
      <c r="R6553">
        <v>6537</v>
      </c>
      <c r="S6553" t="b">
        <v>0</v>
      </c>
    </row>
    <row r="6554" spans="16:19" x14ac:dyDescent="0.25">
      <c r="P6554">
        <v>6538</v>
      </c>
      <c r="Q6554">
        <v>0</v>
      </c>
      <c r="R6554">
        <v>6538</v>
      </c>
      <c r="S6554" t="b">
        <v>0</v>
      </c>
    </row>
    <row r="6555" spans="16:19" x14ac:dyDescent="0.25">
      <c r="P6555">
        <v>6539</v>
      </c>
      <c r="Q6555">
        <v>0</v>
      </c>
      <c r="R6555">
        <v>6539</v>
      </c>
      <c r="S6555" t="b">
        <v>0</v>
      </c>
    </row>
    <row r="6556" spans="16:19" x14ac:dyDescent="0.25">
      <c r="P6556">
        <v>6540</v>
      </c>
      <c r="Q6556">
        <v>0.44053819840674341</v>
      </c>
      <c r="R6556">
        <v>6540</v>
      </c>
      <c r="S6556" t="b">
        <v>1</v>
      </c>
    </row>
    <row r="6557" spans="16:19" x14ac:dyDescent="0.25">
      <c r="P6557">
        <v>6541</v>
      </c>
      <c r="Q6557">
        <v>0</v>
      </c>
      <c r="R6557">
        <v>6541</v>
      </c>
      <c r="S6557" t="b">
        <v>0</v>
      </c>
    </row>
    <row r="6558" spans="16:19" x14ac:dyDescent="0.25">
      <c r="P6558">
        <v>6542</v>
      </c>
      <c r="Q6558">
        <v>-0.66982163244467752</v>
      </c>
      <c r="R6558">
        <v>6542</v>
      </c>
      <c r="S6558" t="b">
        <v>0</v>
      </c>
    </row>
    <row r="6559" spans="16:19" x14ac:dyDescent="0.25">
      <c r="P6559">
        <v>6543</v>
      </c>
      <c r="Q6559">
        <v>0</v>
      </c>
      <c r="R6559">
        <v>6543</v>
      </c>
      <c r="S6559" t="b">
        <v>0</v>
      </c>
    </row>
    <row r="6560" spans="16:19" x14ac:dyDescent="0.25">
      <c r="P6560">
        <v>6544</v>
      </c>
      <c r="Q6560">
        <v>-0.68194990313732373</v>
      </c>
      <c r="R6560">
        <v>6544</v>
      </c>
      <c r="S6560" t="b">
        <v>1</v>
      </c>
    </row>
    <row r="6561" spans="16:19" x14ac:dyDescent="0.25">
      <c r="P6561">
        <v>6545</v>
      </c>
      <c r="Q6561">
        <v>-0.68300696897749402</v>
      </c>
      <c r="R6561">
        <v>6545</v>
      </c>
      <c r="S6561" t="b">
        <v>0</v>
      </c>
    </row>
    <row r="6562" spans="16:19" x14ac:dyDescent="0.25">
      <c r="P6562">
        <v>6546</v>
      </c>
      <c r="Q6562">
        <v>-0.6869250039509841</v>
      </c>
      <c r="R6562">
        <v>6546</v>
      </c>
      <c r="S6562" t="b">
        <v>0</v>
      </c>
    </row>
    <row r="6563" spans="16:19" x14ac:dyDescent="0.25">
      <c r="P6563">
        <v>6547</v>
      </c>
      <c r="Q6563">
        <v>0</v>
      </c>
      <c r="R6563">
        <v>6547</v>
      </c>
      <c r="S6563" t="b">
        <v>0</v>
      </c>
    </row>
    <row r="6564" spans="16:19" x14ac:dyDescent="0.25">
      <c r="P6564">
        <v>6548</v>
      </c>
      <c r="Q6564">
        <v>0</v>
      </c>
      <c r="R6564">
        <v>6548</v>
      </c>
      <c r="S6564" t="b">
        <v>0</v>
      </c>
    </row>
    <row r="6565" spans="16:19" x14ac:dyDescent="0.25">
      <c r="P6565">
        <v>6549</v>
      </c>
      <c r="Q6565">
        <v>0</v>
      </c>
      <c r="R6565">
        <v>6549</v>
      </c>
      <c r="S6565" t="b">
        <v>0</v>
      </c>
    </row>
    <row r="6566" spans="16:19" x14ac:dyDescent="0.25">
      <c r="P6566">
        <v>6550</v>
      </c>
      <c r="Q6566">
        <v>0</v>
      </c>
      <c r="R6566">
        <v>6550</v>
      </c>
      <c r="S6566" t="b">
        <v>0</v>
      </c>
    </row>
    <row r="6567" spans="16:19" x14ac:dyDescent="0.25">
      <c r="P6567">
        <v>6551</v>
      </c>
      <c r="Q6567">
        <v>-0.2324607259521746</v>
      </c>
      <c r="R6567">
        <v>6551</v>
      </c>
      <c r="S6567" t="b">
        <v>0</v>
      </c>
    </row>
    <row r="6568" spans="16:19" x14ac:dyDescent="0.25">
      <c r="P6568">
        <v>6552</v>
      </c>
      <c r="Q6568">
        <v>0</v>
      </c>
      <c r="R6568">
        <v>6552</v>
      </c>
      <c r="S6568" t="b">
        <v>0</v>
      </c>
    </row>
    <row r="6569" spans="16:19" x14ac:dyDescent="0.25">
      <c r="P6569">
        <v>6553</v>
      </c>
      <c r="Q6569">
        <v>0</v>
      </c>
      <c r="R6569">
        <v>6553</v>
      </c>
      <c r="S6569" t="b">
        <v>0</v>
      </c>
    </row>
    <row r="6570" spans="16:19" x14ac:dyDescent="0.25">
      <c r="P6570">
        <v>6554</v>
      </c>
      <c r="Q6570">
        <v>0.44629708716313338</v>
      </c>
      <c r="R6570">
        <v>6554</v>
      </c>
      <c r="S6570" t="b">
        <v>0</v>
      </c>
    </row>
    <row r="6571" spans="16:19" x14ac:dyDescent="0.25">
      <c r="P6571">
        <v>6555</v>
      </c>
      <c r="Q6571">
        <v>0</v>
      </c>
      <c r="R6571">
        <v>6555</v>
      </c>
      <c r="S6571" t="b">
        <v>0</v>
      </c>
    </row>
    <row r="6572" spans="16:19" x14ac:dyDescent="0.25">
      <c r="P6572">
        <v>6556</v>
      </c>
      <c r="Q6572">
        <v>0</v>
      </c>
      <c r="R6572">
        <v>6556</v>
      </c>
      <c r="S6572" t="b">
        <v>0</v>
      </c>
    </row>
    <row r="6573" spans="16:19" x14ac:dyDescent="0.25">
      <c r="P6573">
        <v>6557</v>
      </c>
      <c r="Q6573">
        <v>-0.68504798365881958</v>
      </c>
      <c r="R6573">
        <v>6557</v>
      </c>
      <c r="S6573" t="b">
        <v>0</v>
      </c>
    </row>
    <row r="6574" spans="16:19" x14ac:dyDescent="0.25">
      <c r="P6574">
        <v>6558</v>
      </c>
      <c r="Q6574">
        <v>0</v>
      </c>
      <c r="R6574">
        <v>6558</v>
      </c>
      <c r="S6574" t="b">
        <v>1</v>
      </c>
    </row>
    <row r="6575" spans="16:19" x14ac:dyDescent="0.25">
      <c r="P6575">
        <v>6559</v>
      </c>
      <c r="Q6575">
        <v>0</v>
      </c>
      <c r="R6575">
        <v>6559</v>
      </c>
      <c r="S6575" t="b">
        <v>0</v>
      </c>
    </row>
    <row r="6576" spans="16:19" x14ac:dyDescent="0.25">
      <c r="P6576">
        <v>6560</v>
      </c>
      <c r="Q6576">
        <v>0</v>
      </c>
      <c r="R6576">
        <v>6560</v>
      </c>
      <c r="S6576" t="b">
        <v>0</v>
      </c>
    </row>
    <row r="6577" spans="16:19" x14ac:dyDescent="0.25">
      <c r="P6577">
        <v>6561</v>
      </c>
      <c r="Q6577">
        <v>0</v>
      </c>
      <c r="R6577">
        <v>6561</v>
      </c>
      <c r="S6577" t="b">
        <v>0</v>
      </c>
    </row>
    <row r="6578" spans="16:19" x14ac:dyDescent="0.25">
      <c r="P6578">
        <v>6562</v>
      </c>
      <c r="Q6578">
        <v>0</v>
      </c>
      <c r="R6578">
        <v>6562</v>
      </c>
      <c r="S6578" t="b">
        <v>0</v>
      </c>
    </row>
    <row r="6579" spans="16:19" x14ac:dyDescent="0.25">
      <c r="P6579">
        <v>6563</v>
      </c>
      <c r="Q6579">
        <v>0</v>
      </c>
      <c r="R6579">
        <v>6563</v>
      </c>
      <c r="S6579" t="b">
        <v>0</v>
      </c>
    </row>
    <row r="6580" spans="16:19" x14ac:dyDescent="0.25">
      <c r="P6580">
        <v>6564</v>
      </c>
      <c r="Q6580">
        <v>0</v>
      </c>
      <c r="R6580">
        <v>6564</v>
      </c>
      <c r="S6580" t="b">
        <v>0</v>
      </c>
    </row>
    <row r="6581" spans="16:19" x14ac:dyDescent="0.25">
      <c r="P6581">
        <v>6565</v>
      </c>
      <c r="Q6581">
        <v>0.43710296361804413</v>
      </c>
      <c r="R6581">
        <v>6565</v>
      </c>
      <c r="S6581" t="b">
        <v>0</v>
      </c>
    </row>
    <row r="6582" spans="16:19" x14ac:dyDescent="0.25">
      <c r="P6582">
        <v>6566</v>
      </c>
      <c r="Q6582">
        <v>0</v>
      </c>
      <c r="R6582">
        <v>6566</v>
      </c>
      <c r="S6582" t="b">
        <v>0</v>
      </c>
    </row>
    <row r="6583" spans="16:19" x14ac:dyDescent="0.25">
      <c r="P6583">
        <v>6567</v>
      </c>
      <c r="Q6583">
        <v>-0.66742666152868391</v>
      </c>
      <c r="R6583">
        <v>6567</v>
      </c>
      <c r="S6583" t="b">
        <v>0</v>
      </c>
    </row>
    <row r="6584" spans="16:19" x14ac:dyDescent="0.25">
      <c r="P6584">
        <v>6568</v>
      </c>
      <c r="Q6584">
        <v>0</v>
      </c>
      <c r="R6584">
        <v>6568</v>
      </c>
      <c r="S6584" t="b">
        <v>0</v>
      </c>
    </row>
    <row r="6585" spans="16:19" x14ac:dyDescent="0.25">
      <c r="P6585">
        <v>6569</v>
      </c>
      <c r="Q6585">
        <v>-0.66751101240653277</v>
      </c>
      <c r="R6585">
        <v>6569</v>
      </c>
      <c r="S6585" t="b">
        <v>0</v>
      </c>
    </row>
    <row r="6586" spans="16:19" x14ac:dyDescent="0.25">
      <c r="P6586">
        <v>6570</v>
      </c>
      <c r="Q6586">
        <v>0</v>
      </c>
      <c r="R6586">
        <v>6570</v>
      </c>
      <c r="S6586" t="b">
        <v>0</v>
      </c>
    </row>
    <row r="6587" spans="16:19" x14ac:dyDescent="0.25">
      <c r="P6587">
        <v>6571</v>
      </c>
      <c r="Q6587">
        <v>-0.23432711057528149</v>
      </c>
      <c r="R6587">
        <v>6571</v>
      </c>
      <c r="S6587" t="b">
        <v>0</v>
      </c>
    </row>
    <row r="6588" spans="16:19" x14ac:dyDescent="0.25">
      <c r="P6588">
        <v>6572</v>
      </c>
      <c r="Q6588">
        <v>0</v>
      </c>
      <c r="R6588">
        <v>6572</v>
      </c>
      <c r="S6588" t="b">
        <v>0</v>
      </c>
    </row>
    <row r="6589" spans="16:19" x14ac:dyDescent="0.25">
      <c r="P6589">
        <v>6573</v>
      </c>
      <c r="Q6589">
        <v>0</v>
      </c>
      <c r="R6589">
        <v>6573</v>
      </c>
      <c r="S6589" t="b">
        <v>0</v>
      </c>
    </row>
    <row r="6590" spans="16:19" x14ac:dyDescent="0.25">
      <c r="P6590">
        <v>6574</v>
      </c>
      <c r="Q6590">
        <v>0.44070603948751919</v>
      </c>
      <c r="R6590">
        <v>6574</v>
      </c>
      <c r="S6590" t="b">
        <v>0</v>
      </c>
    </row>
    <row r="6591" spans="16:19" x14ac:dyDescent="0.25">
      <c r="P6591">
        <v>6575</v>
      </c>
      <c r="Q6591">
        <v>0</v>
      </c>
      <c r="R6591">
        <v>6575</v>
      </c>
      <c r="S6591" t="b">
        <v>0</v>
      </c>
    </row>
    <row r="6592" spans="16:19" x14ac:dyDescent="0.25">
      <c r="P6592">
        <v>6576</v>
      </c>
      <c r="Q6592">
        <v>0</v>
      </c>
      <c r="R6592">
        <v>6576</v>
      </c>
      <c r="S6592" t="b">
        <v>0</v>
      </c>
    </row>
    <row r="6593" spans="16:19" x14ac:dyDescent="0.25">
      <c r="P6593">
        <v>6577</v>
      </c>
      <c r="Q6593">
        <v>0</v>
      </c>
      <c r="R6593">
        <v>6577</v>
      </c>
      <c r="S6593" t="b">
        <v>0</v>
      </c>
    </row>
    <row r="6594" spans="16:19" x14ac:dyDescent="0.25">
      <c r="P6594">
        <v>6578</v>
      </c>
      <c r="Q6594">
        <v>0</v>
      </c>
      <c r="R6594">
        <v>6578</v>
      </c>
      <c r="S6594" t="b">
        <v>0</v>
      </c>
    </row>
    <row r="6595" spans="16:19" x14ac:dyDescent="0.25">
      <c r="P6595">
        <v>6579</v>
      </c>
      <c r="Q6595">
        <v>-0.67838532229693282</v>
      </c>
      <c r="R6595">
        <v>6579</v>
      </c>
      <c r="S6595" t="b">
        <v>0</v>
      </c>
    </row>
    <row r="6596" spans="16:19" x14ac:dyDescent="0.25">
      <c r="P6596">
        <v>6580</v>
      </c>
      <c r="Q6596">
        <v>0</v>
      </c>
      <c r="R6596">
        <v>6580</v>
      </c>
      <c r="S6596" t="b">
        <v>0</v>
      </c>
    </row>
    <row r="6597" spans="16:19" x14ac:dyDescent="0.25">
      <c r="P6597">
        <v>6581</v>
      </c>
      <c r="Q6597">
        <v>0</v>
      </c>
      <c r="R6597">
        <v>6581</v>
      </c>
      <c r="S6597" t="b">
        <v>0</v>
      </c>
    </row>
    <row r="6598" spans="16:19" x14ac:dyDescent="0.25">
      <c r="P6598">
        <v>6582</v>
      </c>
      <c r="Q6598">
        <v>0</v>
      </c>
      <c r="R6598">
        <v>6582</v>
      </c>
      <c r="S6598" t="b">
        <v>0</v>
      </c>
    </row>
    <row r="6599" spans="16:19" x14ac:dyDescent="0.25">
      <c r="P6599">
        <v>6583</v>
      </c>
      <c r="Q6599">
        <v>0</v>
      </c>
      <c r="R6599">
        <v>6583</v>
      </c>
      <c r="S6599" t="b">
        <v>0</v>
      </c>
    </row>
    <row r="6600" spans="16:19" x14ac:dyDescent="0.25">
      <c r="P6600">
        <v>6584</v>
      </c>
      <c r="Q6600">
        <v>-0.67459725926876934</v>
      </c>
      <c r="R6600">
        <v>6584</v>
      </c>
      <c r="S6600" t="b">
        <v>0</v>
      </c>
    </row>
    <row r="6601" spans="16:19" x14ac:dyDescent="0.25">
      <c r="P6601">
        <v>6585</v>
      </c>
      <c r="Q6601">
        <v>0.47789711867436124</v>
      </c>
      <c r="R6601">
        <v>6585</v>
      </c>
      <c r="S6601" t="b">
        <v>0</v>
      </c>
    </row>
    <row r="6602" spans="16:19" x14ac:dyDescent="0.25">
      <c r="P6602">
        <v>6586</v>
      </c>
      <c r="Q6602">
        <v>-0.69493216079519704</v>
      </c>
      <c r="R6602">
        <v>6586</v>
      </c>
      <c r="S6602" t="b">
        <v>0</v>
      </c>
    </row>
    <row r="6603" spans="16:19" x14ac:dyDescent="0.25">
      <c r="P6603">
        <v>6587</v>
      </c>
      <c r="Q6603">
        <v>-0.68489625650272912</v>
      </c>
      <c r="R6603">
        <v>6587</v>
      </c>
      <c r="S6603" t="b">
        <v>1</v>
      </c>
    </row>
    <row r="6604" spans="16:19" x14ac:dyDescent="0.25">
      <c r="P6604">
        <v>6588</v>
      </c>
      <c r="Q6604">
        <v>-0.67171128087060217</v>
      </c>
      <c r="R6604">
        <v>6588</v>
      </c>
      <c r="S6604" t="b">
        <v>0</v>
      </c>
    </row>
    <row r="6605" spans="16:19" x14ac:dyDescent="0.25">
      <c r="P6605">
        <v>6589</v>
      </c>
      <c r="Q6605">
        <v>0.47089487959386811</v>
      </c>
      <c r="R6605">
        <v>6589</v>
      </c>
      <c r="S6605" t="b">
        <v>0</v>
      </c>
    </row>
    <row r="6606" spans="16:19" x14ac:dyDescent="0.25">
      <c r="P6606">
        <v>6590</v>
      </c>
      <c r="Q6606">
        <v>0</v>
      </c>
      <c r="R6606">
        <v>6590</v>
      </c>
      <c r="S6606" t="b">
        <v>0</v>
      </c>
    </row>
    <row r="6607" spans="16:19" x14ac:dyDescent="0.25">
      <c r="P6607">
        <v>6591</v>
      </c>
      <c r="Q6607">
        <v>0</v>
      </c>
      <c r="R6607">
        <v>6591</v>
      </c>
      <c r="S6607" t="b">
        <v>0</v>
      </c>
    </row>
    <row r="6608" spans="16:19" x14ac:dyDescent="0.25">
      <c r="P6608">
        <v>6592</v>
      </c>
      <c r="Q6608">
        <v>0</v>
      </c>
      <c r="R6608">
        <v>6592</v>
      </c>
      <c r="S6608" t="b">
        <v>0</v>
      </c>
    </row>
    <row r="6609" spans="16:19" x14ac:dyDescent="0.25">
      <c r="P6609">
        <v>6593</v>
      </c>
      <c r="Q6609">
        <v>0</v>
      </c>
      <c r="R6609">
        <v>6593</v>
      </c>
      <c r="S6609" t="b">
        <v>0</v>
      </c>
    </row>
    <row r="6610" spans="16:19" x14ac:dyDescent="0.25">
      <c r="P6610">
        <v>6594</v>
      </c>
      <c r="Q6610">
        <v>0.4448502244491872</v>
      </c>
      <c r="R6610">
        <v>6594</v>
      </c>
      <c r="S6610" t="b">
        <v>0</v>
      </c>
    </row>
    <row r="6611" spans="16:19" x14ac:dyDescent="0.25">
      <c r="P6611">
        <v>6595</v>
      </c>
      <c r="Q6611">
        <v>-0.66660234456258904</v>
      </c>
      <c r="R6611">
        <v>6595</v>
      </c>
      <c r="S6611" t="b">
        <v>0</v>
      </c>
    </row>
    <row r="6612" spans="16:19" x14ac:dyDescent="0.25">
      <c r="P6612">
        <v>6596</v>
      </c>
      <c r="Q6612">
        <v>0</v>
      </c>
      <c r="R6612">
        <v>6596</v>
      </c>
      <c r="S6612" t="b">
        <v>0</v>
      </c>
    </row>
    <row r="6613" spans="16:19" x14ac:dyDescent="0.25">
      <c r="P6613">
        <v>6597</v>
      </c>
      <c r="Q6613">
        <v>0</v>
      </c>
      <c r="R6613">
        <v>6597</v>
      </c>
      <c r="S6613" t="b">
        <v>0</v>
      </c>
    </row>
    <row r="6614" spans="16:19" x14ac:dyDescent="0.25">
      <c r="P6614">
        <v>6598</v>
      </c>
      <c r="Q6614">
        <v>0</v>
      </c>
      <c r="R6614">
        <v>6598</v>
      </c>
      <c r="S6614" t="b">
        <v>0</v>
      </c>
    </row>
    <row r="6615" spans="16:19" x14ac:dyDescent="0.25">
      <c r="P6615">
        <v>6599</v>
      </c>
      <c r="Q6615">
        <v>0</v>
      </c>
      <c r="R6615">
        <v>6599</v>
      </c>
      <c r="S6615" t="b">
        <v>1</v>
      </c>
    </row>
    <row r="6616" spans="16:19" x14ac:dyDescent="0.25">
      <c r="P6616">
        <v>6600</v>
      </c>
      <c r="Q6616">
        <v>0</v>
      </c>
      <c r="R6616">
        <v>6600</v>
      </c>
      <c r="S6616" t="b">
        <v>0</v>
      </c>
    </row>
    <row r="6617" spans="16:19" x14ac:dyDescent="0.25">
      <c r="P6617">
        <v>6601</v>
      </c>
      <c r="Q6617">
        <v>0</v>
      </c>
      <c r="R6617">
        <v>6601</v>
      </c>
      <c r="S6617" t="b">
        <v>0</v>
      </c>
    </row>
    <row r="6618" spans="16:19" x14ac:dyDescent="0.25">
      <c r="P6618">
        <v>6602</v>
      </c>
      <c r="Q6618">
        <v>0</v>
      </c>
      <c r="R6618">
        <v>6602</v>
      </c>
      <c r="S6618" t="b">
        <v>0</v>
      </c>
    </row>
    <row r="6619" spans="16:19" x14ac:dyDescent="0.25">
      <c r="P6619">
        <v>6603</v>
      </c>
      <c r="Q6619">
        <v>0</v>
      </c>
      <c r="R6619">
        <v>6603</v>
      </c>
      <c r="S6619" t="b">
        <v>0</v>
      </c>
    </row>
    <row r="6620" spans="16:19" x14ac:dyDescent="0.25">
      <c r="P6620">
        <v>6604</v>
      </c>
      <c r="Q6620">
        <v>0</v>
      </c>
      <c r="R6620">
        <v>6604</v>
      </c>
      <c r="S6620" t="b">
        <v>0</v>
      </c>
    </row>
    <row r="6621" spans="16:19" x14ac:dyDescent="0.25">
      <c r="P6621">
        <v>6605</v>
      </c>
      <c r="Q6621">
        <v>0</v>
      </c>
      <c r="R6621">
        <v>6605</v>
      </c>
      <c r="S6621" t="b">
        <v>0</v>
      </c>
    </row>
    <row r="6622" spans="16:19" x14ac:dyDescent="0.25">
      <c r="P6622">
        <v>6606</v>
      </c>
      <c r="Q6622">
        <v>0</v>
      </c>
      <c r="R6622">
        <v>6606</v>
      </c>
      <c r="S6622" t="b">
        <v>1</v>
      </c>
    </row>
    <row r="6623" spans="16:19" x14ac:dyDescent="0.25">
      <c r="P6623">
        <v>6607</v>
      </c>
      <c r="Q6623">
        <v>0</v>
      </c>
      <c r="R6623">
        <v>6607</v>
      </c>
      <c r="S6623" t="b">
        <v>0</v>
      </c>
    </row>
    <row r="6624" spans="16:19" x14ac:dyDescent="0.25">
      <c r="P6624">
        <v>6608</v>
      </c>
      <c r="Q6624">
        <v>0</v>
      </c>
      <c r="R6624">
        <v>6608</v>
      </c>
      <c r="S6624" t="b">
        <v>0</v>
      </c>
    </row>
    <row r="6625" spans="16:19" x14ac:dyDescent="0.25">
      <c r="P6625">
        <v>6609</v>
      </c>
      <c r="Q6625">
        <v>0</v>
      </c>
      <c r="R6625">
        <v>6609</v>
      </c>
      <c r="S6625" t="b">
        <v>0</v>
      </c>
    </row>
    <row r="6626" spans="16:19" x14ac:dyDescent="0.25">
      <c r="P6626">
        <v>6610</v>
      </c>
      <c r="Q6626">
        <v>0</v>
      </c>
      <c r="R6626">
        <v>6610</v>
      </c>
      <c r="S6626" t="b">
        <v>0</v>
      </c>
    </row>
    <row r="6627" spans="16:19" x14ac:dyDescent="0.25">
      <c r="P6627">
        <v>6611</v>
      </c>
      <c r="Q6627">
        <v>0</v>
      </c>
      <c r="R6627">
        <v>6611</v>
      </c>
      <c r="S6627" t="b">
        <v>0</v>
      </c>
    </row>
    <row r="6628" spans="16:19" x14ac:dyDescent="0.25">
      <c r="P6628">
        <v>6612</v>
      </c>
      <c r="Q6628">
        <v>-0.66854891066250222</v>
      </c>
      <c r="R6628">
        <v>6612</v>
      </c>
      <c r="S6628" t="b">
        <v>0</v>
      </c>
    </row>
    <row r="6629" spans="16:19" x14ac:dyDescent="0.25">
      <c r="P6629">
        <v>6613</v>
      </c>
      <c r="Q6629">
        <v>0</v>
      </c>
      <c r="R6629">
        <v>6613</v>
      </c>
      <c r="S6629" t="b">
        <v>0</v>
      </c>
    </row>
    <row r="6630" spans="16:19" x14ac:dyDescent="0.25">
      <c r="P6630">
        <v>6614</v>
      </c>
      <c r="Q6630">
        <v>-0.68942430324040949</v>
      </c>
      <c r="R6630">
        <v>6614</v>
      </c>
      <c r="S6630" t="b">
        <v>0</v>
      </c>
    </row>
    <row r="6631" spans="16:19" x14ac:dyDescent="0.25">
      <c r="P6631">
        <v>6615</v>
      </c>
      <c r="Q6631">
        <v>0</v>
      </c>
      <c r="R6631">
        <v>6615</v>
      </c>
      <c r="S6631" t="b">
        <v>0</v>
      </c>
    </row>
    <row r="6632" spans="16:19" x14ac:dyDescent="0.25">
      <c r="P6632">
        <v>6616</v>
      </c>
      <c r="Q6632">
        <v>-0.68567979824924785</v>
      </c>
      <c r="R6632">
        <v>6616</v>
      </c>
      <c r="S6632" t="b">
        <v>0</v>
      </c>
    </row>
    <row r="6633" spans="16:19" x14ac:dyDescent="0.25">
      <c r="P6633">
        <v>6617</v>
      </c>
      <c r="Q6633">
        <v>-0.66699374800124744</v>
      </c>
      <c r="R6633">
        <v>6617</v>
      </c>
      <c r="S6633" t="b">
        <v>0</v>
      </c>
    </row>
    <row r="6634" spans="16:19" x14ac:dyDescent="0.25">
      <c r="P6634">
        <v>6618</v>
      </c>
      <c r="Q6634">
        <v>0</v>
      </c>
      <c r="R6634">
        <v>6618</v>
      </c>
      <c r="S6634" t="b">
        <v>0</v>
      </c>
    </row>
    <row r="6635" spans="16:19" x14ac:dyDescent="0.25">
      <c r="P6635">
        <v>6619</v>
      </c>
      <c r="Q6635">
        <v>0</v>
      </c>
      <c r="R6635">
        <v>6619</v>
      </c>
      <c r="S6635" t="b">
        <v>0</v>
      </c>
    </row>
    <row r="6636" spans="16:19" x14ac:dyDescent="0.25">
      <c r="P6636">
        <v>6620</v>
      </c>
      <c r="Q6636">
        <v>0</v>
      </c>
      <c r="R6636">
        <v>6620</v>
      </c>
      <c r="S6636" t="b">
        <v>0</v>
      </c>
    </row>
    <row r="6637" spans="16:19" x14ac:dyDescent="0.25">
      <c r="P6637">
        <v>6621</v>
      </c>
      <c r="Q6637">
        <v>0</v>
      </c>
      <c r="R6637">
        <v>6621</v>
      </c>
      <c r="S6637" t="b">
        <v>0</v>
      </c>
    </row>
    <row r="6638" spans="16:19" x14ac:dyDescent="0.25">
      <c r="P6638">
        <v>6622</v>
      </c>
      <c r="Q6638">
        <v>0</v>
      </c>
      <c r="R6638">
        <v>6622</v>
      </c>
      <c r="S6638" t="b">
        <v>0</v>
      </c>
    </row>
    <row r="6639" spans="16:19" x14ac:dyDescent="0.25">
      <c r="P6639">
        <v>6623</v>
      </c>
      <c r="Q6639">
        <v>-0.67256807054781009</v>
      </c>
      <c r="R6639">
        <v>6623</v>
      </c>
      <c r="S6639" t="b">
        <v>0</v>
      </c>
    </row>
    <row r="6640" spans="16:19" x14ac:dyDescent="0.25">
      <c r="P6640">
        <v>6624</v>
      </c>
      <c r="Q6640">
        <v>0.43985445381571375</v>
      </c>
      <c r="R6640">
        <v>6624</v>
      </c>
      <c r="S6640" t="b">
        <v>0</v>
      </c>
    </row>
    <row r="6641" spans="16:19" x14ac:dyDescent="0.25">
      <c r="P6641">
        <v>6625</v>
      </c>
      <c r="Q6641">
        <v>0</v>
      </c>
      <c r="R6641">
        <v>6625</v>
      </c>
      <c r="S6641" t="b">
        <v>0</v>
      </c>
    </row>
    <row r="6642" spans="16:19" x14ac:dyDescent="0.25">
      <c r="P6642">
        <v>6626</v>
      </c>
      <c r="Q6642">
        <v>-0.69047273462923919</v>
      </c>
      <c r="R6642">
        <v>6626</v>
      </c>
      <c r="S6642" t="b">
        <v>0</v>
      </c>
    </row>
    <row r="6643" spans="16:19" x14ac:dyDescent="0.25">
      <c r="P6643">
        <v>6627</v>
      </c>
      <c r="Q6643">
        <v>0</v>
      </c>
      <c r="R6643">
        <v>6627</v>
      </c>
      <c r="S6643" t="b">
        <v>0</v>
      </c>
    </row>
    <row r="6644" spans="16:19" x14ac:dyDescent="0.25">
      <c r="P6644">
        <v>6628</v>
      </c>
      <c r="Q6644">
        <v>0</v>
      </c>
      <c r="R6644">
        <v>6628</v>
      </c>
      <c r="S6644" t="b">
        <v>0</v>
      </c>
    </row>
    <row r="6645" spans="16:19" x14ac:dyDescent="0.25">
      <c r="P6645">
        <v>6629</v>
      </c>
      <c r="Q6645">
        <v>0</v>
      </c>
      <c r="R6645">
        <v>6629</v>
      </c>
      <c r="S6645" t="b">
        <v>0</v>
      </c>
    </row>
    <row r="6646" spans="16:19" x14ac:dyDescent="0.25">
      <c r="P6646">
        <v>6630</v>
      </c>
      <c r="Q6646">
        <v>-0.66687649790910197</v>
      </c>
      <c r="R6646">
        <v>6630</v>
      </c>
      <c r="S6646" t="b">
        <v>0</v>
      </c>
    </row>
    <row r="6647" spans="16:19" x14ac:dyDescent="0.25">
      <c r="P6647">
        <v>6631</v>
      </c>
      <c r="Q6647">
        <v>0</v>
      </c>
      <c r="R6647">
        <v>6631</v>
      </c>
      <c r="S6647" t="b">
        <v>0</v>
      </c>
    </row>
    <row r="6648" spans="16:19" x14ac:dyDescent="0.25">
      <c r="P6648">
        <v>6632</v>
      </c>
      <c r="Q6648">
        <v>0.46740276752396981</v>
      </c>
      <c r="R6648">
        <v>6632</v>
      </c>
      <c r="S6648" t="b">
        <v>0</v>
      </c>
    </row>
    <row r="6649" spans="16:19" x14ac:dyDescent="0.25">
      <c r="P6649">
        <v>6633</v>
      </c>
      <c r="Q6649">
        <v>0</v>
      </c>
      <c r="R6649">
        <v>6633</v>
      </c>
      <c r="S6649" t="b">
        <v>0</v>
      </c>
    </row>
    <row r="6650" spans="16:19" x14ac:dyDescent="0.25">
      <c r="P6650">
        <v>6634</v>
      </c>
      <c r="Q6650">
        <v>0</v>
      </c>
      <c r="R6650">
        <v>6634</v>
      </c>
      <c r="S6650" t="b">
        <v>0</v>
      </c>
    </row>
    <row r="6651" spans="16:19" x14ac:dyDescent="0.25">
      <c r="P6651">
        <v>6635</v>
      </c>
      <c r="Q6651">
        <v>0</v>
      </c>
      <c r="R6651">
        <v>6635</v>
      </c>
      <c r="S6651" t="b">
        <v>0</v>
      </c>
    </row>
    <row r="6652" spans="16:19" x14ac:dyDescent="0.25">
      <c r="P6652">
        <v>6636</v>
      </c>
      <c r="Q6652">
        <v>0</v>
      </c>
      <c r="R6652">
        <v>6636</v>
      </c>
      <c r="S6652" t="b">
        <v>0</v>
      </c>
    </row>
    <row r="6653" spans="16:19" x14ac:dyDescent="0.25">
      <c r="P6653">
        <v>6637</v>
      </c>
      <c r="Q6653">
        <v>0</v>
      </c>
      <c r="R6653">
        <v>6637</v>
      </c>
      <c r="S6653" t="b">
        <v>0</v>
      </c>
    </row>
    <row r="6654" spans="16:19" x14ac:dyDescent="0.25">
      <c r="P6654">
        <v>6638</v>
      </c>
      <c r="Q6654">
        <v>0.47351264586762398</v>
      </c>
      <c r="R6654">
        <v>6638</v>
      </c>
      <c r="S6654" t="b">
        <v>0</v>
      </c>
    </row>
    <row r="6655" spans="16:19" x14ac:dyDescent="0.25">
      <c r="P6655">
        <v>6639</v>
      </c>
      <c r="Q6655">
        <v>0</v>
      </c>
      <c r="R6655">
        <v>6639</v>
      </c>
      <c r="S6655" t="b">
        <v>1</v>
      </c>
    </row>
    <row r="6656" spans="16:19" x14ac:dyDescent="0.25">
      <c r="P6656">
        <v>6640</v>
      </c>
      <c r="Q6656">
        <v>-0.67972265940351428</v>
      </c>
      <c r="R6656">
        <v>6640</v>
      </c>
      <c r="S6656" t="b">
        <v>0</v>
      </c>
    </row>
    <row r="6657" spans="16:19" x14ac:dyDescent="0.25">
      <c r="P6657">
        <v>6641</v>
      </c>
      <c r="Q6657">
        <v>0.44840496014718023</v>
      </c>
      <c r="R6657">
        <v>6641</v>
      </c>
      <c r="S6657" t="b">
        <v>0</v>
      </c>
    </row>
    <row r="6658" spans="16:19" x14ac:dyDescent="0.25">
      <c r="P6658">
        <v>6642</v>
      </c>
      <c r="Q6658">
        <v>-0.68197983693513275</v>
      </c>
      <c r="R6658">
        <v>6642</v>
      </c>
      <c r="S6658" t="b">
        <v>0</v>
      </c>
    </row>
    <row r="6659" spans="16:19" x14ac:dyDescent="0.25">
      <c r="P6659">
        <v>6643</v>
      </c>
      <c r="Q6659">
        <v>-0.67824995714045744</v>
      </c>
      <c r="R6659">
        <v>6643</v>
      </c>
      <c r="S6659" t="b">
        <v>1</v>
      </c>
    </row>
    <row r="6660" spans="16:19" x14ac:dyDescent="0.25">
      <c r="P6660">
        <v>6644</v>
      </c>
      <c r="Q6660">
        <v>-0.68162145786856665</v>
      </c>
      <c r="R6660">
        <v>6644</v>
      </c>
      <c r="S6660" t="b">
        <v>0</v>
      </c>
    </row>
    <row r="6661" spans="16:19" x14ac:dyDescent="0.25">
      <c r="P6661">
        <v>6645</v>
      </c>
      <c r="Q6661">
        <v>0</v>
      </c>
      <c r="R6661">
        <v>6645</v>
      </c>
      <c r="S6661" t="b">
        <v>0</v>
      </c>
    </row>
    <row r="6662" spans="16:19" x14ac:dyDescent="0.25">
      <c r="P6662">
        <v>6646</v>
      </c>
      <c r="Q6662">
        <v>0</v>
      </c>
      <c r="R6662">
        <v>6646</v>
      </c>
      <c r="S6662" t="b">
        <v>0</v>
      </c>
    </row>
    <row r="6663" spans="16:19" x14ac:dyDescent="0.25">
      <c r="P6663">
        <v>6647</v>
      </c>
      <c r="Q6663">
        <v>0</v>
      </c>
      <c r="R6663">
        <v>6647</v>
      </c>
      <c r="S6663" t="b">
        <v>0</v>
      </c>
    </row>
    <row r="6664" spans="16:19" x14ac:dyDescent="0.25">
      <c r="P6664">
        <v>6648</v>
      </c>
      <c r="Q6664">
        <v>0.42936672617429272</v>
      </c>
      <c r="R6664">
        <v>6648</v>
      </c>
      <c r="S6664" t="b">
        <v>0</v>
      </c>
    </row>
    <row r="6665" spans="16:19" x14ac:dyDescent="0.25">
      <c r="P6665">
        <v>6649</v>
      </c>
      <c r="Q6665">
        <v>0</v>
      </c>
      <c r="R6665">
        <v>6649</v>
      </c>
      <c r="S6665" t="b">
        <v>0</v>
      </c>
    </row>
    <row r="6666" spans="16:19" x14ac:dyDescent="0.25">
      <c r="P6666">
        <v>6650</v>
      </c>
      <c r="Q6666">
        <v>0</v>
      </c>
      <c r="R6666">
        <v>6650</v>
      </c>
      <c r="S6666" t="b">
        <v>0</v>
      </c>
    </row>
    <row r="6667" spans="16:19" x14ac:dyDescent="0.25">
      <c r="P6667">
        <v>6651</v>
      </c>
      <c r="Q6667">
        <v>0</v>
      </c>
      <c r="R6667">
        <v>6651</v>
      </c>
      <c r="S6667" t="b">
        <v>0</v>
      </c>
    </row>
    <row r="6668" spans="16:19" x14ac:dyDescent="0.25">
      <c r="P6668">
        <v>6652</v>
      </c>
      <c r="Q6668">
        <v>0</v>
      </c>
      <c r="R6668">
        <v>6652</v>
      </c>
      <c r="S6668" t="b">
        <v>0</v>
      </c>
    </row>
    <row r="6669" spans="16:19" x14ac:dyDescent="0.25">
      <c r="P6669">
        <v>6653</v>
      </c>
      <c r="Q6669">
        <v>0</v>
      </c>
      <c r="R6669">
        <v>6653</v>
      </c>
      <c r="S6669" t="b">
        <v>0</v>
      </c>
    </row>
    <row r="6670" spans="16:19" x14ac:dyDescent="0.25">
      <c r="P6670">
        <v>6654</v>
      </c>
      <c r="Q6670">
        <v>0</v>
      </c>
      <c r="R6670">
        <v>6654</v>
      </c>
      <c r="S6670" t="b">
        <v>0</v>
      </c>
    </row>
    <row r="6671" spans="16:19" x14ac:dyDescent="0.25">
      <c r="P6671">
        <v>6655</v>
      </c>
      <c r="Q6671">
        <v>0</v>
      </c>
      <c r="R6671">
        <v>6655</v>
      </c>
      <c r="S6671" t="b">
        <v>0</v>
      </c>
    </row>
    <row r="6672" spans="16:19" x14ac:dyDescent="0.25">
      <c r="P6672">
        <v>6656</v>
      </c>
      <c r="Q6672">
        <v>-0.68212632161302877</v>
      </c>
      <c r="R6672">
        <v>6656</v>
      </c>
      <c r="S6672" t="b">
        <v>0</v>
      </c>
    </row>
    <row r="6673" spans="16:19" x14ac:dyDescent="0.25">
      <c r="P6673">
        <v>6657</v>
      </c>
      <c r="Q6673">
        <v>0</v>
      </c>
      <c r="R6673">
        <v>6657</v>
      </c>
      <c r="S6673" t="b">
        <v>0</v>
      </c>
    </row>
    <row r="6674" spans="16:19" x14ac:dyDescent="0.25">
      <c r="P6674">
        <v>6658</v>
      </c>
      <c r="Q6674">
        <v>0</v>
      </c>
      <c r="R6674">
        <v>6658</v>
      </c>
      <c r="S6674" t="b">
        <v>0</v>
      </c>
    </row>
    <row r="6675" spans="16:19" x14ac:dyDescent="0.25">
      <c r="P6675">
        <v>6659</v>
      </c>
      <c r="Q6675">
        <v>0</v>
      </c>
      <c r="R6675">
        <v>6659</v>
      </c>
      <c r="S6675" t="b">
        <v>0</v>
      </c>
    </row>
    <row r="6676" spans="16:19" x14ac:dyDescent="0.25">
      <c r="P6676">
        <v>6660</v>
      </c>
      <c r="Q6676">
        <v>0</v>
      </c>
      <c r="R6676">
        <v>6660</v>
      </c>
      <c r="S6676" t="b">
        <v>0</v>
      </c>
    </row>
    <row r="6677" spans="16:19" x14ac:dyDescent="0.25">
      <c r="P6677">
        <v>6661</v>
      </c>
      <c r="Q6677">
        <v>0.48406191373201923</v>
      </c>
      <c r="R6677">
        <v>6661</v>
      </c>
      <c r="S6677" t="b">
        <v>0</v>
      </c>
    </row>
    <row r="6678" spans="16:19" x14ac:dyDescent="0.25">
      <c r="P6678">
        <v>6662</v>
      </c>
      <c r="Q6678">
        <v>0.46931673956697778</v>
      </c>
      <c r="R6678">
        <v>6662</v>
      </c>
      <c r="S6678" t="b">
        <v>0</v>
      </c>
    </row>
    <row r="6679" spans="16:19" x14ac:dyDescent="0.25">
      <c r="P6679">
        <v>6663</v>
      </c>
      <c r="Q6679">
        <v>0</v>
      </c>
      <c r="R6679">
        <v>6663</v>
      </c>
      <c r="S6679" t="b">
        <v>0</v>
      </c>
    </row>
    <row r="6680" spans="16:19" x14ac:dyDescent="0.25">
      <c r="P6680">
        <v>6664</v>
      </c>
      <c r="Q6680">
        <v>-0.69061386706779337</v>
      </c>
      <c r="R6680">
        <v>6664</v>
      </c>
      <c r="S6680" t="b">
        <v>0</v>
      </c>
    </row>
    <row r="6681" spans="16:19" x14ac:dyDescent="0.25">
      <c r="P6681">
        <v>6665</v>
      </c>
      <c r="Q6681">
        <v>0</v>
      </c>
      <c r="R6681">
        <v>6665</v>
      </c>
      <c r="S6681" t="b">
        <v>0</v>
      </c>
    </row>
    <row r="6682" spans="16:19" x14ac:dyDescent="0.25">
      <c r="P6682">
        <v>6666</v>
      </c>
      <c r="Q6682">
        <v>0.42953471744244037</v>
      </c>
      <c r="R6682">
        <v>6666</v>
      </c>
      <c r="S6682" t="b">
        <v>0</v>
      </c>
    </row>
    <row r="6683" spans="16:19" x14ac:dyDescent="0.25">
      <c r="P6683">
        <v>6667</v>
      </c>
      <c r="Q6683">
        <v>-0.25341320743359708</v>
      </c>
      <c r="R6683">
        <v>6667</v>
      </c>
      <c r="S6683" t="b">
        <v>0</v>
      </c>
    </row>
    <row r="6684" spans="16:19" x14ac:dyDescent="0.25">
      <c r="P6684">
        <v>6668</v>
      </c>
      <c r="Q6684">
        <v>0</v>
      </c>
      <c r="R6684">
        <v>6668</v>
      </c>
      <c r="S6684" t="b">
        <v>0</v>
      </c>
    </row>
    <row r="6685" spans="16:19" x14ac:dyDescent="0.25">
      <c r="P6685">
        <v>6669</v>
      </c>
      <c r="Q6685">
        <v>0</v>
      </c>
      <c r="R6685">
        <v>6669</v>
      </c>
      <c r="S6685" t="b">
        <v>0</v>
      </c>
    </row>
    <row r="6686" spans="16:19" x14ac:dyDescent="0.25">
      <c r="P6686">
        <v>6670</v>
      </c>
      <c r="Q6686">
        <v>0</v>
      </c>
      <c r="R6686">
        <v>6670</v>
      </c>
      <c r="S6686" t="b">
        <v>0</v>
      </c>
    </row>
    <row r="6687" spans="16:19" x14ac:dyDescent="0.25">
      <c r="P6687">
        <v>6671</v>
      </c>
      <c r="Q6687">
        <v>0</v>
      </c>
      <c r="R6687">
        <v>6671</v>
      </c>
      <c r="S6687" t="b">
        <v>0</v>
      </c>
    </row>
    <row r="6688" spans="16:19" x14ac:dyDescent="0.25">
      <c r="P6688">
        <v>6672</v>
      </c>
      <c r="Q6688">
        <v>0</v>
      </c>
      <c r="R6688">
        <v>6672</v>
      </c>
      <c r="S6688" t="b">
        <v>0</v>
      </c>
    </row>
    <row r="6689" spans="16:19" x14ac:dyDescent="0.25">
      <c r="P6689">
        <v>6673</v>
      </c>
      <c r="Q6689">
        <v>0</v>
      </c>
      <c r="R6689">
        <v>6673</v>
      </c>
      <c r="S6689" t="b">
        <v>0</v>
      </c>
    </row>
    <row r="6690" spans="16:19" x14ac:dyDescent="0.25">
      <c r="P6690">
        <v>6674</v>
      </c>
      <c r="Q6690">
        <v>0</v>
      </c>
      <c r="R6690">
        <v>6674</v>
      </c>
      <c r="S6690" t="b">
        <v>0</v>
      </c>
    </row>
    <row r="6691" spans="16:19" x14ac:dyDescent="0.25">
      <c r="P6691">
        <v>6675</v>
      </c>
      <c r="Q6691">
        <v>0.44670082398256483</v>
      </c>
      <c r="R6691">
        <v>6675</v>
      </c>
      <c r="S6691" t="b">
        <v>0</v>
      </c>
    </row>
    <row r="6692" spans="16:19" x14ac:dyDescent="0.25">
      <c r="P6692">
        <v>6676</v>
      </c>
      <c r="Q6692">
        <v>0</v>
      </c>
      <c r="R6692">
        <v>6676</v>
      </c>
      <c r="S6692" t="b">
        <v>0</v>
      </c>
    </row>
    <row r="6693" spans="16:19" x14ac:dyDescent="0.25">
      <c r="P6693">
        <v>6677</v>
      </c>
      <c r="Q6693">
        <v>0</v>
      </c>
      <c r="R6693">
        <v>6677</v>
      </c>
      <c r="S6693" t="b">
        <v>0</v>
      </c>
    </row>
    <row r="6694" spans="16:19" x14ac:dyDescent="0.25">
      <c r="P6694">
        <v>6678</v>
      </c>
      <c r="Q6694">
        <v>0</v>
      </c>
      <c r="R6694">
        <v>6678</v>
      </c>
      <c r="S6694" t="b">
        <v>0</v>
      </c>
    </row>
    <row r="6695" spans="16:19" x14ac:dyDescent="0.25">
      <c r="P6695">
        <v>6679</v>
      </c>
      <c r="Q6695">
        <v>0</v>
      </c>
      <c r="R6695">
        <v>6679</v>
      </c>
      <c r="S6695" t="b">
        <v>0</v>
      </c>
    </row>
    <row r="6696" spans="16:19" x14ac:dyDescent="0.25">
      <c r="P6696">
        <v>6680</v>
      </c>
      <c r="Q6696">
        <v>0</v>
      </c>
      <c r="R6696">
        <v>6680</v>
      </c>
      <c r="S6696" t="b">
        <v>1</v>
      </c>
    </row>
    <row r="6697" spans="16:19" x14ac:dyDescent="0.25">
      <c r="P6697">
        <v>6681</v>
      </c>
      <c r="Q6697">
        <v>0</v>
      </c>
      <c r="R6697">
        <v>6681</v>
      </c>
      <c r="S6697" t="b">
        <v>0</v>
      </c>
    </row>
    <row r="6698" spans="16:19" x14ac:dyDescent="0.25">
      <c r="P6698">
        <v>6682</v>
      </c>
      <c r="Q6698">
        <v>0</v>
      </c>
      <c r="R6698">
        <v>6682</v>
      </c>
      <c r="S6698" t="b">
        <v>0</v>
      </c>
    </row>
    <row r="6699" spans="16:19" x14ac:dyDescent="0.25">
      <c r="P6699">
        <v>6683</v>
      </c>
      <c r="Q6699">
        <v>0</v>
      </c>
      <c r="R6699">
        <v>6683</v>
      </c>
      <c r="S6699" t="b">
        <v>0</v>
      </c>
    </row>
    <row r="6700" spans="16:19" x14ac:dyDescent="0.25">
      <c r="P6700">
        <v>6684</v>
      </c>
      <c r="Q6700">
        <v>0</v>
      </c>
      <c r="R6700">
        <v>6684</v>
      </c>
      <c r="S6700" t="b">
        <v>0</v>
      </c>
    </row>
    <row r="6701" spans="16:19" x14ac:dyDescent="0.25">
      <c r="P6701">
        <v>6685</v>
      </c>
      <c r="Q6701">
        <v>-0.67219019250496559</v>
      </c>
      <c r="R6701">
        <v>6685</v>
      </c>
      <c r="S6701" t="b">
        <v>0</v>
      </c>
    </row>
    <row r="6702" spans="16:19" x14ac:dyDescent="0.25">
      <c r="P6702">
        <v>6686</v>
      </c>
      <c r="Q6702">
        <v>0.47295791412304583</v>
      </c>
      <c r="R6702">
        <v>6686</v>
      </c>
      <c r="S6702" t="b">
        <v>0</v>
      </c>
    </row>
    <row r="6703" spans="16:19" x14ac:dyDescent="0.25">
      <c r="P6703">
        <v>6687</v>
      </c>
      <c r="Q6703">
        <v>0.43463219822017468</v>
      </c>
      <c r="R6703">
        <v>6687</v>
      </c>
      <c r="S6703" t="b">
        <v>0</v>
      </c>
    </row>
    <row r="6704" spans="16:19" x14ac:dyDescent="0.25">
      <c r="P6704">
        <v>6688</v>
      </c>
      <c r="Q6704">
        <v>0</v>
      </c>
      <c r="R6704">
        <v>6688</v>
      </c>
      <c r="S6704" t="b">
        <v>0</v>
      </c>
    </row>
    <row r="6705" spans="16:19" x14ac:dyDescent="0.25">
      <c r="P6705">
        <v>6689</v>
      </c>
      <c r="Q6705">
        <v>-0.69621453722383331</v>
      </c>
      <c r="R6705">
        <v>6689</v>
      </c>
      <c r="S6705" t="b">
        <v>0</v>
      </c>
    </row>
    <row r="6706" spans="16:19" x14ac:dyDescent="0.25">
      <c r="P6706">
        <v>6690</v>
      </c>
      <c r="Q6706">
        <v>0</v>
      </c>
      <c r="R6706">
        <v>6690</v>
      </c>
      <c r="S6706" t="b">
        <v>0</v>
      </c>
    </row>
    <row r="6707" spans="16:19" x14ac:dyDescent="0.25">
      <c r="P6707">
        <v>6691</v>
      </c>
      <c r="Q6707">
        <v>0.46963319514184582</v>
      </c>
      <c r="R6707">
        <v>6691</v>
      </c>
      <c r="S6707" t="b">
        <v>0</v>
      </c>
    </row>
    <row r="6708" spans="16:19" x14ac:dyDescent="0.25">
      <c r="P6708">
        <v>6692</v>
      </c>
      <c r="Q6708">
        <v>0</v>
      </c>
      <c r="R6708">
        <v>6692</v>
      </c>
      <c r="S6708" t="b">
        <v>0</v>
      </c>
    </row>
    <row r="6709" spans="16:19" x14ac:dyDescent="0.25">
      <c r="P6709">
        <v>6693</v>
      </c>
      <c r="Q6709">
        <v>0</v>
      </c>
      <c r="R6709">
        <v>6693</v>
      </c>
      <c r="S6709" t="b">
        <v>0</v>
      </c>
    </row>
    <row r="6710" spans="16:19" x14ac:dyDescent="0.25">
      <c r="P6710">
        <v>6694</v>
      </c>
      <c r="Q6710">
        <v>0</v>
      </c>
      <c r="R6710">
        <v>6694</v>
      </c>
      <c r="S6710" t="b">
        <v>0</v>
      </c>
    </row>
    <row r="6711" spans="16:19" x14ac:dyDescent="0.25">
      <c r="P6711">
        <v>6695</v>
      </c>
      <c r="Q6711">
        <v>0</v>
      </c>
      <c r="R6711">
        <v>6695</v>
      </c>
      <c r="S6711" t="b">
        <v>0</v>
      </c>
    </row>
    <row r="6712" spans="16:19" x14ac:dyDescent="0.25">
      <c r="P6712">
        <v>6696</v>
      </c>
      <c r="Q6712">
        <v>0</v>
      </c>
      <c r="R6712">
        <v>6696</v>
      </c>
      <c r="S6712" t="b">
        <v>0</v>
      </c>
    </row>
    <row r="6713" spans="16:19" x14ac:dyDescent="0.25">
      <c r="P6713">
        <v>6697</v>
      </c>
      <c r="Q6713">
        <v>0</v>
      </c>
      <c r="R6713">
        <v>6697</v>
      </c>
      <c r="S6713" t="b">
        <v>0</v>
      </c>
    </row>
    <row r="6714" spans="16:19" x14ac:dyDescent="0.25">
      <c r="P6714">
        <v>6698</v>
      </c>
      <c r="Q6714">
        <v>0</v>
      </c>
      <c r="R6714">
        <v>6698</v>
      </c>
      <c r="S6714" t="b">
        <v>0</v>
      </c>
    </row>
    <row r="6715" spans="16:19" x14ac:dyDescent="0.25">
      <c r="P6715">
        <v>6699</v>
      </c>
      <c r="Q6715">
        <v>0</v>
      </c>
      <c r="R6715">
        <v>6699</v>
      </c>
      <c r="S6715" t="b">
        <v>0</v>
      </c>
    </row>
    <row r="6716" spans="16:19" x14ac:dyDescent="0.25">
      <c r="P6716">
        <v>6700</v>
      </c>
      <c r="Q6716">
        <v>0</v>
      </c>
      <c r="R6716">
        <v>6700</v>
      </c>
      <c r="S6716" t="b">
        <v>0</v>
      </c>
    </row>
    <row r="6717" spans="16:19" x14ac:dyDescent="0.25">
      <c r="P6717">
        <v>6701</v>
      </c>
      <c r="Q6717">
        <v>-0.67400914429968561</v>
      </c>
      <c r="R6717">
        <v>6701</v>
      </c>
      <c r="S6717" t="b">
        <v>0</v>
      </c>
    </row>
    <row r="6718" spans="16:19" x14ac:dyDescent="0.25">
      <c r="P6718">
        <v>6702</v>
      </c>
      <c r="Q6718">
        <v>0</v>
      </c>
      <c r="R6718">
        <v>6702</v>
      </c>
      <c r="S6718" t="b">
        <v>0</v>
      </c>
    </row>
    <row r="6719" spans="16:19" x14ac:dyDescent="0.25">
      <c r="P6719">
        <v>6703</v>
      </c>
      <c r="Q6719">
        <v>0</v>
      </c>
      <c r="R6719">
        <v>6703</v>
      </c>
      <c r="S6719" t="b">
        <v>0</v>
      </c>
    </row>
    <row r="6720" spans="16:19" x14ac:dyDescent="0.25">
      <c r="P6720">
        <v>6704</v>
      </c>
      <c r="Q6720">
        <v>0</v>
      </c>
      <c r="R6720">
        <v>6704</v>
      </c>
      <c r="S6720" t="b">
        <v>0</v>
      </c>
    </row>
    <row r="6721" spans="16:19" x14ac:dyDescent="0.25">
      <c r="P6721">
        <v>6705</v>
      </c>
      <c r="Q6721">
        <v>0</v>
      </c>
      <c r="R6721">
        <v>6705</v>
      </c>
      <c r="S6721" t="b">
        <v>0</v>
      </c>
    </row>
    <row r="6722" spans="16:19" x14ac:dyDescent="0.25">
      <c r="P6722">
        <v>6706</v>
      </c>
      <c r="Q6722">
        <v>0</v>
      </c>
      <c r="R6722">
        <v>6706</v>
      </c>
      <c r="S6722" t="b">
        <v>0</v>
      </c>
    </row>
    <row r="6723" spans="16:19" x14ac:dyDescent="0.25">
      <c r="P6723">
        <v>6707</v>
      </c>
      <c r="Q6723">
        <v>0</v>
      </c>
      <c r="R6723">
        <v>6707</v>
      </c>
      <c r="S6723" t="b">
        <v>0</v>
      </c>
    </row>
    <row r="6724" spans="16:19" x14ac:dyDescent="0.25">
      <c r="P6724">
        <v>6708</v>
      </c>
      <c r="Q6724">
        <v>0.48917128581303548</v>
      </c>
      <c r="R6724">
        <v>6708</v>
      </c>
      <c r="S6724" t="b">
        <v>0</v>
      </c>
    </row>
    <row r="6725" spans="16:19" x14ac:dyDescent="0.25">
      <c r="P6725">
        <v>6709</v>
      </c>
      <c r="Q6725">
        <v>0</v>
      </c>
      <c r="R6725">
        <v>6709</v>
      </c>
      <c r="S6725" t="b">
        <v>0</v>
      </c>
    </row>
    <row r="6726" spans="16:19" x14ac:dyDescent="0.25">
      <c r="P6726">
        <v>6710</v>
      </c>
      <c r="Q6726">
        <v>0</v>
      </c>
      <c r="R6726">
        <v>6710</v>
      </c>
      <c r="S6726" t="b">
        <v>0</v>
      </c>
    </row>
    <row r="6727" spans="16:19" x14ac:dyDescent="0.25">
      <c r="P6727">
        <v>6711</v>
      </c>
      <c r="Q6727">
        <v>0.43212705279788288</v>
      </c>
      <c r="R6727">
        <v>6711</v>
      </c>
      <c r="S6727" t="b">
        <v>0</v>
      </c>
    </row>
    <row r="6728" spans="16:19" x14ac:dyDescent="0.25">
      <c r="P6728">
        <v>6712</v>
      </c>
      <c r="Q6728">
        <v>-0.69526813441749058</v>
      </c>
      <c r="R6728">
        <v>6712</v>
      </c>
      <c r="S6728" t="b">
        <v>0</v>
      </c>
    </row>
    <row r="6729" spans="16:19" x14ac:dyDescent="0.25">
      <c r="P6729">
        <v>6713</v>
      </c>
      <c r="Q6729">
        <v>0</v>
      </c>
      <c r="R6729">
        <v>6713</v>
      </c>
      <c r="S6729" t="b">
        <v>0</v>
      </c>
    </row>
    <row r="6730" spans="16:19" x14ac:dyDescent="0.25">
      <c r="P6730">
        <v>6714</v>
      </c>
      <c r="Q6730">
        <v>0</v>
      </c>
      <c r="R6730">
        <v>6714</v>
      </c>
      <c r="S6730" t="b">
        <v>0</v>
      </c>
    </row>
    <row r="6731" spans="16:19" x14ac:dyDescent="0.25">
      <c r="P6731">
        <v>6715</v>
      </c>
      <c r="Q6731">
        <v>0</v>
      </c>
      <c r="R6731">
        <v>6715</v>
      </c>
      <c r="S6731" t="b">
        <v>0</v>
      </c>
    </row>
    <row r="6732" spans="16:19" x14ac:dyDescent="0.25">
      <c r="P6732">
        <v>6716</v>
      </c>
      <c r="Q6732">
        <v>0.46613843752534895</v>
      </c>
      <c r="R6732">
        <v>6716</v>
      </c>
      <c r="S6732" t="b">
        <v>0</v>
      </c>
    </row>
    <row r="6733" spans="16:19" x14ac:dyDescent="0.25">
      <c r="P6733">
        <v>6717</v>
      </c>
      <c r="Q6733">
        <v>0</v>
      </c>
      <c r="R6733">
        <v>6717</v>
      </c>
      <c r="S6733" t="b">
        <v>0</v>
      </c>
    </row>
    <row r="6734" spans="16:19" x14ac:dyDescent="0.25">
      <c r="P6734">
        <v>6718</v>
      </c>
      <c r="Q6734">
        <v>0</v>
      </c>
      <c r="R6734">
        <v>6718</v>
      </c>
      <c r="S6734" t="b">
        <v>0</v>
      </c>
    </row>
    <row r="6735" spans="16:19" x14ac:dyDescent="0.25">
      <c r="P6735">
        <v>6719</v>
      </c>
      <c r="Q6735">
        <v>-0.66977360959349441</v>
      </c>
      <c r="R6735">
        <v>6719</v>
      </c>
      <c r="S6735" t="b">
        <v>0</v>
      </c>
    </row>
    <row r="6736" spans="16:19" x14ac:dyDescent="0.25">
      <c r="P6736">
        <v>6720</v>
      </c>
      <c r="Q6736">
        <v>0</v>
      </c>
      <c r="R6736">
        <v>6720</v>
      </c>
      <c r="S6736" t="b">
        <v>0</v>
      </c>
    </row>
    <row r="6737" spans="16:19" x14ac:dyDescent="0.25">
      <c r="P6737">
        <v>6721</v>
      </c>
      <c r="Q6737">
        <v>0</v>
      </c>
      <c r="R6737">
        <v>6721</v>
      </c>
      <c r="S6737" t="b">
        <v>0</v>
      </c>
    </row>
    <row r="6738" spans="16:19" x14ac:dyDescent="0.25">
      <c r="P6738">
        <v>6722</v>
      </c>
      <c r="Q6738">
        <v>0</v>
      </c>
      <c r="R6738">
        <v>6722</v>
      </c>
      <c r="S6738" t="b">
        <v>0</v>
      </c>
    </row>
    <row r="6739" spans="16:19" x14ac:dyDescent="0.25">
      <c r="P6739">
        <v>6723</v>
      </c>
      <c r="Q6739">
        <v>0</v>
      </c>
      <c r="R6739">
        <v>6723</v>
      </c>
      <c r="S6739" t="b">
        <v>0</v>
      </c>
    </row>
    <row r="6740" spans="16:19" x14ac:dyDescent="0.25">
      <c r="P6740">
        <v>6724</v>
      </c>
      <c r="Q6740">
        <v>-0.24482762120118129</v>
      </c>
      <c r="R6740">
        <v>6724</v>
      </c>
      <c r="S6740" t="b">
        <v>0</v>
      </c>
    </row>
    <row r="6741" spans="16:19" x14ac:dyDescent="0.25">
      <c r="P6741">
        <v>6725</v>
      </c>
      <c r="Q6741">
        <v>-0.69242713786610621</v>
      </c>
      <c r="R6741">
        <v>6725</v>
      </c>
      <c r="S6741" t="b">
        <v>0</v>
      </c>
    </row>
    <row r="6742" spans="16:19" x14ac:dyDescent="0.25">
      <c r="P6742">
        <v>6726</v>
      </c>
      <c r="Q6742">
        <v>0</v>
      </c>
      <c r="R6742">
        <v>6726</v>
      </c>
      <c r="S6742" t="b">
        <v>0</v>
      </c>
    </row>
    <row r="6743" spans="16:19" x14ac:dyDescent="0.25">
      <c r="P6743">
        <v>6727</v>
      </c>
      <c r="Q6743">
        <v>0</v>
      </c>
      <c r="R6743">
        <v>6727</v>
      </c>
      <c r="S6743" t="b">
        <v>0</v>
      </c>
    </row>
    <row r="6744" spans="16:19" x14ac:dyDescent="0.25">
      <c r="P6744">
        <v>6728</v>
      </c>
      <c r="Q6744">
        <v>0</v>
      </c>
      <c r="R6744">
        <v>6728</v>
      </c>
      <c r="S6744" t="b">
        <v>0</v>
      </c>
    </row>
    <row r="6745" spans="16:19" x14ac:dyDescent="0.25">
      <c r="P6745">
        <v>6729</v>
      </c>
      <c r="Q6745">
        <v>0</v>
      </c>
      <c r="R6745">
        <v>6729</v>
      </c>
      <c r="S6745" t="b">
        <v>0</v>
      </c>
    </row>
    <row r="6746" spans="16:19" x14ac:dyDescent="0.25">
      <c r="P6746">
        <v>6730</v>
      </c>
      <c r="Q6746">
        <v>0</v>
      </c>
      <c r="R6746">
        <v>6730</v>
      </c>
      <c r="S6746" t="b">
        <v>0</v>
      </c>
    </row>
    <row r="6747" spans="16:19" x14ac:dyDescent="0.25">
      <c r="P6747">
        <v>6731</v>
      </c>
      <c r="Q6747">
        <v>0</v>
      </c>
      <c r="R6747">
        <v>6731</v>
      </c>
      <c r="S6747" t="b">
        <v>0</v>
      </c>
    </row>
    <row r="6748" spans="16:19" x14ac:dyDescent="0.25">
      <c r="P6748">
        <v>6732</v>
      </c>
      <c r="Q6748">
        <v>0</v>
      </c>
      <c r="R6748">
        <v>6732</v>
      </c>
      <c r="S6748" t="b">
        <v>0</v>
      </c>
    </row>
    <row r="6749" spans="16:19" x14ac:dyDescent="0.25">
      <c r="P6749">
        <v>6733</v>
      </c>
      <c r="Q6749">
        <v>0</v>
      </c>
      <c r="R6749">
        <v>6733</v>
      </c>
      <c r="S6749" t="b">
        <v>0</v>
      </c>
    </row>
    <row r="6750" spans="16:19" x14ac:dyDescent="0.25">
      <c r="P6750">
        <v>6734</v>
      </c>
      <c r="Q6750">
        <v>-0.68360585930345086</v>
      </c>
      <c r="R6750">
        <v>6734</v>
      </c>
      <c r="S6750" t="b">
        <v>0</v>
      </c>
    </row>
    <row r="6751" spans="16:19" x14ac:dyDescent="0.25">
      <c r="P6751">
        <v>6735</v>
      </c>
      <c r="Q6751">
        <v>0</v>
      </c>
      <c r="R6751">
        <v>6735</v>
      </c>
      <c r="S6751" t="b">
        <v>0</v>
      </c>
    </row>
    <row r="6752" spans="16:19" x14ac:dyDescent="0.25">
      <c r="P6752">
        <v>6736</v>
      </c>
      <c r="Q6752">
        <v>0</v>
      </c>
      <c r="R6752">
        <v>6736</v>
      </c>
      <c r="S6752" t="b">
        <v>0</v>
      </c>
    </row>
    <row r="6753" spans="16:19" x14ac:dyDescent="0.25">
      <c r="P6753">
        <v>6737</v>
      </c>
      <c r="Q6753">
        <v>0</v>
      </c>
      <c r="R6753">
        <v>6737</v>
      </c>
      <c r="S6753" t="b">
        <v>0</v>
      </c>
    </row>
    <row r="6754" spans="16:19" x14ac:dyDescent="0.25">
      <c r="P6754">
        <v>6738</v>
      </c>
      <c r="Q6754">
        <v>0</v>
      </c>
      <c r="R6754">
        <v>6738</v>
      </c>
      <c r="S6754" t="b">
        <v>0</v>
      </c>
    </row>
    <row r="6755" spans="16:19" x14ac:dyDescent="0.25">
      <c r="P6755">
        <v>6739</v>
      </c>
      <c r="Q6755">
        <v>0</v>
      </c>
      <c r="R6755">
        <v>6739</v>
      </c>
      <c r="S6755" t="b">
        <v>0</v>
      </c>
    </row>
    <row r="6756" spans="16:19" x14ac:dyDescent="0.25">
      <c r="P6756">
        <v>6740</v>
      </c>
      <c r="Q6756">
        <v>0.47798168691395926</v>
      </c>
      <c r="R6756">
        <v>6740</v>
      </c>
      <c r="S6756" t="b">
        <v>0</v>
      </c>
    </row>
    <row r="6757" spans="16:19" x14ac:dyDescent="0.25">
      <c r="P6757">
        <v>6741</v>
      </c>
      <c r="Q6757">
        <v>0</v>
      </c>
      <c r="R6757">
        <v>6741</v>
      </c>
      <c r="S6757" t="b">
        <v>0</v>
      </c>
    </row>
    <row r="6758" spans="16:19" x14ac:dyDescent="0.25">
      <c r="P6758">
        <v>6742</v>
      </c>
      <c r="Q6758">
        <v>0</v>
      </c>
      <c r="R6758">
        <v>6742</v>
      </c>
      <c r="S6758" t="b">
        <v>0</v>
      </c>
    </row>
    <row r="6759" spans="16:19" x14ac:dyDescent="0.25">
      <c r="P6759">
        <v>6743</v>
      </c>
      <c r="Q6759">
        <v>0</v>
      </c>
      <c r="R6759">
        <v>6743</v>
      </c>
      <c r="S6759" t="b">
        <v>0</v>
      </c>
    </row>
    <row r="6760" spans="16:19" x14ac:dyDescent="0.25">
      <c r="P6760">
        <v>6744</v>
      </c>
      <c r="Q6760">
        <v>0</v>
      </c>
      <c r="R6760">
        <v>6744</v>
      </c>
      <c r="S6760" t="b">
        <v>0</v>
      </c>
    </row>
    <row r="6761" spans="16:19" x14ac:dyDescent="0.25">
      <c r="P6761">
        <v>6745</v>
      </c>
      <c r="Q6761">
        <v>0</v>
      </c>
      <c r="R6761">
        <v>6745</v>
      </c>
      <c r="S6761" t="b">
        <v>0</v>
      </c>
    </row>
    <row r="6762" spans="16:19" x14ac:dyDescent="0.25">
      <c r="P6762">
        <v>6746</v>
      </c>
      <c r="Q6762">
        <v>0</v>
      </c>
      <c r="R6762">
        <v>6746</v>
      </c>
      <c r="S6762" t="b">
        <v>0</v>
      </c>
    </row>
    <row r="6763" spans="16:19" x14ac:dyDescent="0.25">
      <c r="P6763">
        <v>6747</v>
      </c>
      <c r="Q6763">
        <v>0</v>
      </c>
      <c r="R6763">
        <v>6747</v>
      </c>
      <c r="S6763" t="b">
        <v>0</v>
      </c>
    </row>
    <row r="6764" spans="16:19" x14ac:dyDescent="0.25">
      <c r="P6764">
        <v>6748</v>
      </c>
      <c r="Q6764">
        <v>0</v>
      </c>
      <c r="R6764">
        <v>6748</v>
      </c>
      <c r="S6764" t="b">
        <v>0</v>
      </c>
    </row>
    <row r="6765" spans="16:19" x14ac:dyDescent="0.25">
      <c r="P6765">
        <v>6749</v>
      </c>
      <c r="Q6765">
        <v>0</v>
      </c>
      <c r="R6765">
        <v>6749</v>
      </c>
      <c r="S6765" t="b">
        <v>0</v>
      </c>
    </row>
    <row r="6766" spans="16:19" x14ac:dyDescent="0.25">
      <c r="P6766">
        <v>6750</v>
      </c>
      <c r="Q6766">
        <v>0</v>
      </c>
      <c r="R6766">
        <v>6750</v>
      </c>
      <c r="S6766" t="b">
        <v>0</v>
      </c>
    </row>
    <row r="6767" spans="16:19" x14ac:dyDescent="0.25">
      <c r="P6767">
        <v>6751</v>
      </c>
      <c r="Q6767">
        <v>-0.25831811722733711</v>
      </c>
      <c r="R6767">
        <v>6751</v>
      </c>
      <c r="S6767" t="b">
        <v>0</v>
      </c>
    </row>
    <row r="6768" spans="16:19" x14ac:dyDescent="0.25">
      <c r="P6768">
        <v>6752</v>
      </c>
      <c r="Q6768">
        <v>0</v>
      </c>
      <c r="R6768">
        <v>6752</v>
      </c>
      <c r="S6768" t="b">
        <v>0</v>
      </c>
    </row>
    <row r="6769" spans="16:19" x14ac:dyDescent="0.25">
      <c r="P6769">
        <v>6753</v>
      </c>
      <c r="Q6769">
        <v>-0.69709120637526145</v>
      </c>
      <c r="R6769">
        <v>6753</v>
      </c>
      <c r="S6769" t="b">
        <v>0</v>
      </c>
    </row>
    <row r="6770" spans="16:19" x14ac:dyDescent="0.25">
      <c r="P6770">
        <v>6754</v>
      </c>
      <c r="Q6770">
        <v>0</v>
      </c>
      <c r="R6770">
        <v>6754</v>
      </c>
      <c r="S6770" t="b">
        <v>0</v>
      </c>
    </row>
    <row r="6771" spans="16:19" x14ac:dyDescent="0.25">
      <c r="P6771">
        <v>6755</v>
      </c>
      <c r="Q6771">
        <v>0</v>
      </c>
      <c r="R6771">
        <v>6755</v>
      </c>
      <c r="S6771" t="b">
        <v>0</v>
      </c>
    </row>
    <row r="6772" spans="16:19" x14ac:dyDescent="0.25">
      <c r="P6772">
        <v>6756</v>
      </c>
      <c r="Q6772">
        <v>-0.18951661208017329</v>
      </c>
      <c r="R6772">
        <v>6756</v>
      </c>
      <c r="S6772" t="b">
        <v>0</v>
      </c>
    </row>
    <row r="6773" spans="16:19" x14ac:dyDescent="0.25">
      <c r="P6773">
        <v>6757</v>
      </c>
      <c r="Q6773">
        <v>-0.69063504415232879</v>
      </c>
      <c r="R6773">
        <v>6757</v>
      </c>
      <c r="S6773" t="b">
        <v>0</v>
      </c>
    </row>
    <row r="6774" spans="16:19" x14ac:dyDescent="0.25">
      <c r="P6774">
        <v>6758</v>
      </c>
      <c r="Q6774">
        <v>-0.2564014265181575</v>
      </c>
      <c r="R6774">
        <v>6758</v>
      </c>
      <c r="S6774" t="b">
        <v>0</v>
      </c>
    </row>
    <row r="6775" spans="16:19" x14ac:dyDescent="0.25">
      <c r="P6775">
        <v>6759</v>
      </c>
      <c r="Q6775">
        <v>0</v>
      </c>
      <c r="R6775">
        <v>6759</v>
      </c>
      <c r="S6775" t="b">
        <v>0</v>
      </c>
    </row>
    <row r="6776" spans="16:19" x14ac:dyDescent="0.25">
      <c r="P6776">
        <v>6760</v>
      </c>
      <c r="Q6776">
        <v>0</v>
      </c>
      <c r="R6776">
        <v>6760</v>
      </c>
      <c r="S6776" t="b">
        <v>0</v>
      </c>
    </row>
    <row r="6777" spans="16:19" x14ac:dyDescent="0.25">
      <c r="P6777">
        <v>6761</v>
      </c>
      <c r="Q6777">
        <v>-0.68273068370133894</v>
      </c>
      <c r="R6777">
        <v>6761</v>
      </c>
      <c r="S6777" t="b">
        <v>0</v>
      </c>
    </row>
    <row r="6778" spans="16:19" x14ac:dyDescent="0.25">
      <c r="P6778">
        <v>6762</v>
      </c>
      <c r="Q6778">
        <v>0</v>
      </c>
      <c r="R6778">
        <v>6762</v>
      </c>
      <c r="S6778" t="b">
        <v>0</v>
      </c>
    </row>
    <row r="6779" spans="16:19" x14ac:dyDescent="0.25">
      <c r="P6779">
        <v>6763</v>
      </c>
      <c r="Q6779">
        <v>0</v>
      </c>
      <c r="R6779">
        <v>6763</v>
      </c>
      <c r="S6779" t="b">
        <v>0</v>
      </c>
    </row>
    <row r="6780" spans="16:19" x14ac:dyDescent="0.25">
      <c r="P6780">
        <v>6764</v>
      </c>
      <c r="Q6780">
        <v>0</v>
      </c>
      <c r="R6780">
        <v>6764</v>
      </c>
      <c r="S6780" t="b">
        <v>0</v>
      </c>
    </row>
    <row r="6781" spans="16:19" x14ac:dyDescent="0.25">
      <c r="P6781">
        <v>6765</v>
      </c>
      <c r="Q6781">
        <v>0</v>
      </c>
      <c r="R6781">
        <v>6765</v>
      </c>
      <c r="S6781" t="b">
        <v>0</v>
      </c>
    </row>
    <row r="6782" spans="16:19" x14ac:dyDescent="0.25">
      <c r="P6782">
        <v>6766</v>
      </c>
      <c r="Q6782">
        <v>0</v>
      </c>
      <c r="R6782">
        <v>6766</v>
      </c>
      <c r="S6782" t="b">
        <v>0</v>
      </c>
    </row>
    <row r="6783" spans="16:19" x14ac:dyDescent="0.25">
      <c r="P6783">
        <v>6767</v>
      </c>
      <c r="Q6783">
        <v>0</v>
      </c>
      <c r="R6783">
        <v>6767</v>
      </c>
      <c r="S6783" t="b">
        <v>0</v>
      </c>
    </row>
    <row r="6784" spans="16:19" x14ac:dyDescent="0.25">
      <c r="P6784">
        <v>6768</v>
      </c>
      <c r="Q6784">
        <v>0</v>
      </c>
      <c r="R6784">
        <v>6768</v>
      </c>
      <c r="S6784" t="b">
        <v>0</v>
      </c>
    </row>
    <row r="6785" spans="16:19" x14ac:dyDescent="0.25">
      <c r="P6785">
        <v>6769</v>
      </c>
      <c r="Q6785">
        <v>0</v>
      </c>
      <c r="R6785">
        <v>6769</v>
      </c>
      <c r="S6785" t="b">
        <v>0</v>
      </c>
    </row>
    <row r="6786" spans="16:19" x14ac:dyDescent="0.25">
      <c r="P6786">
        <v>6770</v>
      </c>
      <c r="Q6786">
        <v>0</v>
      </c>
      <c r="R6786">
        <v>6770</v>
      </c>
      <c r="S6786" t="b">
        <v>0</v>
      </c>
    </row>
    <row r="6787" spans="16:19" x14ac:dyDescent="0.25">
      <c r="P6787">
        <v>6771</v>
      </c>
      <c r="Q6787">
        <v>0</v>
      </c>
      <c r="R6787">
        <v>6771</v>
      </c>
      <c r="S6787" t="b">
        <v>0</v>
      </c>
    </row>
    <row r="6788" spans="16:19" x14ac:dyDescent="0.25">
      <c r="P6788">
        <v>6772</v>
      </c>
      <c r="Q6788">
        <v>0</v>
      </c>
      <c r="R6788">
        <v>6772</v>
      </c>
      <c r="S6788" t="b">
        <v>1</v>
      </c>
    </row>
    <row r="6789" spans="16:19" x14ac:dyDescent="0.25">
      <c r="P6789">
        <v>6773</v>
      </c>
      <c r="Q6789">
        <v>0</v>
      </c>
      <c r="R6789">
        <v>6773</v>
      </c>
      <c r="S6789" t="b">
        <v>0</v>
      </c>
    </row>
    <row r="6790" spans="16:19" x14ac:dyDescent="0.25">
      <c r="P6790">
        <v>6774</v>
      </c>
      <c r="Q6790">
        <v>0.43865570962064476</v>
      </c>
      <c r="R6790">
        <v>6774</v>
      </c>
      <c r="S6790" t="b">
        <v>1</v>
      </c>
    </row>
    <row r="6791" spans="16:19" x14ac:dyDescent="0.25">
      <c r="P6791">
        <v>6775</v>
      </c>
      <c r="Q6791">
        <v>0.4770207014604898</v>
      </c>
      <c r="R6791">
        <v>6775</v>
      </c>
      <c r="S6791" t="b">
        <v>0</v>
      </c>
    </row>
    <row r="6792" spans="16:19" x14ac:dyDescent="0.25">
      <c r="P6792">
        <v>6776</v>
      </c>
      <c r="Q6792">
        <v>-0.68801083660036455</v>
      </c>
      <c r="R6792">
        <v>6776</v>
      </c>
      <c r="S6792" t="b">
        <v>0</v>
      </c>
    </row>
    <row r="6793" spans="16:19" x14ac:dyDescent="0.25">
      <c r="P6793">
        <v>6777</v>
      </c>
      <c r="Q6793">
        <v>0</v>
      </c>
      <c r="R6793">
        <v>6777</v>
      </c>
      <c r="S6793" t="b">
        <v>1</v>
      </c>
    </row>
    <row r="6794" spans="16:19" x14ac:dyDescent="0.25">
      <c r="P6794">
        <v>6778</v>
      </c>
      <c r="Q6794">
        <v>0</v>
      </c>
      <c r="R6794">
        <v>6778</v>
      </c>
      <c r="S6794" t="b">
        <v>0</v>
      </c>
    </row>
    <row r="6795" spans="16:19" x14ac:dyDescent="0.25">
      <c r="P6795">
        <v>6779</v>
      </c>
      <c r="Q6795">
        <v>0</v>
      </c>
      <c r="R6795">
        <v>6779</v>
      </c>
      <c r="S6795" t="b">
        <v>0</v>
      </c>
    </row>
    <row r="6796" spans="16:19" x14ac:dyDescent="0.25">
      <c r="P6796">
        <v>6780</v>
      </c>
      <c r="Q6796">
        <v>0</v>
      </c>
      <c r="R6796">
        <v>6780</v>
      </c>
      <c r="S6796" t="b">
        <v>0</v>
      </c>
    </row>
    <row r="6797" spans="16:19" x14ac:dyDescent="0.25">
      <c r="P6797">
        <v>6781</v>
      </c>
      <c r="Q6797">
        <v>0</v>
      </c>
      <c r="R6797">
        <v>6781</v>
      </c>
      <c r="S6797" t="b">
        <v>0</v>
      </c>
    </row>
    <row r="6798" spans="16:19" x14ac:dyDescent="0.25">
      <c r="P6798">
        <v>6782</v>
      </c>
      <c r="Q6798">
        <v>0</v>
      </c>
      <c r="R6798">
        <v>6782</v>
      </c>
      <c r="S6798" t="b">
        <v>0</v>
      </c>
    </row>
    <row r="6799" spans="16:19" x14ac:dyDescent="0.25">
      <c r="P6799">
        <v>6783</v>
      </c>
      <c r="Q6799">
        <v>0</v>
      </c>
      <c r="R6799">
        <v>6783</v>
      </c>
      <c r="S6799" t="b">
        <v>0</v>
      </c>
    </row>
    <row r="6800" spans="16:19" x14ac:dyDescent="0.25">
      <c r="P6800">
        <v>6784</v>
      </c>
      <c r="Q6800">
        <v>0</v>
      </c>
      <c r="R6800">
        <v>6784</v>
      </c>
      <c r="S6800" t="b">
        <v>0</v>
      </c>
    </row>
    <row r="6801" spans="16:19" x14ac:dyDescent="0.25">
      <c r="P6801">
        <v>6785</v>
      </c>
      <c r="Q6801">
        <v>0</v>
      </c>
      <c r="R6801">
        <v>6785</v>
      </c>
      <c r="S6801" t="b">
        <v>0</v>
      </c>
    </row>
    <row r="6802" spans="16:19" x14ac:dyDescent="0.25">
      <c r="P6802">
        <v>6786</v>
      </c>
      <c r="Q6802">
        <v>0</v>
      </c>
      <c r="R6802">
        <v>6786</v>
      </c>
      <c r="S6802" t="b">
        <v>0</v>
      </c>
    </row>
    <row r="6803" spans="16:19" x14ac:dyDescent="0.25">
      <c r="P6803">
        <v>6787</v>
      </c>
      <c r="Q6803">
        <v>0</v>
      </c>
      <c r="R6803">
        <v>6787</v>
      </c>
      <c r="S6803" t="b">
        <v>0</v>
      </c>
    </row>
    <row r="6804" spans="16:19" x14ac:dyDescent="0.25">
      <c r="P6804">
        <v>6788</v>
      </c>
      <c r="Q6804">
        <v>0</v>
      </c>
      <c r="R6804">
        <v>6788</v>
      </c>
      <c r="S6804" t="b">
        <v>0</v>
      </c>
    </row>
    <row r="6805" spans="16:19" x14ac:dyDescent="0.25">
      <c r="P6805">
        <v>6789</v>
      </c>
      <c r="Q6805">
        <v>0</v>
      </c>
      <c r="R6805">
        <v>6789</v>
      </c>
      <c r="S6805" t="b">
        <v>0</v>
      </c>
    </row>
    <row r="6806" spans="16:19" x14ac:dyDescent="0.25">
      <c r="P6806">
        <v>6790</v>
      </c>
      <c r="Q6806">
        <v>0</v>
      </c>
      <c r="R6806">
        <v>6790</v>
      </c>
      <c r="S6806" t="b">
        <v>0</v>
      </c>
    </row>
    <row r="6807" spans="16:19" x14ac:dyDescent="0.25">
      <c r="P6807">
        <v>6791</v>
      </c>
      <c r="Q6807">
        <v>0.48798679913751608</v>
      </c>
      <c r="R6807">
        <v>6791</v>
      </c>
      <c r="S6807" t="b">
        <v>0</v>
      </c>
    </row>
    <row r="6808" spans="16:19" x14ac:dyDescent="0.25">
      <c r="P6808">
        <v>6792</v>
      </c>
      <c r="Q6808">
        <v>0</v>
      </c>
      <c r="R6808">
        <v>6792</v>
      </c>
      <c r="S6808" t="b">
        <v>0</v>
      </c>
    </row>
    <row r="6809" spans="16:19" x14ac:dyDescent="0.25">
      <c r="P6809">
        <v>6793</v>
      </c>
      <c r="Q6809">
        <v>0</v>
      </c>
      <c r="R6809">
        <v>6793</v>
      </c>
      <c r="S6809" t="b">
        <v>0</v>
      </c>
    </row>
    <row r="6810" spans="16:19" x14ac:dyDescent="0.25">
      <c r="P6810">
        <v>6794</v>
      </c>
      <c r="Q6810">
        <v>0</v>
      </c>
      <c r="R6810">
        <v>6794</v>
      </c>
      <c r="S6810" t="b">
        <v>0</v>
      </c>
    </row>
    <row r="6811" spans="16:19" x14ac:dyDescent="0.25">
      <c r="P6811">
        <v>6795</v>
      </c>
      <c r="Q6811">
        <v>0</v>
      </c>
      <c r="R6811">
        <v>6795</v>
      </c>
      <c r="S6811" t="b">
        <v>0</v>
      </c>
    </row>
    <row r="6812" spans="16:19" x14ac:dyDescent="0.25">
      <c r="P6812">
        <v>6796</v>
      </c>
      <c r="Q6812">
        <v>-0.67576606617556834</v>
      </c>
      <c r="R6812">
        <v>6796</v>
      </c>
      <c r="S6812" t="b">
        <v>0</v>
      </c>
    </row>
    <row r="6813" spans="16:19" x14ac:dyDescent="0.25">
      <c r="P6813">
        <v>6797</v>
      </c>
      <c r="Q6813">
        <v>0</v>
      </c>
      <c r="R6813">
        <v>6797</v>
      </c>
      <c r="S6813" t="b">
        <v>0</v>
      </c>
    </row>
    <row r="6814" spans="16:19" x14ac:dyDescent="0.25">
      <c r="P6814">
        <v>6798</v>
      </c>
      <c r="Q6814">
        <v>0</v>
      </c>
      <c r="R6814">
        <v>6798</v>
      </c>
      <c r="S6814" t="b">
        <v>0</v>
      </c>
    </row>
    <row r="6815" spans="16:19" x14ac:dyDescent="0.25">
      <c r="P6815">
        <v>6799</v>
      </c>
      <c r="Q6815">
        <v>0</v>
      </c>
      <c r="R6815">
        <v>6799</v>
      </c>
      <c r="S6815" t="b">
        <v>0</v>
      </c>
    </row>
    <row r="6816" spans="16:19" x14ac:dyDescent="0.25">
      <c r="P6816">
        <v>6800</v>
      </c>
      <c r="Q6816">
        <v>-0.68699208184655158</v>
      </c>
      <c r="R6816">
        <v>6800</v>
      </c>
      <c r="S6816" t="b">
        <v>0</v>
      </c>
    </row>
    <row r="6817" spans="16:19" x14ac:dyDescent="0.25">
      <c r="P6817">
        <v>6801</v>
      </c>
      <c r="Q6817">
        <v>0</v>
      </c>
      <c r="R6817">
        <v>6801</v>
      </c>
      <c r="S6817" t="b">
        <v>0</v>
      </c>
    </row>
    <row r="6818" spans="16:19" x14ac:dyDescent="0.25">
      <c r="P6818">
        <v>6802</v>
      </c>
      <c r="Q6818">
        <v>0</v>
      </c>
      <c r="R6818">
        <v>6802</v>
      </c>
      <c r="S6818" t="b">
        <v>0</v>
      </c>
    </row>
    <row r="6819" spans="16:19" x14ac:dyDescent="0.25">
      <c r="P6819">
        <v>6803</v>
      </c>
      <c r="Q6819">
        <v>0.43109027863013327</v>
      </c>
      <c r="R6819">
        <v>6803</v>
      </c>
      <c r="S6819" t="b">
        <v>0</v>
      </c>
    </row>
    <row r="6820" spans="16:19" x14ac:dyDescent="0.25">
      <c r="P6820">
        <v>6804</v>
      </c>
      <c r="Q6820">
        <v>-0.68688120149271714</v>
      </c>
      <c r="R6820">
        <v>6804</v>
      </c>
      <c r="S6820" t="b">
        <v>0</v>
      </c>
    </row>
    <row r="6821" spans="16:19" x14ac:dyDescent="0.25">
      <c r="P6821">
        <v>6805</v>
      </c>
      <c r="Q6821">
        <v>0</v>
      </c>
      <c r="R6821">
        <v>6805</v>
      </c>
      <c r="S6821" t="b">
        <v>0</v>
      </c>
    </row>
    <row r="6822" spans="16:19" x14ac:dyDescent="0.25">
      <c r="P6822">
        <v>6806</v>
      </c>
      <c r="Q6822">
        <v>-0.69568576431341933</v>
      </c>
      <c r="R6822">
        <v>6806</v>
      </c>
      <c r="S6822" t="b">
        <v>0</v>
      </c>
    </row>
    <row r="6823" spans="16:19" x14ac:dyDescent="0.25">
      <c r="P6823">
        <v>6807</v>
      </c>
      <c r="Q6823">
        <v>0</v>
      </c>
      <c r="R6823">
        <v>6807</v>
      </c>
      <c r="S6823" t="b">
        <v>0</v>
      </c>
    </row>
    <row r="6824" spans="16:19" x14ac:dyDescent="0.25">
      <c r="P6824">
        <v>6808</v>
      </c>
      <c r="Q6824">
        <v>0.47153378964642684</v>
      </c>
      <c r="R6824">
        <v>6808</v>
      </c>
      <c r="S6824" t="b">
        <v>0</v>
      </c>
    </row>
    <row r="6825" spans="16:19" x14ac:dyDescent="0.25">
      <c r="P6825">
        <v>6809</v>
      </c>
      <c r="Q6825">
        <v>0</v>
      </c>
      <c r="R6825">
        <v>6809</v>
      </c>
      <c r="S6825" t="b">
        <v>0</v>
      </c>
    </row>
    <row r="6826" spans="16:19" x14ac:dyDescent="0.25">
      <c r="P6826">
        <v>6810</v>
      </c>
      <c r="Q6826">
        <v>0</v>
      </c>
      <c r="R6826">
        <v>6810</v>
      </c>
      <c r="S6826" t="b">
        <v>0</v>
      </c>
    </row>
    <row r="6827" spans="16:19" x14ac:dyDescent="0.25">
      <c r="P6827">
        <v>6811</v>
      </c>
      <c r="Q6827">
        <v>0</v>
      </c>
      <c r="R6827">
        <v>6811</v>
      </c>
      <c r="S6827" t="b">
        <v>0</v>
      </c>
    </row>
    <row r="6828" spans="16:19" x14ac:dyDescent="0.25">
      <c r="P6828">
        <v>6812</v>
      </c>
      <c r="Q6828">
        <v>0</v>
      </c>
      <c r="R6828">
        <v>6812</v>
      </c>
      <c r="S6828" t="b">
        <v>0</v>
      </c>
    </row>
    <row r="6829" spans="16:19" x14ac:dyDescent="0.25">
      <c r="P6829">
        <v>6813</v>
      </c>
      <c r="Q6829">
        <v>0</v>
      </c>
      <c r="R6829">
        <v>6813</v>
      </c>
      <c r="S6829" t="b">
        <v>0</v>
      </c>
    </row>
    <row r="6830" spans="16:19" x14ac:dyDescent="0.25">
      <c r="P6830">
        <v>6814</v>
      </c>
      <c r="Q6830">
        <v>0</v>
      </c>
      <c r="R6830">
        <v>6814</v>
      </c>
      <c r="S6830" t="b">
        <v>0</v>
      </c>
    </row>
    <row r="6831" spans="16:19" x14ac:dyDescent="0.25">
      <c r="P6831">
        <v>6815</v>
      </c>
      <c r="Q6831">
        <v>-0.69502292763532414</v>
      </c>
      <c r="R6831">
        <v>6815</v>
      </c>
      <c r="S6831" t="b">
        <v>0</v>
      </c>
    </row>
    <row r="6832" spans="16:19" x14ac:dyDescent="0.25">
      <c r="P6832">
        <v>6816</v>
      </c>
      <c r="Q6832">
        <v>0.44026581251175562</v>
      </c>
      <c r="R6832">
        <v>6816</v>
      </c>
      <c r="S6832" t="b">
        <v>0</v>
      </c>
    </row>
    <row r="6833" spans="16:19" x14ac:dyDescent="0.25">
      <c r="P6833">
        <v>6817</v>
      </c>
      <c r="Q6833">
        <v>0</v>
      </c>
      <c r="R6833">
        <v>6817</v>
      </c>
      <c r="S6833" t="b">
        <v>0</v>
      </c>
    </row>
    <row r="6834" spans="16:19" x14ac:dyDescent="0.25">
      <c r="P6834">
        <v>6818</v>
      </c>
      <c r="Q6834">
        <v>-0.68363671103121015</v>
      </c>
      <c r="R6834">
        <v>6818</v>
      </c>
      <c r="S6834" t="b">
        <v>1</v>
      </c>
    </row>
    <row r="6835" spans="16:19" x14ac:dyDescent="0.25">
      <c r="P6835">
        <v>6819</v>
      </c>
      <c r="Q6835">
        <v>0</v>
      </c>
      <c r="R6835">
        <v>6819</v>
      </c>
      <c r="S6835" t="b">
        <v>0</v>
      </c>
    </row>
    <row r="6836" spans="16:19" x14ac:dyDescent="0.25">
      <c r="P6836">
        <v>6820</v>
      </c>
      <c r="Q6836">
        <v>0</v>
      </c>
      <c r="R6836">
        <v>6820</v>
      </c>
      <c r="S6836" t="b">
        <v>0</v>
      </c>
    </row>
    <row r="6837" spans="16:19" x14ac:dyDescent="0.25">
      <c r="P6837">
        <v>6821</v>
      </c>
      <c r="Q6837">
        <v>0</v>
      </c>
      <c r="R6837">
        <v>6821</v>
      </c>
      <c r="S6837" t="b">
        <v>0</v>
      </c>
    </row>
    <row r="6838" spans="16:19" x14ac:dyDescent="0.25">
      <c r="P6838">
        <v>6822</v>
      </c>
      <c r="Q6838">
        <v>0</v>
      </c>
      <c r="R6838">
        <v>6822</v>
      </c>
      <c r="S6838" t="b">
        <v>0</v>
      </c>
    </row>
    <row r="6839" spans="16:19" x14ac:dyDescent="0.25">
      <c r="P6839">
        <v>6823</v>
      </c>
      <c r="Q6839">
        <v>0</v>
      </c>
      <c r="R6839">
        <v>6823</v>
      </c>
      <c r="S6839" t="b">
        <v>0</v>
      </c>
    </row>
    <row r="6840" spans="16:19" x14ac:dyDescent="0.25">
      <c r="P6840">
        <v>6824</v>
      </c>
      <c r="Q6840">
        <v>0</v>
      </c>
      <c r="R6840">
        <v>6824</v>
      </c>
      <c r="S6840" t="b">
        <v>0</v>
      </c>
    </row>
    <row r="6841" spans="16:19" x14ac:dyDescent="0.25">
      <c r="P6841">
        <v>6825</v>
      </c>
      <c r="Q6841">
        <v>0.42973487100715768</v>
      </c>
      <c r="R6841">
        <v>6825</v>
      </c>
      <c r="S6841" t="b">
        <v>0</v>
      </c>
    </row>
    <row r="6842" spans="16:19" x14ac:dyDescent="0.25">
      <c r="P6842">
        <v>6826</v>
      </c>
      <c r="Q6842">
        <v>0</v>
      </c>
      <c r="R6842">
        <v>6826</v>
      </c>
      <c r="S6842" t="b">
        <v>0</v>
      </c>
    </row>
    <row r="6843" spans="16:19" x14ac:dyDescent="0.25">
      <c r="P6843">
        <v>6827</v>
      </c>
      <c r="Q6843">
        <v>-0.68575067081414054</v>
      </c>
      <c r="R6843">
        <v>6827</v>
      </c>
      <c r="S6843" t="b">
        <v>0</v>
      </c>
    </row>
    <row r="6844" spans="16:19" x14ac:dyDescent="0.25">
      <c r="P6844">
        <v>6828</v>
      </c>
      <c r="Q6844">
        <v>0</v>
      </c>
      <c r="R6844">
        <v>6828</v>
      </c>
      <c r="S6844" t="b">
        <v>0</v>
      </c>
    </row>
    <row r="6845" spans="16:19" x14ac:dyDescent="0.25">
      <c r="P6845">
        <v>6829</v>
      </c>
      <c r="Q6845">
        <v>0</v>
      </c>
      <c r="R6845">
        <v>6829</v>
      </c>
      <c r="S6845" t="b">
        <v>0</v>
      </c>
    </row>
    <row r="6846" spans="16:19" x14ac:dyDescent="0.25">
      <c r="P6846">
        <v>6830</v>
      </c>
      <c r="Q6846">
        <v>0</v>
      </c>
      <c r="R6846">
        <v>6830</v>
      </c>
      <c r="S6846" t="b">
        <v>0</v>
      </c>
    </row>
    <row r="6847" spans="16:19" x14ac:dyDescent="0.25">
      <c r="P6847">
        <v>6831</v>
      </c>
      <c r="Q6847">
        <v>0</v>
      </c>
      <c r="R6847">
        <v>6831</v>
      </c>
      <c r="S6847" t="b">
        <v>0</v>
      </c>
    </row>
    <row r="6848" spans="16:19" x14ac:dyDescent="0.25">
      <c r="P6848">
        <v>6832</v>
      </c>
      <c r="Q6848">
        <v>0</v>
      </c>
      <c r="R6848">
        <v>6832</v>
      </c>
      <c r="S6848" t="b">
        <v>0</v>
      </c>
    </row>
    <row r="6849" spans="16:19" x14ac:dyDescent="0.25">
      <c r="P6849">
        <v>6833</v>
      </c>
      <c r="Q6849">
        <v>0</v>
      </c>
      <c r="R6849">
        <v>6833</v>
      </c>
      <c r="S6849" t="b">
        <v>0</v>
      </c>
    </row>
    <row r="6850" spans="16:19" x14ac:dyDescent="0.25">
      <c r="P6850">
        <v>6834</v>
      </c>
      <c r="Q6850">
        <v>0</v>
      </c>
      <c r="R6850">
        <v>6834</v>
      </c>
      <c r="S6850" t="b">
        <v>0</v>
      </c>
    </row>
    <row r="6851" spans="16:19" x14ac:dyDescent="0.25">
      <c r="P6851">
        <v>6835</v>
      </c>
      <c r="Q6851">
        <v>0.89684038457804849</v>
      </c>
      <c r="R6851">
        <v>6835</v>
      </c>
      <c r="S6851" t="b">
        <v>0</v>
      </c>
    </row>
    <row r="6852" spans="16:19" x14ac:dyDescent="0.25">
      <c r="P6852">
        <v>6836</v>
      </c>
      <c r="Q6852">
        <v>0</v>
      </c>
      <c r="R6852">
        <v>6836</v>
      </c>
      <c r="S6852" t="b">
        <v>0</v>
      </c>
    </row>
    <row r="6853" spans="16:19" x14ac:dyDescent="0.25">
      <c r="P6853">
        <v>6837</v>
      </c>
      <c r="Q6853">
        <v>0</v>
      </c>
      <c r="R6853">
        <v>6837</v>
      </c>
      <c r="S6853" t="b">
        <v>0</v>
      </c>
    </row>
    <row r="6854" spans="16:19" x14ac:dyDescent="0.25">
      <c r="P6854">
        <v>6838</v>
      </c>
      <c r="Q6854">
        <v>0.21499360056456429</v>
      </c>
      <c r="R6854">
        <v>6838</v>
      </c>
      <c r="S6854" t="b">
        <v>0</v>
      </c>
    </row>
    <row r="6855" spans="16:19" x14ac:dyDescent="0.25">
      <c r="P6855">
        <v>6839</v>
      </c>
      <c r="Q6855">
        <v>0</v>
      </c>
      <c r="R6855">
        <v>6839</v>
      </c>
      <c r="S6855" t="b">
        <v>0</v>
      </c>
    </row>
    <row r="6856" spans="16:19" x14ac:dyDescent="0.25">
      <c r="P6856">
        <v>6840</v>
      </c>
      <c r="Q6856">
        <v>0</v>
      </c>
      <c r="R6856">
        <v>6840</v>
      </c>
      <c r="S6856" t="b">
        <v>0</v>
      </c>
    </row>
    <row r="6857" spans="16:19" x14ac:dyDescent="0.25">
      <c r="P6857">
        <v>6841</v>
      </c>
      <c r="Q6857">
        <v>0.47267322628647518</v>
      </c>
      <c r="R6857">
        <v>6841</v>
      </c>
      <c r="S6857" t="b">
        <v>0</v>
      </c>
    </row>
    <row r="6858" spans="16:19" x14ac:dyDescent="0.25">
      <c r="P6858">
        <v>6842</v>
      </c>
      <c r="Q6858">
        <v>0</v>
      </c>
      <c r="R6858">
        <v>6842</v>
      </c>
      <c r="S6858" t="b">
        <v>0</v>
      </c>
    </row>
    <row r="6859" spans="16:19" x14ac:dyDescent="0.25">
      <c r="P6859">
        <v>6843</v>
      </c>
      <c r="Q6859">
        <v>0</v>
      </c>
      <c r="R6859">
        <v>6843</v>
      </c>
      <c r="S6859" t="b">
        <v>0</v>
      </c>
    </row>
    <row r="6860" spans="16:19" x14ac:dyDescent="0.25">
      <c r="P6860">
        <v>6844</v>
      </c>
      <c r="Q6860">
        <v>0</v>
      </c>
      <c r="R6860">
        <v>6844</v>
      </c>
      <c r="S6860" t="b">
        <v>1</v>
      </c>
    </row>
    <row r="6861" spans="16:19" x14ac:dyDescent="0.25">
      <c r="P6861">
        <v>6845</v>
      </c>
      <c r="Q6861">
        <v>-0.24506836664180104</v>
      </c>
      <c r="R6861">
        <v>6845</v>
      </c>
      <c r="S6861" t="b">
        <v>0</v>
      </c>
    </row>
    <row r="6862" spans="16:19" x14ac:dyDescent="0.25">
      <c r="P6862">
        <v>6846</v>
      </c>
      <c r="Q6862">
        <v>0</v>
      </c>
      <c r="R6862">
        <v>6846</v>
      </c>
      <c r="S6862" t="b">
        <v>0</v>
      </c>
    </row>
    <row r="6863" spans="16:19" x14ac:dyDescent="0.25">
      <c r="P6863">
        <v>6847</v>
      </c>
      <c r="Q6863">
        <v>0</v>
      </c>
      <c r="R6863">
        <v>6847</v>
      </c>
      <c r="S6863" t="b">
        <v>0</v>
      </c>
    </row>
    <row r="6864" spans="16:19" x14ac:dyDescent="0.25">
      <c r="P6864">
        <v>6848</v>
      </c>
      <c r="Q6864">
        <v>0</v>
      </c>
      <c r="R6864">
        <v>6848</v>
      </c>
      <c r="S6864" t="b">
        <v>0</v>
      </c>
    </row>
    <row r="6865" spans="16:19" x14ac:dyDescent="0.25">
      <c r="P6865">
        <v>6849</v>
      </c>
      <c r="Q6865">
        <v>0</v>
      </c>
      <c r="R6865">
        <v>6849</v>
      </c>
      <c r="S6865" t="b">
        <v>1</v>
      </c>
    </row>
    <row r="6866" spans="16:19" x14ac:dyDescent="0.25">
      <c r="P6866">
        <v>6850</v>
      </c>
      <c r="Q6866">
        <v>0</v>
      </c>
      <c r="R6866">
        <v>6850</v>
      </c>
      <c r="S6866" t="b">
        <v>0</v>
      </c>
    </row>
    <row r="6867" spans="16:19" x14ac:dyDescent="0.25">
      <c r="P6867">
        <v>6851</v>
      </c>
      <c r="Q6867">
        <v>0</v>
      </c>
      <c r="R6867">
        <v>6851</v>
      </c>
      <c r="S6867" t="b">
        <v>1</v>
      </c>
    </row>
    <row r="6868" spans="16:19" x14ac:dyDescent="0.25">
      <c r="P6868">
        <v>6852</v>
      </c>
      <c r="Q6868">
        <v>0</v>
      </c>
      <c r="R6868">
        <v>6852</v>
      </c>
      <c r="S6868" t="b">
        <v>0</v>
      </c>
    </row>
    <row r="6869" spans="16:19" x14ac:dyDescent="0.25">
      <c r="P6869">
        <v>6853</v>
      </c>
      <c r="Q6869">
        <v>0</v>
      </c>
      <c r="R6869">
        <v>6853</v>
      </c>
      <c r="S6869" t="b">
        <v>0</v>
      </c>
    </row>
    <row r="6870" spans="16:19" x14ac:dyDescent="0.25">
      <c r="P6870">
        <v>6854</v>
      </c>
      <c r="Q6870">
        <v>-0.6672505813608518</v>
      </c>
      <c r="R6870">
        <v>6854</v>
      </c>
      <c r="S6870" t="b">
        <v>0</v>
      </c>
    </row>
    <row r="6871" spans="16:19" x14ac:dyDescent="0.25">
      <c r="P6871">
        <v>6855</v>
      </c>
      <c r="Q6871">
        <v>0</v>
      </c>
      <c r="R6871">
        <v>6855</v>
      </c>
      <c r="S6871" t="b">
        <v>0</v>
      </c>
    </row>
    <row r="6872" spans="16:19" x14ac:dyDescent="0.25">
      <c r="P6872">
        <v>6856</v>
      </c>
      <c r="Q6872">
        <v>0</v>
      </c>
      <c r="R6872">
        <v>6856</v>
      </c>
      <c r="S6872" t="b">
        <v>0</v>
      </c>
    </row>
    <row r="6873" spans="16:19" x14ac:dyDescent="0.25">
      <c r="P6873">
        <v>6857</v>
      </c>
      <c r="Q6873">
        <v>0</v>
      </c>
      <c r="R6873">
        <v>6857</v>
      </c>
      <c r="S6873" t="b">
        <v>0</v>
      </c>
    </row>
    <row r="6874" spans="16:19" x14ac:dyDescent="0.25">
      <c r="P6874">
        <v>6858</v>
      </c>
      <c r="Q6874">
        <v>0</v>
      </c>
      <c r="R6874">
        <v>6858</v>
      </c>
      <c r="S6874" t="b">
        <v>0</v>
      </c>
    </row>
    <row r="6875" spans="16:19" x14ac:dyDescent="0.25">
      <c r="P6875">
        <v>6859</v>
      </c>
      <c r="Q6875">
        <v>0</v>
      </c>
      <c r="R6875">
        <v>6859</v>
      </c>
      <c r="S6875" t="b">
        <v>0</v>
      </c>
    </row>
    <row r="6876" spans="16:19" x14ac:dyDescent="0.25">
      <c r="P6876">
        <v>6860</v>
      </c>
      <c r="Q6876">
        <v>0.44156321040428481</v>
      </c>
      <c r="R6876">
        <v>6860</v>
      </c>
      <c r="S6876" t="b">
        <v>0</v>
      </c>
    </row>
    <row r="6877" spans="16:19" x14ac:dyDescent="0.25">
      <c r="P6877">
        <v>6861</v>
      </c>
      <c r="Q6877">
        <v>0</v>
      </c>
      <c r="R6877">
        <v>6861</v>
      </c>
      <c r="S6877" t="b">
        <v>0</v>
      </c>
    </row>
    <row r="6878" spans="16:19" x14ac:dyDescent="0.25">
      <c r="P6878">
        <v>6862</v>
      </c>
      <c r="Q6878">
        <v>0</v>
      </c>
      <c r="R6878">
        <v>6862</v>
      </c>
      <c r="S6878" t="b">
        <v>0</v>
      </c>
    </row>
    <row r="6879" spans="16:19" x14ac:dyDescent="0.25">
      <c r="P6879">
        <v>6863</v>
      </c>
      <c r="Q6879">
        <v>0</v>
      </c>
      <c r="R6879">
        <v>6863</v>
      </c>
      <c r="S6879" t="b">
        <v>0</v>
      </c>
    </row>
    <row r="6880" spans="16:19" x14ac:dyDescent="0.25">
      <c r="P6880">
        <v>6864</v>
      </c>
      <c r="Q6880">
        <v>0</v>
      </c>
      <c r="R6880">
        <v>6864</v>
      </c>
      <c r="S6880" t="b">
        <v>0</v>
      </c>
    </row>
    <row r="6881" spans="16:19" x14ac:dyDescent="0.25">
      <c r="P6881">
        <v>6865</v>
      </c>
      <c r="Q6881">
        <v>0</v>
      </c>
      <c r="R6881">
        <v>6865</v>
      </c>
      <c r="S6881" t="b">
        <v>0</v>
      </c>
    </row>
    <row r="6882" spans="16:19" x14ac:dyDescent="0.25">
      <c r="P6882">
        <v>6866</v>
      </c>
      <c r="Q6882">
        <v>0</v>
      </c>
      <c r="R6882">
        <v>6866</v>
      </c>
      <c r="S6882" t="b">
        <v>0</v>
      </c>
    </row>
    <row r="6883" spans="16:19" x14ac:dyDescent="0.25">
      <c r="P6883">
        <v>6867</v>
      </c>
      <c r="Q6883">
        <v>0</v>
      </c>
      <c r="R6883">
        <v>6867</v>
      </c>
      <c r="S6883" t="b">
        <v>0</v>
      </c>
    </row>
    <row r="6884" spans="16:19" x14ac:dyDescent="0.25">
      <c r="P6884">
        <v>6868</v>
      </c>
      <c r="Q6884">
        <v>-0.69033986817782134</v>
      </c>
      <c r="R6884">
        <v>6868</v>
      </c>
      <c r="S6884" t="b">
        <v>0</v>
      </c>
    </row>
    <row r="6885" spans="16:19" x14ac:dyDescent="0.25">
      <c r="P6885">
        <v>6869</v>
      </c>
      <c r="Q6885">
        <v>0</v>
      </c>
      <c r="R6885">
        <v>6869</v>
      </c>
      <c r="S6885" t="b">
        <v>0</v>
      </c>
    </row>
    <row r="6886" spans="16:19" x14ac:dyDescent="0.25">
      <c r="P6886">
        <v>6870</v>
      </c>
      <c r="Q6886">
        <v>0</v>
      </c>
      <c r="R6886">
        <v>6870</v>
      </c>
      <c r="S6886" t="b">
        <v>0</v>
      </c>
    </row>
    <row r="6887" spans="16:19" x14ac:dyDescent="0.25">
      <c r="P6887">
        <v>6871</v>
      </c>
      <c r="Q6887">
        <v>0</v>
      </c>
      <c r="R6887">
        <v>6871</v>
      </c>
      <c r="S6887" t="b">
        <v>0</v>
      </c>
    </row>
    <row r="6888" spans="16:19" x14ac:dyDescent="0.25">
      <c r="P6888">
        <v>6872</v>
      </c>
      <c r="Q6888">
        <v>0</v>
      </c>
      <c r="R6888">
        <v>6872</v>
      </c>
      <c r="S6888" t="b">
        <v>0</v>
      </c>
    </row>
    <row r="6889" spans="16:19" x14ac:dyDescent="0.25">
      <c r="P6889">
        <v>6873</v>
      </c>
      <c r="Q6889">
        <v>0.46614814490849721</v>
      </c>
      <c r="R6889">
        <v>6873</v>
      </c>
      <c r="S6889" t="b">
        <v>0</v>
      </c>
    </row>
    <row r="6890" spans="16:19" x14ac:dyDescent="0.25">
      <c r="P6890">
        <v>6874</v>
      </c>
      <c r="Q6890">
        <v>0</v>
      </c>
      <c r="R6890">
        <v>6874</v>
      </c>
      <c r="S6890" t="b">
        <v>0</v>
      </c>
    </row>
    <row r="6891" spans="16:19" x14ac:dyDescent="0.25">
      <c r="P6891">
        <v>6875</v>
      </c>
      <c r="Q6891">
        <v>0</v>
      </c>
      <c r="R6891">
        <v>6875</v>
      </c>
      <c r="S6891" t="b">
        <v>0</v>
      </c>
    </row>
    <row r="6892" spans="16:19" x14ac:dyDescent="0.25">
      <c r="P6892">
        <v>6876</v>
      </c>
      <c r="Q6892">
        <v>0.44951031281449044</v>
      </c>
      <c r="R6892">
        <v>6876</v>
      </c>
      <c r="S6892" t="b">
        <v>0</v>
      </c>
    </row>
    <row r="6893" spans="16:19" x14ac:dyDescent="0.25">
      <c r="P6893">
        <v>6877</v>
      </c>
      <c r="Q6893">
        <v>0</v>
      </c>
      <c r="R6893">
        <v>6877</v>
      </c>
      <c r="S6893" t="b">
        <v>0</v>
      </c>
    </row>
    <row r="6894" spans="16:19" x14ac:dyDescent="0.25">
      <c r="P6894">
        <v>6878</v>
      </c>
      <c r="Q6894">
        <v>0</v>
      </c>
      <c r="R6894">
        <v>6878</v>
      </c>
      <c r="S6894" t="b">
        <v>0</v>
      </c>
    </row>
    <row r="6895" spans="16:19" x14ac:dyDescent="0.25">
      <c r="P6895">
        <v>6879</v>
      </c>
      <c r="Q6895">
        <v>0</v>
      </c>
      <c r="R6895">
        <v>6879</v>
      </c>
      <c r="S6895" t="b">
        <v>0</v>
      </c>
    </row>
    <row r="6896" spans="16:19" x14ac:dyDescent="0.25">
      <c r="P6896">
        <v>6880</v>
      </c>
      <c r="Q6896">
        <v>0</v>
      </c>
      <c r="R6896">
        <v>6880</v>
      </c>
      <c r="S6896" t="b">
        <v>0</v>
      </c>
    </row>
    <row r="6897" spans="16:19" x14ac:dyDescent="0.25">
      <c r="P6897">
        <v>6881</v>
      </c>
      <c r="Q6897">
        <v>0</v>
      </c>
      <c r="R6897">
        <v>6881</v>
      </c>
      <c r="S6897" t="b">
        <v>0</v>
      </c>
    </row>
    <row r="6898" spans="16:19" x14ac:dyDescent="0.25">
      <c r="P6898">
        <v>6882</v>
      </c>
      <c r="Q6898">
        <v>0</v>
      </c>
      <c r="R6898">
        <v>6882</v>
      </c>
      <c r="S6898" t="b">
        <v>0</v>
      </c>
    </row>
    <row r="6899" spans="16:19" x14ac:dyDescent="0.25">
      <c r="P6899">
        <v>6883</v>
      </c>
      <c r="Q6899">
        <v>0</v>
      </c>
      <c r="R6899">
        <v>6883</v>
      </c>
      <c r="S6899" t="b">
        <v>0</v>
      </c>
    </row>
    <row r="6900" spans="16:19" x14ac:dyDescent="0.25">
      <c r="P6900">
        <v>6884</v>
      </c>
      <c r="Q6900">
        <v>0</v>
      </c>
      <c r="R6900">
        <v>6884</v>
      </c>
      <c r="S6900" t="b">
        <v>0</v>
      </c>
    </row>
    <row r="6901" spans="16:19" x14ac:dyDescent="0.25">
      <c r="P6901">
        <v>6885</v>
      </c>
      <c r="Q6901">
        <v>-0.69610468585896834</v>
      </c>
      <c r="R6901">
        <v>6885</v>
      </c>
      <c r="S6901" t="b">
        <v>0</v>
      </c>
    </row>
    <row r="6902" spans="16:19" x14ac:dyDescent="0.25">
      <c r="P6902">
        <v>6886</v>
      </c>
      <c r="Q6902">
        <v>-0.69879124426405925</v>
      </c>
      <c r="R6902">
        <v>6886</v>
      </c>
      <c r="S6902" t="b">
        <v>0</v>
      </c>
    </row>
    <row r="6903" spans="16:19" x14ac:dyDescent="0.25">
      <c r="P6903">
        <v>6887</v>
      </c>
      <c r="Q6903">
        <v>0.91096341003569981</v>
      </c>
      <c r="R6903">
        <v>6887</v>
      </c>
      <c r="S6903" t="b">
        <v>0</v>
      </c>
    </row>
    <row r="6904" spans="16:19" x14ac:dyDescent="0.25">
      <c r="P6904">
        <v>6888</v>
      </c>
      <c r="Q6904">
        <v>0</v>
      </c>
      <c r="R6904">
        <v>6888</v>
      </c>
      <c r="S6904" t="b">
        <v>0</v>
      </c>
    </row>
    <row r="6905" spans="16:19" x14ac:dyDescent="0.25">
      <c r="P6905">
        <v>6889</v>
      </c>
      <c r="Q6905">
        <v>0</v>
      </c>
      <c r="R6905">
        <v>6889</v>
      </c>
      <c r="S6905" t="b">
        <v>0</v>
      </c>
    </row>
    <row r="6906" spans="16:19" x14ac:dyDescent="0.25">
      <c r="P6906">
        <v>6890</v>
      </c>
      <c r="Q6906">
        <v>0</v>
      </c>
      <c r="R6906">
        <v>6890</v>
      </c>
      <c r="S6906" t="b">
        <v>0</v>
      </c>
    </row>
    <row r="6907" spans="16:19" x14ac:dyDescent="0.25">
      <c r="P6907">
        <v>6891</v>
      </c>
      <c r="Q6907">
        <v>0</v>
      </c>
      <c r="R6907">
        <v>6891</v>
      </c>
      <c r="S6907" t="b">
        <v>0</v>
      </c>
    </row>
    <row r="6908" spans="16:19" x14ac:dyDescent="0.25">
      <c r="P6908">
        <v>6892</v>
      </c>
      <c r="Q6908">
        <v>0</v>
      </c>
      <c r="R6908">
        <v>6892</v>
      </c>
      <c r="S6908" t="b">
        <v>0</v>
      </c>
    </row>
    <row r="6909" spans="16:19" x14ac:dyDescent="0.25">
      <c r="P6909">
        <v>6893</v>
      </c>
      <c r="Q6909">
        <v>0</v>
      </c>
      <c r="R6909">
        <v>6893</v>
      </c>
      <c r="S6909" t="b">
        <v>0</v>
      </c>
    </row>
    <row r="6910" spans="16:19" x14ac:dyDescent="0.25">
      <c r="P6910">
        <v>6894</v>
      </c>
      <c r="Q6910">
        <v>0</v>
      </c>
      <c r="R6910">
        <v>6894</v>
      </c>
      <c r="S6910" t="b">
        <v>0</v>
      </c>
    </row>
    <row r="6911" spans="16:19" x14ac:dyDescent="0.25">
      <c r="P6911">
        <v>6895</v>
      </c>
      <c r="Q6911">
        <v>-0.6828563280707729</v>
      </c>
      <c r="R6911">
        <v>6895</v>
      </c>
      <c r="S6911" t="b">
        <v>0</v>
      </c>
    </row>
    <row r="6912" spans="16:19" x14ac:dyDescent="0.25">
      <c r="P6912">
        <v>6896</v>
      </c>
      <c r="Q6912">
        <v>0</v>
      </c>
      <c r="R6912">
        <v>6896</v>
      </c>
      <c r="S6912" t="b">
        <v>0</v>
      </c>
    </row>
    <row r="6913" spans="16:19" x14ac:dyDescent="0.25">
      <c r="P6913">
        <v>6897</v>
      </c>
      <c r="Q6913">
        <v>0</v>
      </c>
      <c r="R6913">
        <v>6897</v>
      </c>
      <c r="S6913" t="b">
        <v>0</v>
      </c>
    </row>
    <row r="6914" spans="16:19" x14ac:dyDescent="0.25">
      <c r="P6914">
        <v>6898</v>
      </c>
      <c r="Q6914">
        <v>0.47345514218408147</v>
      </c>
      <c r="R6914">
        <v>6898</v>
      </c>
      <c r="S6914" t="b">
        <v>0</v>
      </c>
    </row>
    <row r="6915" spans="16:19" x14ac:dyDescent="0.25">
      <c r="P6915">
        <v>6899</v>
      </c>
      <c r="Q6915">
        <v>0</v>
      </c>
      <c r="R6915">
        <v>6899</v>
      </c>
      <c r="S6915" t="b">
        <v>0</v>
      </c>
    </row>
    <row r="6916" spans="16:19" x14ac:dyDescent="0.25">
      <c r="P6916">
        <v>6900</v>
      </c>
      <c r="Q6916">
        <v>0</v>
      </c>
      <c r="R6916">
        <v>6900</v>
      </c>
      <c r="S6916" t="b">
        <v>0</v>
      </c>
    </row>
    <row r="6917" spans="16:19" x14ac:dyDescent="0.25">
      <c r="P6917">
        <v>6901</v>
      </c>
      <c r="Q6917">
        <v>-0.6867674489164648</v>
      </c>
      <c r="R6917">
        <v>6901</v>
      </c>
      <c r="S6917" t="b">
        <v>0</v>
      </c>
    </row>
    <row r="6918" spans="16:19" x14ac:dyDescent="0.25">
      <c r="P6918">
        <v>6902</v>
      </c>
      <c r="Q6918">
        <v>0</v>
      </c>
      <c r="R6918">
        <v>6902</v>
      </c>
      <c r="S6918" t="b">
        <v>0</v>
      </c>
    </row>
    <row r="6919" spans="16:19" x14ac:dyDescent="0.25">
      <c r="P6919">
        <v>6903</v>
      </c>
      <c r="Q6919">
        <v>0</v>
      </c>
      <c r="R6919">
        <v>6903</v>
      </c>
      <c r="S6919" t="b">
        <v>0</v>
      </c>
    </row>
    <row r="6920" spans="16:19" x14ac:dyDescent="0.25">
      <c r="P6920">
        <v>6904</v>
      </c>
      <c r="Q6920">
        <v>0</v>
      </c>
      <c r="R6920">
        <v>6904</v>
      </c>
      <c r="S6920" t="b">
        <v>0</v>
      </c>
    </row>
    <row r="6921" spans="16:19" x14ac:dyDescent="0.25">
      <c r="P6921">
        <v>6905</v>
      </c>
      <c r="Q6921">
        <v>0</v>
      </c>
      <c r="R6921">
        <v>6905</v>
      </c>
      <c r="S6921" t="b">
        <v>1</v>
      </c>
    </row>
    <row r="6922" spans="16:19" x14ac:dyDescent="0.25">
      <c r="P6922">
        <v>6906</v>
      </c>
      <c r="Q6922">
        <v>-0.68729956519902025</v>
      </c>
      <c r="R6922">
        <v>6906</v>
      </c>
      <c r="S6922" t="b">
        <v>0</v>
      </c>
    </row>
    <row r="6923" spans="16:19" x14ac:dyDescent="0.25">
      <c r="P6923">
        <v>6907</v>
      </c>
      <c r="Q6923">
        <v>0</v>
      </c>
      <c r="R6923">
        <v>6907</v>
      </c>
      <c r="S6923" t="b">
        <v>0</v>
      </c>
    </row>
    <row r="6924" spans="16:19" x14ac:dyDescent="0.25">
      <c r="P6924">
        <v>6908</v>
      </c>
      <c r="Q6924">
        <v>0</v>
      </c>
      <c r="R6924">
        <v>6908</v>
      </c>
      <c r="S6924" t="b">
        <v>0</v>
      </c>
    </row>
    <row r="6925" spans="16:19" x14ac:dyDescent="0.25">
      <c r="P6925">
        <v>6909</v>
      </c>
      <c r="Q6925">
        <v>0</v>
      </c>
      <c r="R6925">
        <v>6909</v>
      </c>
      <c r="S6925" t="b">
        <v>0</v>
      </c>
    </row>
    <row r="6926" spans="16:19" x14ac:dyDescent="0.25">
      <c r="P6926">
        <v>6910</v>
      </c>
      <c r="Q6926">
        <v>0</v>
      </c>
      <c r="R6926">
        <v>6910</v>
      </c>
      <c r="S6926" t="b">
        <v>0</v>
      </c>
    </row>
    <row r="6927" spans="16:19" x14ac:dyDescent="0.25">
      <c r="P6927">
        <v>6911</v>
      </c>
      <c r="Q6927">
        <v>0</v>
      </c>
      <c r="R6927">
        <v>6911</v>
      </c>
      <c r="S6927" t="b">
        <v>0</v>
      </c>
    </row>
    <row r="6928" spans="16:19" x14ac:dyDescent="0.25">
      <c r="P6928">
        <v>6912</v>
      </c>
      <c r="Q6928">
        <v>0</v>
      </c>
      <c r="R6928">
        <v>6912</v>
      </c>
      <c r="S6928" t="b">
        <v>0</v>
      </c>
    </row>
    <row r="6929" spans="16:19" x14ac:dyDescent="0.25">
      <c r="P6929">
        <v>6913</v>
      </c>
      <c r="Q6929">
        <v>0</v>
      </c>
      <c r="R6929">
        <v>6913</v>
      </c>
      <c r="S6929" t="b">
        <v>0</v>
      </c>
    </row>
    <row r="6930" spans="16:19" x14ac:dyDescent="0.25">
      <c r="P6930">
        <v>6914</v>
      </c>
      <c r="Q6930">
        <v>0</v>
      </c>
      <c r="R6930">
        <v>6914</v>
      </c>
      <c r="S6930" t="b">
        <v>0</v>
      </c>
    </row>
    <row r="6931" spans="16:19" x14ac:dyDescent="0.25">
      <c r="P6931">
        <v>6915</v>
      </c>
      <c r="Q6931">
        <v>-0.20616915870421576</v>
      </c>
      <c r="R6931">
        <v>6915</v>
      </c>
      <c r="S6931" t="b">
        <v>0</v>
      </c>
    </row>
    <row r="6932" spans="16:19" x14ac:dyDescent="0.25">
      <c r="P6932">
        <v>6916</v>
      </c>
      <c r="Q6932">
        <v>0</v>
      </c>
      <c r="R6932">
        <v>6916</v>
      </c>
      <c r="S6932" t="b">
        <v>0</v>
      </c>
    </row>
    <row r="6933" spans="16:19" x14ac:dyDescent="0.25">
      <c r="P6933">
        <v>6917</v>
      </c>
      <c r="Q6933">
        <v>-0.68319799243498258</v>
      </c>
      <c r="R6933">
        <v>6917</v>
      </c>
      <c r="S6933" t="b">
        <v>0</v>
      </c>
    </row>
    <row r="6934" spans="16:19" x14ac:dyDescent="0.25">
      <c r="P6934">
        <v>6918</v>
      </c>
      <c r="Q6934">
        <v>0.47396744086197956</v>
      </c>
      <c r="R6934">
        <v>6918</v>
      </c>
      <c r="S6934" t="b">
        <v>0</v>
      </c>
    </row>
    <row r="6935" spans="16:19" x14ac:dyDescent="0.25">
      <c r="P6935">
        <v>6919</v>
      </c>
      <c r="Q6935">
        <v>0</v>
      </c>
      <c r="R6935">
        <v>6919</v>
      </c>
      <c r="S6935" t="b">
        <v>0</v>
      </c>
    </row>
    <row r="6936" spans="16:19" x14ac:dyDescent="0.25">
      <c r="P6936">
        <v>6920</v>
      </c>
      <c r="Q6936">
        <v>0.48107628904719529</v>
      </c>
      <c r="R6936">
        <v>6920</v>
      </c>
      <c r="S6936" t="b">
        <v>0</v>
      </c>
    </row>
    <row r="6937" spans="16:19" x14ac:dyDescent="0.25">
      <c r="P6937">
        <v>6921</v>
      </c>
      <c r="Q6937">
        <v>0</v>
      </c>
      <c r="R6937">
        <v>6921</v>
      </c>
      <c r="S6937" t="b">
        <v>0</v>
      </c>
    </row>
    <row r="6938" spans="16:19" x14ac:dyDescent="0.25">
      <c r="P6938">
        <v>6922</v>
      </c>
      <c r="Q6938">
        <v>0.43889941386533254</v>
      </c>
      <c r="R6938">
        <v>6922</v>
      </c>
      <c r="S6938" t="b">
        <v>0</v>
      </c>
    </row>
    <row r="6939" spans="16:19" x14ac:dyDescent="0.25">
      <c r="P6939">
        <v>6923</v>
      </c>
      <c r="Q6939">
        <v>0</v>
      </c>
      <c r="R6939">
        <v>6923</v>
      </c>
      <c r="S6939" t="b">
        <v>0</v>
      </c>
    </row>
    <row r="6940" spans="16:19" x14ac:dyDescent="0.25">
      <c r="P6940">
        <v>6924</v>
      </c>
      <c r="Q6940">
        <v>0</v>
      </c>
      <c r="R6940">
        <v>6924</v>
      </c>
      <c r="S6940" t="b">
        <v>0</v>
      </c>
    </row>
    <row r="6941" spans="16:19" x14ac:dyDescent="0.25">
      <c r="P6941">
        <v>6925</v>
      </c>
      <c r="Q6941">
        <v>-0.69058137903315897</v>
      </c>
      <c r="R6941">
        <v>6925</v>
      </c>
      <c r="S6941" t="b">
        <v>0</v>
      </c>
    </row>
    <row r="6942" spans="16:19" x14ac:dyDescent="0.25">
      <c r="P6942">
        <v>6926</v>
      </c>
      <c r="Q6942">
        <v>0</v>
      </c>
      <c r="R6942">
        <v>6926</v>
      </c>
      <c r="S6942" t="b">
        <v>0</v>
      </c>
    </row>
    <row r="6943" spans="16:19" x14ac:dyDescent="0.25">
      <c r="P6943">
        <v>6927</v>
      </c>
      <c r="Q6943">
        <v>0</v>
      </c>
      <c r="R6943">
        <v>6927</v>
      </c>
      <c r="S6943" t="b">
        <v>0</v>
      </c>
    </row>
    <row r="6944" spans="16:19" x14ac:dyDescent="0.25">
      <c r="P6944">
        <v>6928</v>
      </c>
      <c r="Q6944">
        <v>0.48505893336131145</v>
      </c>
      <c r="R6944">
        <v>6928</v>
      </c>
      <c r="S6944" t="b">
        <v>0</v>
      </c>
    </row>
    <row r="6945" spans="16:19" x14ac:dyDescent="0.25">
      <c r="P6945">
        <v>6929</v>
      </c>
      <c r="Q6945">
        <v>0</v>
      </c>
      <c r="R6945">
        <v>6929</v>
      </c>
      <c r="S6945" t="b">
        <v>0</v>
      </c>
    </row>
    <row r="6946" spans="16:19" x14ac:dyDescent="0.25">
      <c r="P6946">
        <v>6930</v>
      </c>
      <c r="Q6946">
        <v>0</v>
      </c>
      <c r="R6946">
        <v>6930</v>
      </c>
      <c r="S6946" t="b">
        <v>0</v>
      </c>
    </row>
    <row r="6947" spans="16:19" x14ac:dyDescent="0.25">
      <c r="P6947">
        <v>6931</v>
      </c>
      <c r="Q6947">
        <v>0</v>
      </c>
      <c r="R6947">
        <v>6931</v>
      </c>
      <c r="S6947" t="b">
        <v>0</v>
      </c>
    </row>
    <row r="6948" spans="16:19" x14ac:dyDescent="0.25">
      <c r="P6948">
        <v>6932</v>
      </c>
      <c r="Q6948">
        <v>0</v>
      </c>
      <c r="R6948">
        <v>6932</v>
      </c>
      <c r="S6948" t="b">
        <v>0</v>
      </c>
    </row>
    <row r="6949" spans="16:19" x14ac:dyDescent="0.25">
      <c r="P6949">
        <v>6933</v>
      </c>
      <c r="Q6949">
        <v>0</v>
      </c>
      <c r="R6949">
        <v>6933</v>
      </c>
      <c r="S6949" t="b">
        <v>0</v>
      </c>
    </row>
    <row r="6950" spans="16:19" x14ac:dyDescent="0.25">
      <c r="P6950">
        <v>6934</v>
      </c>
      <c r="Q6950">
        <v>0</v>
      </c>
      <c r="R6950">
        <v>6934</v>
      </c>
      <c r="S6950" t="b">
        <v>0</v>
      </c>
    </row>
    <row r="6951" spans="16:19" x14ac:dyDescent="0.25">
      <c r="P6951">
        <v>6935</v>
      </c>
      <c r="Q6951">
        <v>0</v>
      </c>
      <c r="R6951">
        <v>6935</v>
      </c>
      <c r="S6951" t="b">
        <v>0</v>
      </c>
    </row>
    <row r="6952" spans="16:19" x14ac:dyDescent="0.25">
      <c r="P6952">
        <v>6936</v>
      </c>
      <c r="Q6952">
        <v>0</v>
      </c>
      <c r="R6952">
        <v>6936</v>
      </c>
      <c r="S6952" t="b">
        <v>0</v>
      </c>
    </row>
    <row r="6953" spans="16:19" x14ac:dyDescent="0.25">
      <c r="P6953">
        <v>6937</v>
      </c>
      <c r="Q6953">
        <v>0.44091384504402487</v>
      </c>
      <c r="R6953">
        <v>6937</v>
      </c>
      <c r="S6953" t="b">
        <v>0</v>
      </c>
    </row>
    <row r="6954" spans="16:19" x14ac:dyDescent="0.25">
      <c r="P6954">
        <v>6938</v>
      </c>
      <c r="Q6954">
        <v>0</v>
      </c>
      <c r="R6954">
        <v>6938</v>
      </c>
      <c r="S6954" t="b">
        <v>0</v>
      </c>
    </row>
    <row r="6955" spans="16:19" x14ac:dyDescent="0.25">
      <c r="P6955">
        <v>6939</v>
      </c>
      <c r="Q6955">
        <v>-0.69848506042726222</v>
      </c>
      <c r="R6955">
        <v>6939</v>
      </c>
      <c r="S6955" t="b">
        <v>0</v>
      </c>
    </row>
    <row r="6956" spans="16:19" x14ac:dyDescent="0.25">
      <c r="P6956">
        <v>6940</v>
      </c>
      <c r="Q6956">
        <v>0</v>
      </c>
      <c r="R6956">
        <v>6940</v>
      </c>
      <c r="S6956" t="b">
        <v>0</v>
      </c>
    </row>
    <row r="6957" spans="16:19" x14ac:dyDescent="0.25">
      <c r="P6957">
        <v>6941</v>
      </c>
      <c r="Q6957">
        <v>0.4320392633924508</v>
      </c>
      <c r="R6957">
        <v>6941</v>
      </c>
      <c r="S6957" t="b">
        <v>0</v>
      </c>
    </row>
    <row r="6958" spans="16:19" x14ac:dyDescent="0.25">
      <c r="P6958">
        <v>6942</v>
      </c>
      <c r="Q6958">
        <v>0</v>
      </c>
      <c r="R6958">
        <v>6942</v>
      </c>
      <c r="S6958" t="b">
        <v>0</v>
      </c>
    </row>
    <row r="6959" spans="16:19" x14ac:dyDescent="0.25">
      <c r="P6959">
        <v>6943</v>
      </c>
      <c r="Q6959">
        <v>-0.69150393314059844</v>
      </c>
      <c r="R6959">
        <v>6943</v>
      </c>
      <c r="S6959" t="b">
        <v>0</v>
      </c>
    </row>
    <row r="6960" spans="16:19" x14ac:dyDescent="0.25">
      <c r="P6960">
        <v>6944</v>
      </c>
      <c r="Q6960">
        <v>0</v>
      </c>
      <c r="R6960">
        <v>6944</v>
      </c>
      <c r="S6960" t="b">
        <v>0</v>
      </c>
    </row>
    <row r="6961" spans="16:19" x14ac:dyDescent="0.25">
      <c r="P6961">
        <v>6945</v>
      </c>
      <c r="Q6961">
        <v>0</v>
      </c>
      <c r="R6961">
        <v>6945</v>
      </c>
      <c r="S6961" t="b">
        <v>0</v>
      </c>
    </row>
    <row r="6962" spans="16:19" x14ac:dyDescent="0.25">
      <c r="P6962">
        <v>6946</v>
      </c>
      <c r="Q6962">
        <v>-0.69849231090420127</v>
      </c>
      <c r="R6962">
        <v>6946</v>
      </c>
      <c r="S6962" t="b">
        <v>0</v>
      </c>
    </row>
    <row r="6963" spans="16:19" x14ac:dyDescent="0.25">
      <c r="P6963">
        <v>6947</v>
      </c>
      <c r="Q6963">
        <v>0</v>
      </c>
      <c r="R6963">
        <v>6947</v>
      </c>
      <c r="S6963" t="b">
        <v>0</v>
      </c>
    </row>
    <row r="6964" spans="16:19" x14ac:dyDescent="0.25">
      <c r="P6964">
        <v>6948</v>
      </c>
      <c r="Q6964">
        <v>0</v>
      </c>
      <c r="R6964">
        <v>6948</v>
      </c>
      <c r="S6964" t="b">
        <v>0</v>
      </c>
    </row>
    <row r="6965" spans="16:19" x14ac:dyDescent="0.25">
      <c r="P6965">
        <v>6949</v>
      </c>
      <c r="Q6965">
        <v>0</v>
      </c>
      <c r="R6965">
        <v>6949</v>
      </c>
      <c r="S6965" t="b">
        <v>0</v>
      </c>
    </row>
    <row r="6966" spans="16:19" x14ac:dyDescent="0.25">
      <c r="P6966">
        <v>6950</v>
      </c>
      <c r="Q6966">
        <v>0</v>
      </c>
      <c r="R6966">
        <v>6950</v>
      </c>
      <c r="S6966" t="b">
        <v>0</v>
      </c>
    </row>
    <row r="6967" spans="16:19" x14ac:dyDescent="0.25">
      <c r="P6967">
        <v>6951</v>
      </c>
      <c r="Q6967">
        <v>0.44676733794300288</v>
      </c>
      <c r="R6967">
        <v>6951</v>
      </c>
      <c r="S6967" t="b">
        <v>0</v>
      </c>
    </row>
    <row r="6968" spans="16:19" x14ac:dyDescent="0.25">
      <c r="P6968">
        <v>6952</v>
      </c>
      <c r="Q6968">
        <v>0</v>
      </c>
      <c r="R6968">
        <v>6952</v>
      </c>
      <c r="S6968" t="b">
        <v>0</v>
      </c>
    </row>
    <row r="6969" spans="16:19" x14ac:dyDescent="0.25">
      <c r="P6969">
        <v>6953</v>
      </c>
      <c r="Q6969">
        <v>0.44170093577624464</v>
      </c>
      <c r="R6969">
        <v>6953</v>
      </c>
      <c r="S6969" t="b">
        <v>0</v>
      </c>
    </row>
    <row r="6970" spans="16:19" x14ac:dyDescent="0.25">
      <c r="P6970">
        <v>6954</v>
      </c>
      <c r="Q6970">
        <v>0.44819804553490555</v>
      </c>
      <c r="R6970">
        <v>6954</v>
      </c>
      <c r="S6970" t="b">
        <v>0</v>
      </c>
    </row>
    <row r="6971" spans="16:19" x14ac:dyDescent="0.25">
      <c r="P6971">
        <v>6955</v>
      </c>
      <c r="Q6971">
        <v>0</v>
      </c>
      <c r="R6971">
        <v>6955</v>
      </c>
      <c r="S6971" t="b">
        <v>1</v>
      </c>
    </row>
    <row r="6972" spans="16:19" x14ac:dyDescent="0.25">
      <c r="P6972">
        <v>6956</v>
      </c>
      <c r="Q6972">
        <v>0</v>
      </c>
      <c r="R6972">
        <v>6956</v>
      </c>
      <c r="S6972" t="b">
        <v>0</v>
      </c>
    </row>
    <row r="6973" spans="16:19" x14ac:dyDescent="0.25">
      <c r="P6973">
        <v>6957</v>
      </c>
      <c r="Q6973">
        <v>0</v>
      </c>
      <c r="R6973">
        <v>6957</v>
      </c>
      <c r="S6973" t="b">
        <v>0</v>
      </c>
    </row>
    <row r="6974" spans="16:19" x14ac:dyDescent="0.25">
      <c r="P6974">
        <v>6958</v>
      </c>
      <c r="Q6974">
        <v>0</v>
      </c>
      <c r="R6974">
        <v>6958</v>
      </c>
      <c r="S6974" t="b">
        <v>0</v>
      </c>
    </row>
    <row r="6975" spans="16:19" x14ac:dyDescent="0.25">
      <c r="P6975">
        <v>6959</v>
      </c>
      <c r="Q6975">
        <v>0.4400422982638873</v>
      </c>
      <c r="R6975">
        <v>6959</v>
      </c>
      <c r="S6975" t="b">
        <v>0</v>
      </c>
    </row>
    <row r="6976" spans="16:19" x14ac:dyDescent="0.25">
      <c r="P6976">
        <v>6960</v>
      </c>
      <c r="Q6976">
        <v>0</v>
      </c>
      <c r="R6976">
        <v>6960</v>
      </c>
      <c r="S6976" t="b">
        <v>0</v>
      </c>
    </row>
    <row r="6977" spans="16:19" x14ac:dyDescent="0.25">
      <c r="P6977">
        <v>6961</v>
      </c>
      <c r="Q6977">
        <v>0</v>
      </c>
      <c r="R6977">
        <v>6961</v>
      </c>
      <c r="S6977" t="b">
        <v>0</v>
      </c>
    </row>
    <row r="6978" spans="16:19" x14ac:dyDescent="0.25">
      <c r="P6978">
        <v>6962</v>
      </c>
      <c r="Q6978">
        <v>0</v>
      </c>
      <c r="R6978">
        <v>6962</v>
      </c>
      <c r="S6978" t="b">
        <v>0</v>
      </c>
    </row>
    <row r="6979" spans="16:19" x14ac:dyDescent="0.25">
      <c r="P6979">
        <v>6963</v>
      </c>
      <c r="Q6979">
        <v>0</v>
      </c>
      <c r="R6979">
        <v>6963</v>
      </c>
      <c r="S6979" t="b">
        <v>1</v>
      </c>
    </row>
    <row r="6980" spans="16:19" x14ac:dyDescent="0.25">
      <c r="P6980">
        <v>6964</v>
      </c>
      <c r="Q6980">
        <v>-0.6773733342552869</v>
      </c>
      <c r="R6980">
        <v>6964</v>
      </c>
      <c r="S6980" t="b">
        <v>0</v>
      </c>
    </row>
    <row r="6981" spans="16:19" x14ac:dyDescent="0.25">
      <c r="P6981">
        <v>6965</v>
      </c>
      <c r="Q6981">
        <v>-0.66715312315285569</v>
      </c>
      <c r="R6981">
        <v>6965</v>
      </c>
      <c r="S6981" t="b">
        <v>0</v>
      </c>
    </row>
    <row r="6982" spans="16:19" x14ac:dyDescent="0.25">
      <c r="P6982">
        <v>6966</v>
      </c>
      <c r="Q6982">
        <v>0</v>
      </c>
      <c r="R6982">
        <v>6966</v>
      </c>
      <c r="S6982" t="b">
        <v>0</v>
      </c>
    </row>
    <row r="6983" spans="16:19" x14ac:dyDescent="0.25">
      <c r="P6983">
        <v>6967</v>
      </c>
      <c r="Q6983">
        <v>0</v>
      </c>
      <c r="R6983">
        <v>6967</v>
      </c>
      <c r="S6983" t="b">
        <v>0</v>
      </c>
    </row>
    <row r="6984" spans="16:19" x14ac:dyDescent="0.25">
      <c r="P6984">
        <v>6968</v>
      </c>
      <c r="Q6984">
        <v>0</v>
      </c>
      <c r="R6984">
        <v>6968</v>
      </c>
      <c r="S6984" t="b">
        <v>0</v>
      </c>
    </row>
    <row r="6985" spans="16:19" x14ac:dyDescent="0.25">
      <c r="P6985">
        <v>6969</v>
      </c>
      <c r="Q6985">
        <v>0</v>
      </c>
      <c r="R6985">
        <v>6969</v>
      </c>
      <c r="S6985" t="b">
        <v>0</v>
      </c>
    </row>
    <row r="6986" spans="16:19" x14ac:dyDescent="0.25">
      <c r="P6986">
        <v>6970</v>
      </c>
      <c r="Q6986">
        <v>0</v>
      </c>
      <c r="R6986">
        <v>6970</v>
      </c>
      <c r="S6986" t="b">
        <v>0</v>
      </c>
    </row>
    <row r="6987" spans="16:19" x14ac:dyDescent="0.25">
      <c r="P6987">
        <v>6971</v>
      </c>
      <c r="Q6987">
        <v>0</v>
      </c>
      <c r="R6987">
        <v>6971</v>
      </c>
      <c r="S6987" t="b">
        <v>0</v>
      </c>
    </row>
    <row r="6988" spans="16:19" x14ac:dyDescent="0.25">
      <c r="P6988">
        <v>6972</v>
      </c>
      <c r="Q6988">
        <v>0</v>
      </c>
      <c r="R6988">
        <v>6972</v>
      </c>
      <c r="S6988" t="b">
        <v>0</v>
      </c>
    </row>
    <row r="6989" spans="16:19" x14ac:dyDescent="0.25">
      <c r="P6989">
        <v>6973</v>
      </c>
      <c r="Q6989">
        <v>0</v>
      </c>
      <c r="R6989">
        <v>6973</v>
      </c>
      <c r="S6989" t="b">
        <v>0</v>
      </c>
    </row>
    <row r="6990" spans="16:19" x14ac:dyDescent="0.25">
      <c r="P6990">
        <v>6974</v>
      </c>
      <c r="Q6990">
        <v>0</v>
      </c>
      <c r="R6990">
        <v>6974</v>
      </c>
      <c r="S6990" t="b">
        <v>0</v>
      </c>
    </row>
    <row r="6991" spans="16:19" x14ac:dyDescent="0.25">
      <c r="P6991">
        <v>6975</v>
      </c>
      <c r="Q6991">
        <v>-0.69040144249365376</v>
      </c>
      <c r="R6991">
        <v>6975</v>
      </c>
      <c r="S6991" t="b">
        <v>0</v>
      </c>
    </row>
    <row r="6992" spans="16:19" x14ac:dyDescent="0.25">
      <c r="P6992">
        <v>6976</v>
      </c>
      <c r="Q6992">
        <v>0</v>
      </c>
      <c r="R6992">
        <v>6976</v>
      </c>
      <c r="S6992" t="b">
        <v>0</v>
      </c>
    </row>
    <row r="6993" spans="16:19" x14ac:dyDescent="0.25">
      <c r="P6993">
        <v>6977</v>
      </c>
      <c r="Q6993">
        <v>0</v>
      </c>
      <c r="R6993">
        <v>6977</v>
      </c>
      <c r="S6993" t="b">
        <v>1</v>
      </c>
    </row>
    <row r="6994" spans="16:19" x14ac:dyDescent="0.25">
      <c r="P6994">
        <v>6978</v>
      </c>
      <c r="Q6994">
        <v>-0.69603402319494645</v>
      </c>
      <c r="R6994">
        <v>6978</v>
      </c>
      <c r="S6994" t="b">
        <v>0</v>
      </c>
    </row>
    <row r="6995" spans="16:19" x14ac:dyDescent="0.25">
      <c r="P6995">
        <v>6979</v>
      </c>
      <c r="Q6995">
        <v>0</v>
      </c>
      <c r="R6995">
        <v>6979</v>
      </c>
      <c r="S6995" t="b">
        <v>0</v>
      </c>
    </row>
    <row r="6996" spans="16:19" x14ac:dyDescent="0.25">
      <c r="P6996">
        <v>6980</v>
      </c>
      <c r="Q6996">
        <v>0.43177298287457155</v>
      </c>
      <c r="R6996">
        <v>6980</v>
      </c>
      <c r="S6996" t="b">
        <v>0</v>
      </c>
    </row>
    <row r="6997" spans="16:19" x14ac:dyDescent="0.25">
      <c r="P6997">
        <v>6981</v>
      </c>
      <c r="Q6997">
        <v>-0.67038648511310606</v>
      </c>
      <c r="R6997">
        <v>6981</v>
      </c>
      <c r="S6997" t="b">
        <v>0</v>
      </c>
    </row>
    <row r="6998" spans="16:19" x14ac:dyDescent="0.25">
      <c r="P6998">
        <v>6982</v>
      </c>
      <c r="Q6998">
        <v>0.43359984366401982</v>
      </c>
      <c r="R6998">
        <v>6982</v>
      </c>
      <c r="S6998" t="b">
        <v>0</v>
      </c>
    </row>
    <row r="6999" spans="16:19" x14ac:dyDescent="0.25">
      <c r="P6999">
        <v>6983</v>
      </c>
      <c r="Q6999">
        <v>0</v>
      </c>
      <c r="R6999">
        <v>6983</v>
      </c>
      <c r="S6999" t="b">
        <v>0</v>
      </c>
    </row>
    <row r="7000" spans="16:19" x14ac:dyDescent="0.25">
      <c r="P7000">
        <v>6984</v>
      </c>
      <c r="Q7000">
        <v>0</v>
      </c>
      <c r="R7000">
        <v>6984</v>
      </c>
      <c r="S7000" t="b">
        <v>0</v>
      </c>
    </row>
    <row r="7001" spans="16:19" x14ac:dyDescent="0.25">
      <c r="P7001">
        <v>6985</v>
      </c>
      <c r="Q7001">
        <v>0</v>
      </c>
      <c r="R7001">
        <v>6985</v>
      </c>
      <c r="S7001" t="b">
        <v>0</v>
      </c>
    </row>
    <row r="7002" spans="16:19" x14ac:dyDescent="0.25">
      <c r="P7002">
        <v>6986</v>
      </c>
      <c r="Q7002">
        <v>0</v>
      </c>
      <c r="R7002">
        <v>6986</v>
      </c>
      <c r="S7002" t="b">
        <v>0</v>
      </c>
    </row>
    <row r="7003" spans="16:19" x14ac:dyDescent="0.25">
      <c r="P7003">
        <v>6987</v>
      </c>
      <c r="Q7003">
        <v>-0.69506320737983507</v>
      </c>
      <c r="R7003">
        <v>6987</v>
      </c>
      <c r="S7003" t="b">
        <v>0</v>
      </c>
    </row>
    <row r="7004" spans="16:19" x14ac:dyDescent="0.25">
      <c r="P7004">
        <v>6988</v>
      </c>
      <c r="Q7004">
        <v>0</v>
      </c>
      <c r="R7004">
        <v>6988</v>
      </c>
      <c r="S7004" t="b">
        <v>0</v>
      </c>
    </row>
    <row r="7005" spans="16:19" x14ac:dyDescent="0.25">
      <c r="P7005">
        <v>6989</v>
      </c>
      <c r="Q7005">
        <v>0</v>
      </c>
      <c r="R7005">
        <v>6989</v>
      </c>
      <c r="S7005" t="b">
        <v>0</v>
      </c>
    </row>
    <row r="7006" spans="16:19" x14ac:dyDescent="0.25">
      <c r="P7006">
        <v>6990</v>
      </c>
      <c r="Q7006">
        <v>-0.69375848096927273</v>
      </c>
      <c r="R7006">
        <v>6990</v>
      </c>
      <c r="S7006" t="b">
        <v>0</v>
      </c>
    </row>
    <row r="7007" spans="16:19" x14ac:dyDescent="0.25">
      <c r="P7007">
        <v>6991</v>
      </c>
      <c r="Q7007">
        <v>0</v>
      </c>
      <c r="R7007">
        <v>6991</v>
      </c>
      <c r="S7007" t="b">
        <v>0</v>
      </c>
    </row>
    <row r="7008" spans="16:19" x14ac:dyDescent="0.25">
      <c r="P7008">
        <v>6992</v>
      </c>
      <c r="Q7008">
        <v>0.47100065861284746</v>
      </c>
      <c r="R7008">
        <v>6992</v>
      </c>
      <c r="S7008" t="b">
        <v>0</v>
      </c>
    </row>
    <row r="7009" spans="16:19" x14ac:dyDescent="0.25">
      <c r="P7009">
        <v>6993</v>
      </c>
      <c r="Q7009">
        <v>0.47030875933871891</v>
      </c>
      <c r="R7009">
        <v>6993</v>
      </c>
      <c r="S7009" t="b">
        <v>0</v>
      </c>
    </row>
    <row r="7010" spans="16:19" x14ac:dyDescent="0.25">
      <c r="P7010">
        <v>6994</v>
      </c>
      <c r="Q7010">
        <v>0</v>
      </c>
      <c r="R7010">
        <v>6994</v>
      </c>
      <c r="S7010" t="b">
        <v>0</v>
      </c>
    </row>
    <row r="7011" spans="16:19" x14ac:dyDescent="0.25">
      <c r="P7011">
        <v>6995</v>
      </c>
      <c r="Q7011">
        <v>0</v>
      </c>
      <c r="R7011">
        <v>6995</v>
      </c>
      <c r="S7011" t="b">
        <v>0</v>
      </c>
    </row>
    <row r="7012" spans="16:19" x14ac:dyDescent="0.25">
      <c r="P7012">
        <v>6996</v>
      </c>
      <c r="Q7012">
        <v>0</v>
      </c>
      <c r="R7012">
        <v>6996</v>
      </c>
      <c r="S7012" t="b">
        <v>0</v>
      </c>
    </row>
    <row r="7013" spans="16:19" x14ac:dyDescent="0.25">
      <c r="P7013">
        <v>6997</v>
      </c>
      <c r="Q7013">
        <v>0</v>
      </c>
      <c r="R7013">
        <v>6997</v>
      </c>
      <c r="S7013" t="b">
        <v>0</v>
      </c>
    </row>
    <row r="7014" spans="16:19" x14ac:dyDescent="0.25">
      <c r="P7014">
        <v>6998</v>
      </c>
      <c r="Q7014">
        <v>0</v>
      </c>
      <c r="R7014">
        <v>6998</v>
      </c>
      <c r="S7014" t="b">
        <v>0</v>
      </c>
    </row>
    <row r="7015" spans="16:19" x14ac:dyDescent="0.25">
      <c r="P7015">
        <v>6999</v>
      </c>
      <c r="Q7015">
        <v>-0.20422606521279646</v>
      </c>
      <c r="R7015">
        <v>6999</v>
      </c>
      <c r="S7015" t="b">
        <v>0</v>
      </c>
    </row>
    <row r="7016" spans="16:19" x14ac:dyDescent="0.25">
      <c r="P7016">
        <v>7000</v>
      </c>
      <c r="Q7016">
        <v>-0.68232274317979313</v>
      </c>
      <c r="R7016">
        <v>7000</v>
      </c>
      <c r="S7016" t="b">
        <v>0</v>
      </c>
    </row>
    <row r="7017" spans="16:19" x14ac:dyDescent="0.25">
      <c r="P7017">
        <v>7001</v>
      </c>
      <c r="Q7017">
        <v>0</v>
      </c>
      <c r="R7017">
        <v>7001</v>
      </c>
      <c r="S7017" t="b">
        <v>0</v>
      </c>
    </row>
    <row r="7018" spans="16:19" x14ac:dyDescent="0.25">
      <c r="P7018">
        <v>7002</v>
      </c>
      <c r="Q7018">
        <v>0</v>
      </c>
      <c r="R7018">
        <v>7002</v>
      </c>
      <c r="S7018" t="b">
        <v>0</v>
      </c>
    </row>
    <row r="7019" spans="16:19" x14ac:dyDescent="0.25">
      <c r="P7019">
        <v>7003</v>
      </c>
      <c r="Q7019">
        <v>0</v>
      </c>
      <c r="R7019">
        <v>7003</v>
      </c>
      <c r="S7019" t="b">
        <v>0</v>
      </c>
    </row>
    <row r="7020" spans="16:19" x14ac:dyDescent="0.25">
      <c r="P7020">
        <v>7004</v>
      </c>
      <c r="Q7020">
        <v>0</v>
      </c>
      <c r="R7020">
        <v>7004</v>
      </c>
      <c r="S7020" t="b">
        <v>0</v>
      </c>
    </row>
    <row r="7021" spans="16:19" x14ac:dyDescent="0.25">
      <c r="P7021">
        <v>7005</v>
      </c>
      <c r="Q7021">
        <v>0</v>
      </c>
      <c r="R7021">
        <v>7005</v>
      </c>
      <c r="S7021" t="b">
        <v>0</v>
      </c>
    </row>
    <row r="7022" spans="16:19" x14ac:dyDescent="0.25">
      <c r="P7022">
        <v>7006</v>
      </c>
      <c r="Q7022">
        <v>0</v>
      </c>
      <c r="R7022">
        <v>7006</v>
      </c>
      <c r="S7022" t="b">
        <v>0</v>
      </c>
    </row>
    <row r="7023" spans="16:19" x14ac:dyDescent="0.25">
      <c r="P7023">
        <v>7007</v>
      </c>
      <c r="Q7023">
        <v>0</v>
      </c>
      <c r="R7023">
        <v>7007</v>
      </c>
      <c r="S7023" t="b">
        <v>0</v>
      </c>
    </row>
    <row r="7024" spans="16:19" x14ac:dyDescent="0.25">
      <c r="P7024">
        <v>7008</v>
      </c>
      <c r="Q7024">
        <v>-0.68845976934091535</v>
      </c>
      <c r="R7024">
        <v>7008</v>
      </c>
      <c r="S7024" t="b">
        <v>1</v>
      </c>
    </row>
    <row r="7025" spans="16:19" x14ac:dyDescent="0.25">
      <c r="P7025">
        <v>7009</v>
      </c>
      <c r="Q7025">
        <v>0</v>
      </c>
      <c r="R7025">
        <v>7009</v>
      </c>
      <c r="S7025" t="b">
        <v>0</v>
      </c>
    </row>
    <row r="7026" spans="16:19" x14ac:dyDescent="0.25">
      <c r="P7026">
        <v>7010</v>
      </c>
      <c r="Q7026">
        <v>0</v>
      </c>
      <c r="R7026">
        <v>7010</v>
      </c>
      <c r="S7026" t="b">
        <v>0</v>
      </c>
    </row>
    <row r="7027" spans="16:19" x14ac:dyDescent="0.25">
      <c r="P7027">
        <v>7011</v>
      </c>
      <c r="Q7027">
        <v>0</v>
      </c>
      <c r="R7027">
        <v>7011</v>
      </c>
      <c r="S7027" t="b">
        <v>0</v>
      </c>
    </row>
    <row r="7028" spans="16:19" x14ac:dyDescent="0.25">
      <c r="P7028">
        <v>7012</v>
      </c>
      <c r="Q7028">
        <v>0</v>
      </c>
      <c r="R7028">
        <v>7012</v>
      </c>
      <c r="S7028" t="b">
        <v>0</v>
      </c>
    </row>
    <row r="7029" spans="16:19" x14ac:dyDescent="0.25">
      <c r="P7029">
        <v>7013</v>
      </c>
      <c r="Q7029">
        <v>0</v>
      </c>
      <c r="R7029">
        <v>7013</v>
      </c>
      <c r="S7029" t="b">
        <v>0</v>
      </c>
    </row>
    <row r="7030" spans="16:19" x14ac:dyDescent="0.25">
      <c r="P7030">
        <v>7014</v>
      </c>
      <c r="Q7030">
        <v>0</v>
      </c>
      <c r="R7030">
        <v>7014</v>
      </c>
      <c r="S7030" t="b">
        <v>0</v>
      </c>
    </row>
    <row r="7031" spans="16:19" x14ac:dyDescent="0.25">
      <c r="P7031">
        <v>7015</v>
      </c>
      <c r="Q7031">
        <v>0.42873860035210165</v>
      </c>
      <c r="R7031">
        <v>7015</v>
      </c>
      <c r="S7031" t="b">
        <v>0</v>
      </c>
    </row>
    <row r="7032" spans="16:19" x14ac:dyDescent="0.25">
      <c r="P7032">
        <v>7016</v>
      </c>
      <c r="Q7032">
        <v>0</v>
      </c>
      <c r="R7032">
        <v>7016</v>
      </c>
      <c r="S7032" t="b">
        <v>0</v>
      </c>
    </row>
    <row r="7033" spans="16:19" x14ac:dyDescent="0.25">
      <c r="P7033">
        <v>7017</v>
      </c>
      <c r="Q7033">
        <v>0</v>
      </c>
      <c r="R7033">
        <v>7017</v>
      </c>
      <c r="S7033" t="b">
        <v>0</v>
      </c>
    </row>
    <row r="7034" spans="16:19" x14ac:dyDescent="0.25">
      <c r="P7034">
        <v>7018</v>
      </c>
      <c r="Q7034">
        <v>0</v>
      </c>
      <c r="R7034">
        <v>7018</v>
      </c>
      <c r="S7034" t="b">
        <v>0</v>
      </c>
    </row>
    <row r="7035" spans="16:19" x14ac:dyDescent="0.25">
      <c r="P7035">
        <v>7019</v>
      </c>
      <c r="Q7035">
        <v>-0.69039126862154543</v>
      </c>
      <c r="R7035">
        <v>7019</v>
      </c>
      <c r="S7035" t="b">
        <v>0</v>
      </c>
    </row>
    <row r="7036" spans="16:19" x14ac:dyDescent="0.25">
      <c r="P7036">
        <v>7020</v>
      </c>
      <c r="Q7036">
        <v>0</v>
      </c>
      <c r="R7036">
        <v>7020</v>
      </c>
      <c r="S7036" t="b">
        <v>0</v>
      </c>
    </row>
    <row r="7037" spans="16:19" x14ac:dyDescent="0.25">
      <c r="P7037">
        <v>7021</v>
      </c>
      <c r="Q7037">
        <v>-0.66676882663667236</v>
      </c>
      <c r="R7037">
        <v>7021</v>
      </c>
      <c r="S7037" t="b">
        <v>0</v>
      </c>
    </row>
    <row r="7038" spans="16:19" x14ac:dyDescent="0.25">
      <c r="P7038">
        <v>7022</v>
      </c>
      <c r="Q7038">
        <v>0.44298260768160591</v>
      </c>
      <c r="R7038">
        <v>7022</v>
      </c>
      <c r="S7038" t="b">
        <v>0</v>
      </c>
    </row>
    <row r="7039" spans="16:19" x14ac:dyDescent="0.25">
      <c r="P7039">
        <v>7023</v>
      </c>
      <c r="Q7039">
        <v>0</v>
      </c>
      <c r="R7039">
        <v>7023</v>
      </c>
      <c r="S7039" t="b">
        <v>0</v>
      </c>
    </row>
    <row r="7040" spans="16:19" x14ac:dyDescent="0.25">
      <c r="P7040">
        <v>7024</v>
      </c>
      <c r="Q7040">
        <v>0</v>
      </c>
      <c r="R7040">
        <v>7024</v>
      </c>
      <c r="S7040" t="b">
        <v>0</v>
      </c>
    </row>
    <row r="7041" spans="16:19" x14ac:dyDescent="0.25">
      <c r="P7041">
        <v>7025</v>
      </c>
      <c r="Q7041">
        <v>-0.66812348946516742</v>
      </c>
      <c r="R7041">
        <v>7025</v>
      </c>
      <c r="S7041" t="b">
        <v>0</v>
      </c>
    </row>
    <row r="7042" spans="16:19" x14ac:dyDescent="0.25">
      <c r="P7042">
        <v>7026</v>
      </c>
      <c r="Q7042">
        <v>0</v>
      </c>
      <c r="R7042">
        <v>7026</v>
      </c>
      <c r="S7042" t="b">
        <v>0</v>
      </c>
    </row>
    <row r="7043" spans="16:19" x14ac:dyDescent="0.25">
      <c r="P7043">
        <v>7027</v>
      </c>
      <c r="Q7043">
        <v>0</v>
      </c>
      <c r="R7043">
        <v>7027</v>
      </c>
      <c r="S7043" t="b">
        <v>0</v>
      </c>
    </row>
    <row r="7044" spans="16:19" x14ac:dyDescent="0.25">
      <c r="P7044">
        <v>7028</v>
      </c>
      <c r="Q7044">
        <v>0</v>
      </c>
      <c r="R7044">
        <v>7028</v>
      </c>
      <c r="S7044" t="b">
        <v>0</v>
      </c>
    </row>
    <row r="7045" spans="16:19" x14ac:dyDescent="0.25">
      <c r="P7045">
        <v>7029</v>
      </c>
      <c r="Q7045">
        <v>0</v>
      </c>
      <c r="R7045">
        <v>7029</v>
      </c>
      <c r="S7045" t="b">
        <v>0</v>
      </c>
    </row>
    <row r="7046" spans="16:19" x14ac:dyDescent="0.25">
      <c r="P7046">
        <v>7030</v>
      </c>
      <c r="Q7046">
        <v>0</v>
      </c>
      <c r="R7046">
        <v>7030</v>
      </c>
      <c r="S7046" t="b">
        <v>0</v>
      </c>
    </row>
    <row r="7047" spans="16:19" x14ac:dyDescent="0.25">
      <c r="P7047">
        <v>7031</v>
      </c>
      <c r="Q7047">
        <v>0</v>
      </c>
      <c r="R7047">
        <v>7031</v>
      </c>
      <c r="S7047" t="b">
        <v>0</v>
      </c>
    </row>
    <row r="7048" spans="16:19" x14ac:dyDescent="0.25">
      <c r="P7048">
        <v>7032</v>
      </c>
      <c r="Q7048">
        <v>0</v>
      </c>
      <c r="R7048">
        <v>7032</v>
      </c>
      <c r="S7048" t="b">
        <v>0</v>
      </c>
    </row>
    <row r="7049" spans="16:19" x14ac:dyDescent="0.25">
      <c r="P7049">
        <v>7033</v>
      </c>
      <c r="Q7049">
        <v>0</v>
      </c>
      <c r="R7049">
        <v>7033</v>
      </c>
      <c r="S7049" t="b">
        <v>0</v>
      </c>
    </row>
    <row r="7050" spans="16:19" x14ac:dyDescent="0.25">
      <c r="P7050">
        <v>7034</v>
      </c>
      <c r="Q7050">
        <v>-0.69212985243496561</v>
      </c>
      <c r="R7050">
        <v>7034</v>
      </c>
      <c r="S7050" t="b">
        <v>1</v>
      </c>
    </row>
    <row r="7051" spans="16:19" x14ac:dyDescent="0.25">
      <c r="P7051">
        <v>7035</v>
      </c>
      <c r="Q7051">
        <v>0</v>
      </c>
      <c r="R7051">
        <v>7035</v>
      </c>
      <c r="S7051" t="b">
        <v>0</v>
      </c>
    </row>
    <row r="7052" spans="16:19" x14ac:dyDescent="0.25">
      <c r="P7052">
        <v>7036</v>
      </c>
      <c r="Q7052">
        <v>0</v>
      </c>
      <c r="R7052">
        <v>7036</v>
      </c>
      <c r="S7052" t="b">
        <v>0</v>
      </c>
    </row>
    <row r="7053" spans="16:19" x14ac:dyDescent="0.25">
      <c r="P7053">
        <v>7037</v>
      </c>
      <c r="Q7053">
        <v>0</v>
      </c>
      <c r="R7053">
        <v>7037</v>
      </c>
      <c r="S7053" t="b">
        <v>0</v>
      </c>
    </row>
    <row r="7054" spans="16:19" x14ac:dyDescent="0.25">
      <c r="P7054">
        <v>7038</v>
      </c>
      <c r="Q7054">
        <v>-0.67105081144850076</v>
      </c>
      <c r="R7054">
        <v>7038</v>
      </c>
      <c r="S7054" t="b">
        <v>0</v>
      </c>
    </row>
    <row r="7055" spans="16:19" x14ac:dyDescent="0.25">
      <c r="P7055">
        <v>7039</v>
      </c>
      <c r="Q7055">
        <v>0.42949346315723896</v>
      </c>
      <c r="R7055">
        <v>7039</v>
      </c>
      <c r="S7055" t="b">
        <v>0</v>
      </c>
    </row>
    <row r="7056" spans="16:19" x14ac:dyDescent="0.25">
      <c r="P7056">
        <v>7040</v>
      </c>
      <c r="Q7056">
        <v>0</v>
      </c>
      <c r="R7056">
        <v>7040</v>
      </c>
      <c r="S7056" t="b">
        <v>0</v>
      </c>
    </row>
    <row r="7057" spans="16:19" x14ac:dyDescent="0.25">
      <c r="P7057">
        <v>7041</v>
      </c>
      <c r="Q7057">
        <v>0</v>
      </c>
      <c r="R7057">
        <v>7041</v>
      </c>
      <c r="S7057" t="b">
        <v>1</v>
      </c>
    </row>
    <row r="7058" spans="16:19" x14ac:dyDescent="0.25">
      <c r="P7058">
        <v>7042</v>
      </c>
      <c r="Q7058">
        <v>0</v>
      </c>
      <c r="R7058">
        <v>7042</v>
      </c>
      <c r="S7058" t="b">
        <v>0</v>
      </c>
    </row>
    <row r="7059" spans="16:19" x14ac:dyDescent="0.25">
      <c r="P7059">
        <v>7043</v>
      </c>
      <c r="Q7059">
        <v>0</v>
      </c>
      <c r="R7059">
        <v>7043</v>
      </c>
      <c r="S7059" t="b">
        <v>0</v>
      </c>
    </row>
    <row r="7060" spans="16:19" x14ac:dyDescent="0.25">
      <c r="P7060">
        <v>7044</v>
      </c>
      <c r="Q7060">
        <v>0.44584101039454804</v>
      </c>
      <c r="R7060">
        <v>7044</v>
      </c>
      <c r="S7060" t="b">
        <v>0</v>
      </c>
    </row>
    <row r="7061" spans="16:19" x14ac:dyDescent="0.25">
      <c r="P7061">
        <v>7045</v>
      </c>
      <c r="Q7061">
        <v>-0.69267216949000265</v>
      </c>
      <c r="R7061">
        <v>7045</v>
      </c>
      <c r="S7061" t="b">
        <v>0</v>
      </c>
    </row>
    <row r="7062" spans="16:19" x14ac:dyDescent="0.25">
      <c r="P7062">
        <v>7046</v>
      </c>
      <c r="Q7062">
        <v>0</v>
      </c>
      <c r="R7062">
        <v>7046</v>
      </c>
      <c r="S7062" t="b">
        <v>0</v>
      </c>
    </row>
    <row r="7063" spans="16:19" x14ac:dyDescent="0.25">
      <c r="P7063">
        <v>7047</v>
      </c>
      <c r="Q7063">
        <v>0</v>
      </c>
      <c r="R7063">
        <v>7047</v>
      </c>
      <c r="S7063" t="b">
        <v>0</v>
      </c>
    </row>
    <row r="7064" spans="16:19" x14ac:dyDescent="0.25">
      <c r="P7064">
        <v>7048</v>
      </c>
      <c r="Q7064">
        <v>0</v>
      </c>
      <c r="R7064">
        <v>7048</v>
      </c>
      <c r="S7064" t="b">
        <v>0</v>
      </c>
    </row>
    <row r="7065" spans="16:19" x14ac:dyDescent="0.25">
      <c r="P7065">
        <v>7049</v>
      </c>
      <c r="Q7065">
        <v>0</v>
      </c>
      <c r="R7065">
        <v>7049</v>
      </c>
      <c r="S7065" t="b">
        <v>0</v>
      </c>
    </row>
    <row r="7066" spans="16:19" x14ac:dyDescent="0.25">
      <c r="P7066">
        <v>7050</v>
      </c>
      <c r="Q7066">
        <v>0</v>
      </c>
      <c r="R7066">
        <v>7050</v>
      </c>
      <c r="S7066" t="b">
        <v>0</v>
      </c>
    </row>
    <row r="7067" spans="16:19" x14ac:dyDescent="0.25">
      <c r="P7067">
        <v>7051</v>
      </c>
      <c r="Q7067">
        <v>0</v>
      </c>
      <c r="R7067">
        <v>7051</v>
      </c>
      <c r="S7067" t="b">
        <v>0</v>
      </c>
    </row>
    <row r="7068" spans="16:19" x14ac:dyDescent="0.25">
      <c r="P7068">
        <v>7052</v>
      </c>
      <c r="Q7068">
        <v>0</v>
      </c>
      <c r="R7068">
        <v>7052</v>
      </c>
      <c r="S7068" t="b">
        <v>0</v>
      </c>
    </row>
    <row r="7069" spans="16:19" x14ac:dyDescent="0.25">
      <c r="P7069">
        <v>7053</v>
      </c>
      <c r="Q7069">
        <v>0</v>
      </c>
      <c r="R7069">
        <v>7053</v>
      </c>
      <c r="S7069" t="b">
        <v>0</v>
      </c>
    </row>
    <row r="7070" spans="16:19" x14ac:dyDescent="0.25">
      <c r="P7070">
        <v>7054</v>
      </c>
      <c r="Q7070">
        <v>0</v>
      </c>
      <c r="R7070">
        <v>7054</v>
      </c>
      <c r="S7070" t="b">
        <v>0</v>
      </c>
    </row>
    <row r="7071" spans="16:19" x14ac:dyDescent="0.25">
      <c r="P7071">
        <v>7055</v>
      </c>
      <c r="Q7071">
        <v>-0.69023618144635446</v>
      </c>
      <c r="R7071">
        <v>7055</v>
      </c>
      <c r="S7071" t="b">
        <v>0</v>
      </c>
    </row>
    <row r="7072" spans="16:19" x14ac:dyDescent="0.25">
      <c r="P7072">
        <v>7056</v>
      </c>
      <c r="Q7072">
        <v>0</v>
      </c>
      <c r="R7072">
        <v>7056</v>
      </c>
      <c r="S7072" t="b">
        <v>0</v>
      </c>
    </row>
    <row r="7073" spans="16:19" x14ac:dyDescent="0.25">
      <c r="P7073">
        <v>7057</v>
      </c>
      <c r="Q7073">
        <v>0</v>
      </c>
      <c r="R7073">
        <v>7057</v>
      </c>
      <c r="S7073" t="b">
        <v>0</v>
      </c>
    </row>
    <row r="7074" spans="16:19" x14ac:dyDescent="0.25">
      <c r="P7074">
        <v>7058</v>
      </c>
      <c r="Q7074">
        <v>0</v>
      </c>
      <c r="R7074">
        <v>7058</v>
      </c>
      <c r="S7074" t="b">
        <v>0</v>
      </c>
    </row>
    <row r="7075" spans="16:19" x14ac:dyDescent="0.25">
      <c r="P7075">
        <v>7059</v>
      </c>
      <c r="Q7075">
        <v>0</v>
      </c>
      <c r="R7075">
        <v>7059</v>
      </c>
      <c r="S7075" t="b">
        <v>0</v>
      </c>
    </row>
    <row r="7076" spans="16:19" x14ac:dyDescent="0.25">
      <c r="P7076">
        <v>7060</v>
      </c>
      <c r="Q7076">
        <v>0</v>
      </c>
      <c r="R7076">
        <v>7060</v>
      </c>
      <c r="S7076" t="b">
        <v>0</v>
      </c>
    </row>
    <row r="7077" spans="16:19" x14ac:dyDescent="0.25">
      <c r="P7077">
        <v>7061</v>
      </c>
      <c r="Q7077">
        <v>-0.67798606872119571</v>
      </c>
      <c r="R7077">
        <v>7061</v>
      </c>
      <c r="S7077" t="b">
        <v>0</v>
      </c>
    </row>
    <row r="7078" spans="16:19" x14ac:dyDescent="0.25">
      <c r="P7078">
        <v>7062</v>
      </c>
      <c r="Q7078">
        <v>0</v>
      </c>
      <c r="R7078">
        <v>7062</v>
      </c>
      <c r="S7078" t="b">
        <v>0</v>
      </c>
    </row>
    <row r="7079" spans="16:19" x14ac:dyDescent="0.25">
      <c r="P7079">
        <v>7063</v>
      </c>
      <c r="Q7079">
        <v>0</v>
      </c>
      <c r="R7079">
        <v>7063</v>
      </c>
      <c r="S7079" t="b">
        <v>0</v>
      </c>
    </row>
    <row r="7080" spans="16:19" x14ac:dyDescent="0.25">
      <c r="P7080">
        <v>7064</v>
      </c>
      <c r="Q7080">
        <v>0</v>
      </c>
      <c r="R7080">
        <v>7064</v>
      </c>
      <c r="S7080" t="b">
        <v>0</v>
      </c>
    </row>
    <row r="7081" spans="16:19" x14ac:dyDescent="0.25">
      <c r="P7081">
        <v>7065</v>
      </c>
      <c r="Q7081">
        <v>0</v>
      </c>
      <c r="R7081">
        <v>7065</v>
      </c>
      <c r="S7081" t="b">
        <v>0</v>
      </c>
    </row>
    <row r="7082" spans="16:19" x14ac:dyDescent="0.25">
      <c r="P7082">
        <v>7066</v>
      </c>
      <c r="Q7082">
        <v>0.93891903983091951</v>
      </c>
      <c r="R7082">
        <v>7066</v>
      </c>
      <c r="S7082" t="b">
        <v>0</v>
      </c>
    </row>
    <row r="7083" spans="16:19" x14ac:dyDescent="0.25">
      <c r="P7083">
        <v>7067</v>
      </c>
      <c r="Q7083">
        <v>0</v>
      </c>
      <c r="R7083">
        <v>7067</v>
      </c>
      <c r="S7083" t="b">
        <v>0</v>
      </c>
    </row>
    <row r="7084" spans="16:19" x14ac:dyDescent="0.25">
      <c r="P7084">
        <v>7068</v>
      </c>
      <c r="Q7084">
        <v>0</v>
      </c>
      <c r="R7084">
        <v>7068</v>
      </c>
      <c r="S7084" t="b">
        <v>0</v>
      </c>
    </row>
    <row r="7085" spans="16:19" x14ac:dyDescent="0.25">
      <c r="P7085">
        <v>7069</v>
      </c>
      <c r="Q7085">
        <v>0</v>
      </c>
      <c r="R7085">
        <v>7069</v>
      </c>
      <c r="S7085" t="b">
        <v>0</v>
      </c>
    </row>
    <row r="7086" spans="16:19" x14ac:dyDescent="0.25">
      <c r="P7086">
        <v>7070</v>
      </c>
      <c r="Q7086">
        <v>0</v>
      </c>
      <c r="R7086">
        <v>7070</v>
      </c>
      <c r="S7086" t="b">
        <v>0</v>
      </c>
    </row>
    <row r="7087" spans="16:19" x14ac:dyDescent="0.25">
      <c r="P7087">
        <v>7071</v>
      </c>
      <c r="Q7087">
        <v>0</v>
      </c>
      <c r="R7087">
        <v>7071</v>
      </c>
      <c r="S7087" t="b">
        <v>0</v>
      </c>
    </row>
    <row r="7088" spans="16:19" x14ac:dyDescent="0.25">
      <c r="P7088">
        <v>7072</v>
      </c>
      <c r="Q7088">
        <v>0</v>
      </c>
      <c r="R7088">
        <v>7072</v>
      </c>
      <c r="S7088" t="b">
        <v>0</v>
      </c>
    </row>
    <row r="7089" spans="16:19" x14ac:dyDescent="0.25">
      <c r="P7089">
        <v>7073</v>
      </c>
      <c r="Q7089">
        <v>0</v>
      </c>
      <c r="R7089">
        <v>7073</v>
      </c>
      <c r="S7089" t="b">
        <v>0</v>
      </c>
    </row>
    <row r="7090" spans="16:19" x14ac:dyDescent="0.25">
      <c r="P7090">
        <v>7074</v>
      </c>
      <c r="Q7090">
        <v>-0.66846432217087348</v>
      </c>
      <c r="R7090">
        <v>7074</v>
      </c>
      <c r="S7090" t="b">
        <v>0</v>
      </c>
    </row>
    <row r="7091" spans="16:19" x14ac:dyDescent="0.25">
      <c r="P7091">
        <v>7075</v>
      </c>
      <c r="Q7091">
        <v>-0.67098226861264221</v>
      </c>
      <c r="R7091">
        <v>7075</v>
      </c>
      <c r="S7091" t="b">
        <v>0</v>
      </c>
    </row>
    <row r="7092" spans="16:19" x14ac:dyDescent="0.25">
      <c r="P7092">
        <v>7076</v>
      </c>
      <c r="Q7092">
        <v>0</v>
      </c>
      <c r="R7092">
        <v>7076</v>
      </c>
      <c r="S7092" t="b">
        <v>0</v>
      </c>
    </row>
    <row r="7093" spans="16:19" x14ac:dyDescent="0.25">
      <c r="P7093">
        <v>7077</v>
      </c>
      <c r="Q7093">
        <v>0</v>
      </c>
      <c r="R7093">
        <v>7077</v>
      </c>
      <c r="S7093" t="b">
        <v>0</v>
      </c>
    </row>
    <row r="7094" spans="16:19" x14ac:dyDescent="0.25">
      <c r="P7094">
        <v>7078</v>
      </c>
      <c r="Q7094">
        <v>0</v>
      </c>
      <c r="R7094">
        <v>7078</v>
      </c>
      <c r="S7094" t="b">
        <v>0</v>
      </c>
    </row>
    <row r="7095" spans="16:19" x14ac:dyDescent="0.25">
      <c r="P7095">
        <v>7079</v>
      </c>
      <c r="Q7095">
        <v>0</v>
      </c>
      <c r="R7095">
        <v>7079</v>
      </c>
      <c r="S7095" t="b">
        <v>0</v>
      </c>
    </row>
    <row r="7096" spans="16:19" x14ac:dyDescent="0.25">
      <c r="P7096">
        <v>7080</v>
      </c>
      <c r="Q7096">
        <v>0</v>
      </c>
      <c r="R7096">
        <v>7080</v>
      </c>
      <c r="S7096" t="b">
        <v>0</v>
      </c>
    </row>
    <row r="7097" spans="16:19" x14ac:dyDescent="0.25">
      <c r="P7097">
        <v>7081</v>
      </c>
      <c r="Q7097">
        <v>0</v>
      </c>
      <c r="R7097">
        <v>7081</v>
      </c>
      <c r="S7097" t="b">
        <v>0</v>
      </c>
    </row>
    <row r="7098" spans="16:19" x14ac:dyDescent="0.25">
      <c r="P7098">
        <v>7082</v>
      </c>
      <c r="Q7098">
        <v>-0.68562045814511585</v>
      </c>
      <c r="R7098">
        <v>7082</v>
      </c>
      <c r="S7098" t="b">
        <v>0</v>
      </c>
    </row>
    <row r="7099" spans="16:19" x14ac:dyDescent="0.25">
      <c r="P7099">
        <v>7083</v>
      </c>
      <c r="Q7099">
        <v>0</v>
      </c>
      <c r="R7099">
        <v>7083</v>
      </c>
      <c r="S7099" t="b">
        <v>0</v>
      </c>
    </row>
    <row r="7100" spans="16:19" x14ac:dyDescent="0.25">
      <c r="P7100">
        <v>7084</v>
      </c>
      <c r="Q7100">
        <v>-0.69837217976541666</v>
      </c>
      <c r="R7100">
        <v>7084</v>
      </c>
      <c r="S7100" t="b">
        <v>0</v>
      </c>
    </row>
    <row r="7101" spans="16:19" x14ac:dyDescent="0.25">
      <c r="P7101">
        <v>7085</v>
      </c>
      <c r="Q7101">
        <v>0</v>
      </c>
      <c r="R7101">
        <v>7085</v>
      </c>
      <c r="S7101" t="b">
        <v>0</v>
      </c>
    </row>
    <row r="7102" spans="16:19" x14ac:dyDescent="0.25">
      <c r="P7102">
        <v>7086</v>
      </c>
      <c r="Q7102">
        <v>0</v>
      </c>
      <c r="R7102">
        <v>7086</v>
      </c>
      <c r="S7102" t="b">
        <v>0</v>
      </c>
    </row>
    <row r="7103" spans="16:19" x14ac:dyDescent="0.25">
      <c r="P7103">
        <v>7087</v>
      </c>
      <c r="Q7103">
        <v>0</v>
      </c>
      <c r="R7103">
        <v>7087</v>
      </c>
      <c r="S7103" t="b">
        <v>0</v>
      </c>
    </row>
    <row r="7104" spans="16:19" x14ac:dyDescent="0.25">
      <c r="P7104">
        <v>7088</v>
      </c>
      <c r="Q7104">
        <v>-0.67503085101537086</v>
      </c>
      <c r="R7104">
        <v>7088</v>
      </c>
      <c r="S7104" t="b">
        <v>0</v>
      </c>
    </row>
    <row r="7105" spans="16:19" x14ac:dyDescent="0.25">
      <c r="P7105">
        <v>7089</v>
      </c>
      <c r="Q7105">
        <v>0</v>
      </c>
      <c r="R7105">
        <v>7089</v>
      </c>
      <c r="S7105" t="b">
        <v>0</v>
      </c>
    </row>
    <row r="7106" spans="16:19" x14ac:dyDescent="0.25">
      <c r="P7106">
        <v>7090</v>
      </c>
      <c r="Q7106">
        <v>0</v>
      </c>
      <c r="R7106">
        <v>7090</v>
      </c>
      <c r="S7106" t="b">
        <v>0</v>
      </c>
    </row>
    <row r="7107" spans="16:19" x14ac:dyDescent="0.25">
      <c r="P7107">
        <v>7091</v>
      </c>
      <c r="Q7107">
        <v>0</v>
      </c>
      <c r="R7107">
        <v>7091</v>
      </c>
      <c r="S7107" t="b">
        <v>0</v>
      </c>
    </row>
    <row r="7108" spans="16:19" x14ac:dyDescent="0.25">
      <c r="P7108">
        <v>7092</v>
      </c>
      <c r="Q7108">
        <v>0</v>
      </c>
      <c r="R7108">
        <v>7092</v>
      </c>
      <c r="S7108" t="b">
        <v>0</v>
      </c>
    </row>
    <row r="7109" spans="16:19" x14ac:dyDescent="0.25">
      <c r="P7109">
        <v>7093</v>
      </c>
      <c r="Q7109">
        <v>0</v>
      </c>
      <c r="R7109">
        <v>7093</v>
      </c>
      <c r="S7109" t="b">
        <v>0</v>
      </c>
    </row>
    <row r="7110" spans="16:19" x14ac:dyDescent="0.25">
      <c r="P7110">
        <v>7094</v>
      </c>
      <c r="Q7110">
        <v>0</v>
      </c>
      <c r="R7110">
        <v>7094</v>
      </c>
      <c r="S7110" t="b">
        <v>0</v>
      </c>
    </row>
    <row r="7111" spans="16:19" x14ac:dyDescent="0.25">
      <c r="P7111">
        <v>7095</v>
      </c>
      <c r="Q7111">
        <v>0</v>
      </c>
      <c r="R7111">
        <v>7095</v>
      </c>
      <c r="S7111" t="b">
        <v>1</v>
      </c>
    </row>
    <row r="7112" spans="16:19" x14ac:dyDescent="0.25">
      <c r="P7112">
        <v>7096</v>
      </c>
      <c r="Q7112">
        <v>0</v>
      </c>
      <c r="R7112">
        <v>7096</v>
      </c>
      <c r="S7112" t="b">
        <v>0</v>
      </c>
    </row>
    <row r="7113" spans="16:19" x14ac:dyDescent="0.25">
      <c r="P7113">
        <v>7097</v>
      </c>
      <c r="Q7113">
        <v>-0.67967343176026362</v>
      </c>
      <c r="R7113">
        <v>7097</v>
      </c>
      <c r="S7113" t="b">
        <v>0</v>
      </c>
    </row>
    <row r="7114" spans="16:19" x14ac:dyDescent="0.25">
      <c r="P7114">
        <v>7098</v>
      </c>
      <c r="Q7114">
        <v>-0.6969754975688216</v>
      </c>
      <c r="R7114">
        <v>7098</v>
      </c>
      <c r="S7114" t="b">
        <v>0</v>
      </c>
    </row>
    <row r="7115" spans="16:19" x14ac:dyDescent="0.25">
      <c r="P7115">
        <v>7099</v>
      </c>
      <c r="Q7115">
        <v>0</v>
      </c>
      <c r="R7115">
        <v>7099</v>
      </c>
      <c r="S7115" t="b">
        <v>0</v>
      </c>
    </row>
    <row r="7116" spans="16:19" x14ac:dyDescent="0.25">
      <c r="P7116">
        <v>7100</v>
      </c>
      <c r="Q7116">
        <v>0</v>
      </c>
      <c r="R7116">
        <v>7100</v>
      </c>
      <c r="S7116" t="b">
        <v>0</v>
      </c>
    </row>
    <row r="7117" spans="16:19" x14ac:dyDescent="0.25">
      <c r="P7117">
        <v>7101</v>
      </c>
      <c r="Q7117">
        <v>0</v>
      </c>
      <c r="R7117">
        <v>7101</v>
      </c>
      <c r="S7117" t="b">
        <v>0</v>
      </c>
    </row>
    <row r="7118" spans="16:19" x14ac:dyDescent="0.25">
      <c r="P7118">
        <v>7102</v>
      </c>
      <c r="Q7118">
        <v>0</v>
      </c>
      <c r="R7118">
        <v>7102</v>
      </c>
      <c r="S7118" t="b">
        <v>0</v>
      </c>
    </row>
    <row r="7119" spans="16:19" x14ac:dyDescent="0.25">
      <c r="P7119">
        <v>7103</v>
      </c>
      <c r="Q7119">
        <v>0</v>
      </c>
      <c r="R7119">
        <v>7103</v>
      </c>
      <c r="S7119" t="b">
        <v>0</v>
      </c>
    </row>
    <row r="7120" spans="16:19" x14ac:dyDescent="0.25">
      <c r="P7120">
        <v>7104</v>
      </c>
      <c r="Q7120">
        <v>0</v>
      </c>
      <c r="R7120">
        <v>7104</v>
      </c>
      <c r="S7120" t="b">
        <v>0</v>
      </c>
    </row>
    <row r="7121" spans="16:19" x14ac:dyDescent="0.25">
      <c r="P7121">
        <v>7105</v>
      </c>
      <c r="Q7121">
        <v>0</v>
      </c>
      <c r="R7121">
        <v>7105</v>
      </c>
      <c r="S7121" t="b">
        <v>0</v>
      </c>
    </row>
    <row r="7122" spans="16:19" x14ac:dyDescent="0.25">
      <c r="P7122">
        <v>7106</v>
      </c>
      <c r="Q7122">
        <v>0</v>
      </c>
      <c r="R7122">
        <v>7106</v>
      </c>
      <c r="S7122" t="b">
        <v>0</v>
      </c>
    </row>
    <row r="7123" spans="16:19" x14ac:dyDescent="0.25">
      <c r="P7123">
        <v>7107</v>
      </c>
      <c r="Q7123">
        <v>0</v>
      </c>
      <c r="R7123">
        <v>7107</v>
      </c>
      <c r="S7123" t="b">
        <v>0</v>
      </c>
    </row>
    <row r="7124" spans="16:19" x14ac:dyDescent="0.25">
      <c r="P7124">
        <v>7108</v>
      </c>
      <c r="Q7124">
        <v>-0.67451403139630028</v>
      </c>
      <c r="R7124">
        <v>7108</v>
      </c>
      <c r="S7124" t="b">
        <v>0</v>
      </c>
    </row>
    <row r="7125" spans="16:19" x14ac:dyDescent="0.25">
      <c r="P7125">
        <v>7109</v>
      </c>
      <c r="Q7125">
        <v>0</v>
      </c>
      <c r="R7125">
        <v>7109</v>
      </c>
      <c r="S7125" t="b">
        <v>0</v>
      </c>
    </row>
    <row r="7126" spans="16:19" x14ac:dyDescent="0.25">
      <c r="P7126">
        <v>7110</v>
      </c>
      <c r="Q7126">
        <v>0</v>
      </c>
      <c r="R7126">
        <v>7110</v>
      </c>
      <c r="S7126" t="b">
        <v>0</v>
      </c>
    </row>
    <row r="7127" spans="16:19" x14ac:dyDescent="0.25">
      <c r="P7127">
        <v>7111</v>
      </c>
      <c r="Q7127">
        <v>-0.69969897178683749</v>
      </c>
      <c r="R7127">
        <v>7111</v>
      </c>
      <c r="S7127" t="b">
        <v>0</v>
      </c>
    </row>
    <row r="7128" spans="16:19" x14ac:dyDescent="0.25">
      <c r="P7128">
        <v>7112</v>
      </c>
      <c r="Q7128">
        <v>0</v>
      </c>
      <c r="R7128">
        <v>7112</v>
      </c>
      <c r="S7128" t="b">
        <v>0</v>
      </c>
    </row>
    <row r="7129" spans="16:19" x14ac:dyDescent="0.25">
      <c r="P7129">
        <v>7113</v>
      </c>
      <c r="Q7129">
        <v>0</v>
      </c>
      <c r="R7129">
        <v>7113</v>
      </c>
      <c r="S7129" t="b">
        <v>0</v>
      </c>
    </row>
    <row r="7130" spans="16:19" x14ac:dyDescent="0.25">
      <c r="P7130">
        <v>7114</v>
      </c>
      <c r="Q7130">
        <v>0</v>
      </c>
      <c r="R7130">
        <v>7114</v>
      </c>
      <c r="S7130" t="b">
        <v>0</v>
      </c>
    </row>
    <row r="7131" spans="16:19" x14ac:dyDescent="0.25">
      <c r="P7131">
        <v>7115</v>
      </c>
      <c r="Q7131">
        <v>-0.67436959484800396</v>
      </c>
      <c r="R7131">
        <v>7115</v>
      </c>
      <c r="S7131" t="b">
        <v>0</v>
      </c>
    </row>
    <row r="7132" spans="16:19" x14ac:dyDescent="0.25">
      <c r="P7132">
        <v>7116</v>
      </c>
      <c r="Q7132">
        <v>0</v>
      </c>
      <c r="R7132">
        <v>7116</v>
      </c>
      <c r="S7132" t="b">
        <v>1</v>
      </c>
    </row>
    <row r="7133" spans="16:19" x14ac:dyDescent="0.25">
      <c r="P7133">
        <v>7117</v>
      </c>
      <c r="Q7133">
        <v>-0.67680520895051421</v>
      </c>
      <c r="R7133">
        <v>7117</v>
      </c>
      <c r="S7133" t="b">
        <v>0</v>
      </c>
    </row>
    <row r="7134" spans="16:19" x14ac:dyDescent="0.25">
      <c r="P7134">
        <v>7118</v>
      </c>
      <c r="Q7134">
        <v>0</v>
      </c>
      <c r="R7134">
        <v>7118</v>
      </c>
      <c r="S7134" t="b">
        <v>0</v>
      </c>
    </row>
    <row r="7135" spans="16:19" x14ac:dyDescent="0.25">
      <c r="P7135">
        <v>7119</v>
      </c>
      <c r="Q7135">
        <v>-0.6685604248607504</v>
      </c>
      <c r="R7135">
        <v>7119</v>
      </c>
      <c r="S7135" t="b">
        <v>0</v>
      </c>
    </row>
    <row r="7136" spans="16:19" x14ac:dyDescent="0.25">
      <c r="P7136">
        <v>7120</v>
      </c>
      <c r="Q7136">
        <v>0</v>
      </c>
      <c r="R7136">
        <v>7120</v>
      </c>
      <c r="S7136" t="b">
        <v>0</v>
      </c>
    </row>
    <row r="7137" spans="16:19" x14ac:dyDescent="0.25">
      <c r="P7137">
        <v>7121</v>
      </c>
      <c r="Q7137">
        <v>0</v>
      </c>
      <c r="R7137">
        <v>7121</v>
      </c>
      <c r="S7137" t="b">
        <v>0</v>
      </c>
    </row>
    <row r="7138" spans="16:19" x14ac:dyDescent="0.25">
      <c r="P7138">
        <v>7122</v>
      </c>
      <c r="Q7138">
        <v>0</v>
      </c>
      <c r="R7138">
        <v>7122</v>
      </c>
      <c r="S7138" t="b">
        <v>0</v>
      </c>
    </row>
    <row r="7139" spans="16:19" x14ac:dyDescent="0.25">
      <c r="P7139">
        <v>7123</v>
      </c>
      <c r="Q7139">
        <v>0</v>
      </c>
      <c r="R7139">
        <v>7123</v>
      </c>
      <c r="S7139" t="b">
        <v>0</v>
      </c>
    </row>
    <row r="7140" spans="16:19" x14ac:dyDescent="0.25">
      <c r="P7140">
        <v>7124</v>
      </c>
      <c r="Q7140">
        <v>0</v>
      </c>
      <c r="R7140">
        <v>7124</v>
      </c>
      <c r="S7140" t="b">
        <v>1</v>
      </c>
    </row>
    <row r="7141" spans="16:19" x14ac:dyDescent="0.25">
      <c r="P7141">
        <v>7125</v>
      </c>
      <c r="Q7141">
        <v>0.44525224262748631</v>
      </c>
      <c r="R7141">
        <v>7125</v>
      </c>
      <c r="S7141" t="b">
        <v>0</v>
      </c>
    </row>
    <row r="7142" spans="16:19" x14ac:dyDescent="0.25">
      <c r="P7142">
        <v>7126</v>
      </c>
      <c r="Q7142">
        <v>0</v>
      </c>
      <c r="R7142">
        <v>7126</v>
      </c>
      <c r="S7142" t="b">
        <v>0</v>
      </c>
    </row>
    <row r="7143" spans="16:19" x14ac:dyDescent="0.25">
      <c r="P7143">
        <v>7127</v>
      </c>
      <c r="Q7143">
        <v>0</v>
      </c>
      <c r="R7143">
        <v>7127</v>
      </c>
      <c r="S7143" t="b">
        <v>0</v>
      </c>
    </row>
    <row r="7144" spans="16:19" x14ac:dyDescent="0.25">
      <c r="P7144">
        <v>7128</v>
      </c>
      <c r="Q7144">
        <v>-0.69004661523297006</v>
      </c>
      <c r="R7144">
        <v>7128</v>
      </c>
      <c r="S7144" t="b">
        <v>0</v>
      </c>
    </row>
    <row r="7145" spans="16:19" x14ac:dyDescent="0.25">
      <c r="P7145">
        <v>7129</v>
      </c>
      <c r="Q7145">
        <v>0</v>
      </c>
      <c r="R7145">
        <v>7129</v>
      </c>
      <c r="S7145" t="b">
        <v>0</v>
      </c>
    </row>
    <row r="7146" spans="16:19" x14ac:dyDescent="0.25">
      <c r="P7146">
        <v>7130</v>
      </c>
      <c r="Q7146">
        <v>0</v>
      </c>
      <c r="R7146">
        <v>7130</v>
      </c>
      <c r="S7146" t="b">
        <v>0</v>
      </c>
    </row>
    <row r="7147" spans="16:19" x14ac:dyDescent="0.25">
      <c r="P7147">
        <v>7131</v>
      </c>
      <c r="Q7147">
        <v>0</v>
      </c>
      <c r="R7147">
        <v>7131</v>
      </c>
      <c r="S7147" t="b">
        <v>0</v>
      </c>
    </row>
    <row r="7148" spans="16:19" x14ac:dyDescent="0.25">
      <c r="P7148">
        <v>7132</v>
      </c>
      <c r="Q7148">
        <v>0</v>
      </c>
      <c r="R7148">
        <v>7132</v>
      </c>
      <c r="S7148" t="b">
        <v>0</v>
      </c>
    </row>
    <row r="7149" spans="16:19" x14ac:dyDescent="0.25">
      <c r="P7149">
        <v>7133</v>
      </c>
      <c r="Q7149">
        <v>0</v>
      </c>
      <c r="R7149">
        <v>7133</v>
      </c>
      <c r="S7149" t="b">
        <v>0</v>
      </c>
    </row>
    <row r="7150" spans="16:19" x14ac:dyDescent="0.25">
      <c r="P7150">
        <v>7134</v>
      </c>
      <c r="Q7150">
        <v>0</v>
      </c>
      <c r="R7150">
        <v>7134</v>
      </c>
      <c r="S7150" t="b">
        <v>0</v>
      </c>
    </row>
    <row r="7151" spans="16:19" x14ac:dyDescent="0.25">
      <c r="P7151">
        <v>7135</v>
      </c>
      <c r="Q7151">
        <v>-0.69282318215952587</v>
      </c>
      <c r="R7151">
        <v>7135</v>
      </c>
      <c r="S7151" t="b">
        <v>0</v>
      </c>
    </row>
    <row r="7152" spans="16:19" x14ac:dyDescent="0.25">
      <c r="P7152">
        <v>7136</v>
      </c>
      <c r="Q7152">
        <v>0</v>
      </c>
      <c r="R7152">
        <v>7136</v>
      </c>
      <c r="S7152" t="b">
        <v>0</v>
      </c>
    </row>
    <row r="7153" spans="16:19" x14ac:dyDescent="0.25">
      <c r="P7153">
        <v>7137</v>
      </c>
      <c r="Q7153">
        <v>0</v>
      </c>
      <c r="R7153">
        <v>7137</v>
      </c>
      <c r="S7153" t="b">
        <v>0</v>
      </c>
    </row>
    <row r="7154" spans="16:19" x14ac:dyDescent="0.25">
      <c r="P7154">
        <v>7138</v>
      </c>
      <c r="Q7154">
        <v>0</v>
      </c>
      <c r="R7154">
        <v>7138</v>
      </c>
      <c r="S7154" t="b">
        <v>0</v>
      </c>
    </row>
    <row r="7155" spans="16:19" x14ac:dyDescent="0.25">
      <c r="P7155">
        <v>7139</v>
      </c>
      <c r="Q7155">
        <v>0.4496743430041738</v>
      </c>
      <c r="R7155">
        <v>7139</v>
      </c>
      <c r="S7155" t="b">
        <v>0</v>
      </c>
    </row>
    <row r="7156" spans="16:19" x14ac:dyDescent="0.25">
      <c r="P7156">
        <v>7140</v>
      </c>
      <c r="Q7156">
        <v>0</v>
      </c>
      <c r="R7156">
        <v>7140</v>
      </c>
      <c r="S7156" t="b">
        <v>0</v>
      </c>
    </row>
    <row r="7157" spans="16:19" x14ac:dyDescent="0.25">
      <c r="P7157">
        <v>7141</v>
      </c>
      <c r="Q7157">
        <v>-0.21910884247539542</v>
      </c>
      <c r="R7157">
        <v>7141</v>
      </c>
      <c r="S7157" t="b">
        <v>0</v>
      </c>
    </row>
    <row r="7158" spans="16:19" x14ac:dyDescent="0.25">
      <c r="P7158">
        <v>7142</v>
      </c>
      <c r="Q7158">
        <v>0</v>
      </c>
      <c r="R7158">
        <v>7142</v>
      </c>
      <c r="S7158" t="b">
        <v>1</v>
      </c>
    </row>
    <row r="7159" spans="16:19" x14ac:dyDescent="0.25">
      <c r="P7159">
        <v>7143</v>
      </c>
      <c r="Q7159">
        <v>0</v>
      </c>
      <c r="R7159">
        <v>7143</v>
      </c>
      <c r="S7159" t="b">
        <v>0</v>
      </c>
    </row>
    <row r="7160" spans="16:19" x14ac:dyDescent="0.25">
      <c r="P7160">
        <v>7144</v>
      </c>
      <c r="Q7160">
        <v>0</v>
      </c>
      <c r="R7160">
        <v>7144</v>
      </c>
      <c r="S7160" t="b">
        <v>0</v>
      </c>
    </row>
    <row r="7161" spans="16:19" x14ac:dyDescent="0.25">
      <c r="P7161">
        <v>7145</v>
      </c>
      <c r="Q7161">
        <v>0</v>
      </c>
      <c r="R7161">
        <v>7145</v>
      </c>
      <c r="S7161" t="b">
        <v>0</v>
      </c>
    </row>
    <row r="7162" spans="16:19" x14ac:dyDescent="0.25">
      <c r="P7162">
        <v>7146</v>
      </c>
      <c r="Q7162">
        <v>0</v>
      </c>
      <c r="R7162">
        <v>7146</v>
      </c>
      <c r="S7162" t="b">
        <v>0</v>
      </c>
    </row>
    <row r="7163" spans="16:19" x14ac:dyDescent="0.25">
      <c r="P7163">
        <v>7147</v>
      </c>
      <c r="Q7163">
        <v>0.44085590691677856</v>
      </c>
      <c r="R7163">
        <v>7147</v>
      </c>
      <c r="S7163" t="b">
        <v>0</v>
      </c>
    </row>
    <row r="7164" spans="16:19" x14ac:dyDescent="0.25">
      <c r="P7164">
        <v>7148</v>
      </c>
      <c r="Q7164">
        <v>0</v>
      </c>
      <c r="R7164">
        <v>7148</v>
      </c>
      <c r="S7164" t="b">
        <v>0</v>
      </c>
    </row>
    <row r="7165" spans="16:19" x14ac:dyDescent="0.25">
      <c r="P7165">
        <v>7149</v>
      </c>
      <c r="Q7165">
        <v>0</v>
      </c>
      <c r="R7165">
        <v>7149</v>
      </c>
      <c r="S7165" t="b">
        <v>0</v>
      </c>
    </row>
    <row r="7166" spans="16:19" x14ac:dyDescent="0.25">
      <c r="P7166">
        <v>7150</v>
      </c>
      <c r="Q7166">
        <v>0</v>
      </c>
      <c r="R7166">
        <v>7150</v>
      </c>
      <c r="S7166" t="b">
        <v>0</v>
      </c>
    </row>
    <row r="7167" spans="16:19" x14ac:dyDescent="0.25">
      <c r="P7167">
        <v>7151</v>
      </c>
      <c r="Q7167">
        <v>0</v>
      </c>
      <c r="R7167">
        <v>7151</v>
      </c>
      <c r="S7167" t="b">
        <v>0</v>
      </c>
    </row>
    <row r="7168" spans="16:19" x14ac:dyDescent="0.25">
      <c r="P7168">
        <v>7152</v>
      </c>
      <c r="Q7168">
        <v>0</v>
      </c>
      <c r="R7168">
        <v>7152</v>
      </c>
      <c r="S7168" t="b">
        <v>0</v>
      </c>
    </row>
    <row r="7169" spans="16:19" x14ac:dyDescent="0.25">
      <c r="P7169">
        <v>7153</v>
      </c>
      <c r="Q7169">
        <v>0</v>
      </c>
      <c r="R7169">
        <v>7153</v>
      </c>
      <c r="S7169" t="b">
        <v>0</v>
      </c>
    </row>
    <row r="7170" spans="16:19" x14ac:dyDescent="0.25">
      <c r="P7170">
        <v>7154</v>
      </c>
      <c r="Q7170">
        <v>0</v>
      </c>
      <c r="R7170">
        <v>7154</v>
      </c>
      <c r="S7170" t="b">
        <v>0</v>
      </c>
    </row>
    <row r="7171" spans="16:19" x14ac:dyDescent="0.25">
      <c r="P7171">
        <v>7155</v>
      </c>
      <c r="Q7171">
        <v>0</v>
      </c>
      <c r="R7171">
        <v>7155</v>
      </c>
      <c r="S7171" t="b">
        <v>0</v>
      </c>
    </row>
    <row r="7172" spans="16:19" x14ac:dyDescent="0.25">
      <c r="P7172">
        <v>7156</v>
      </c>
      <c r="Q7172">
        <v>0</v>
      </c>
      <c r="R7172">
        <v>7156</v>
      </c>
      <c r="S7172" t="b">
        <v>0</v>
      </c>
    </row>
    <row r="7173" spans="16:19" x14ac:dyDescent="0.25">
      <c r="P7173">
        <v>7157</v>
      </c>
      <c r="Q7173">
        <v>0</v>
      </c>
      <c r="R7173">
        <v>7157</v>
      </c>
      <c r="S7173" t="b">
        <v>0</v>
      </c>
    </row>
    <row r="7174" spans="16:19" x14ac:dyDescent="0.25">
      <c r="P7174">
        <v>7158</v>
      </c>
      <c r="Q7174">
        <v>0</v>
      </c>
      <c r="R7174">
        <v>7158</v>
      </c>
      <c r="S7174" t="b">
        <v>0</v>
      </c>
    </row>
    <row r="7175" spans="16:19" x14ac:dyDescent="0.25">
      <c r="P7175">
        <v>7159</v>
      </c>
      <c r="Q7175">
        <v>0</v>
      </c>
      <c r="R7175">
        <v>7159</v>
      </c>
      <c r="S7175" t="b">
        <v>0</v>
      </c>
    </row>
    <row r="7176" spans="16:19" x14ac:dyDescent="0.25">
      <c r="P7176">
        <v>7160</v>
      </c>
      <c r="Q7176">
        <v>-0.1950307990226639</v>
      </c>
      <c r="R7176">
        <v>7160</v>
      </c>
      <c r="S7176" t="b">
        <v>0</v>
      </c>
    </row>
    <row r="7177" spans="16:19" x14ac:dyDescent="0.25">
      <c r="P7177">
        <v>7161</v>
      </c>
      <c r="Q7177">
        <v>0</v>
      </c>
      <c r="R7177">
        <v>7161</v>
      </c>
      <c r="S7177" t="b">
        <v>0</v>
      </c>
    </row>
    <row r="7178" spans="16:19" x14ac:dyDescent="0.25">
      <c r="P7178">
        <v>7162</v>
      </c>
      <c r="Q7178">
        <v>0</v>
      </c>
      <c r="R7178">
        <v>7162</v>
      </c>
      <c r="S7178" t="b">
        <v>0</v>
      </c>
    </row>
    <row r="7179" spans="16:19" x14ac:dyDescent="0.25">
      <c r="P7179">
        <v>7163</v>
      </c>
      <c r="Q7179">
        <v>-0.67263810345051378</v>
      </c>
      <c r="R7179">
        <v>7163</v>
      </c>
      <c r="S7179" t="b">
        <v>0</v>
      </c>
    </row>
    <row r="7180" spans="16:19" x14ac:dyDescent="0.25">
      <c r="P7180">
        <v>7164</v>
      </c>
      <c r="Q7180">
        <v>-0.6681405373067173</v>
      </c>
      <c r="R7180">
        <v>7164</v>
      </c>
      <c r="S7180" t="b">
        <v>0</v>
      </c>
    </row>
    <row r="7181" spans="16:19" x14ac:dyDescent="0.25">
      <c r="P7181">
        <v>7165</v>
      </c>
      <c r="Q7181">
        <v>0</v>
      </c>
      <c r="R7181">
        <v>7165</v>
      </c>
      <c r="S7181" t="b">
        <v>0</v>
      </c>
    </row>
    <row r="7182" spans="16:19" x14ac:dyDescent="0.25">
      <c r="P7182">
        <v>7166</v>
      </c>
      <c r="Q7182">
        <v>0</v>
      </c>
      <c r="R7182">
        <v>7166</v>
      </c>
      <c r="S7182" t="b">
        <v>0</v>
      </c>
    </row>
    <row r="7183" spans="16:19" x14ac:dyDescent="0.25">
      <c r="P7183">
        <v>7167</v>
      </c>
      <c r="Q7183">
        <v>0</v>
      </c>
      <c r="R7183">
        <v>7167</v>
      </c>
      <c r="S7183" t="b">
        <v>0</v>
      </c>
    </row>
    <row r="7184" spans="16:19" x14ac:dyDescent="0.25">
      <c r="P7184">
        <v>7168</v>
      </c>
      <c r="Q7184">
        <v>0</v>
      </c>
      <c r="R7184">
        <v>7168</v>
      </c>
      <c r="S7184" t="b">
        <v>0</v>
      </c>
    </row>
    <row r="7185" spans="16:19" x14ac:dyDescent="0.25">
      <c r="P7185">
        <v>7169</v>
      </c>
      <c r="Q7185">
        <v>0.44431176961459912</v>
      </c>
      <c r="R7185">
        <v>7169</v>
      </c>
      <c r="S7185" t="b">
        <v>0</v>
      </c>
    </row>
    <row r="7186" spans="16:19" x14ac:dyDescent="0.25">
      <c r="P7186">
        <v>7170</v>
      </c>
      <c r="Q7186">
        <v>0.47979508185772668</v>
      </c>
      <c r="R7186">
        <v>7170</v>
      </c>
      <c r="S7186" t="b">
        <v>0</v>
      </c>
    </row>
    <row r="7187" spans="16:19" x14ac:dyDescent="0.25">
      <c r="P7187">
        <v>7171</v>
      </c>
      <c r="Q7187">
        <v>0</v>
      </c>
      <c r="R7187">
        <v>7171</v>
      </c>
      <c r="S7187" t="b">
        <v>0</v>
      </c>
    </row>
    <row r="7188" spans="16:19" x14ac:dyDescent="0.25">
      <c r="P7188">
        <v>7172</v>
      </c>
      <c r="Q7188">
        <v>0</v>
      </c>
      <c r="R7188">
        <v>7172</v>
      </c>
      <c r="S7188" t="b">
        <v>0</v>
      </c>
    </row>
    <row r="7189" spans="16:19" x14ac:dyDescent="0.25">
      <c r="P7189">
        <v>7173</v>
      </c>
      <c r="Q7189">
        <v>0</v>
      </c>
      <c r="R7189">
        <v>7173</v>
      </c>
      <c r="S7189" t="b">
        <v>0</v>
      </c>
    </row>
    <row r="7190" spans="16:19" x14ac:dyDescent="0.25">
      <c r="P7190">
        <v>7174</v>
      </c>
      <c r="Q7190">
        <v>0.44412095763857123</v>
      </c>
      <c r="R7190">
        <v>7174</v>
      </c>
      <c r="S7190" t="b">
        <v>0</v>
      </c>
    </row>
    <row r="7191" spans="16:19" x14ac:dyDescent="0.25">
      <c r="P7191">
        <v>7175</v>
      </c>
      <c r="Q7191">
        <v>0.42834658766826694</v>
      </c>
      <c r="R7191">
        <v>7175</v>
      </c>
      <c r="S7191" t="b">
        <v>1</v>
      </c>
    </row>
    <row r="7192" spans="16:19" x14ac:dyDescent="0.25">
      <c r="P7192">
        <v>7176</v>
      </c>
      <c r="Q7192">
        <v>0</v>
      </c>
      <c r="R7192">
        <v>7176</v>
      </c>
      <c r="S7192" t="b">
        <v>0</v>
      </c>
    </row>
    <row r="7193" spans="16:19" x14ac:dyDescent="0.25">
      <c r="P7193">
        <v>7177</v>
      </c>
      <c r="Q7193">
        <v>0</v>
      </c>
      <c r="R7193">
        <v>7177</v>
      </c>
      <c r="S7193" t="b">
        <v>0</v>
      </c>
    </row>
    <row r="7194" spans="16:19" x14ac:dyDescent="0.25">
      <c r="P7194">
        <v>7178</v>
      </c>
      <c r="Q7194">
        <v>0.47266564560986157</v>
      </c>
      <c r="R7194">
        <v>7178</v>
      </c>
      <c r="S7194" t="b">
        <v>0</v>
      </c>
    </row>
    <row r="7195" spans="16:19" x14ac:dyDescent="0.25">
      <c r="P7195">
        <v>7179</v>
      </c>
      <c r="Q7195">
        <v>0</v>
      </c>
      <c r="R7195">
        <v>7179</v>
      </c>
      <c r="S7195" t="b">
        <v>0</v>
      </c>
    </row>
    <row r="7196" spans="16:19" x14ac:dyDescent="0.25">
      <c r="P7196">
        <v>7180</v>
      </c>
      <c r="Q7196">
        <v>0</v>
      </c>
      <c r="R7196">
        <v>7180</v>
      </c>
      <c r="S7196" t="b">
        <v>0</v>
      </c>
    </row>
    <row r="7197" spans="16:19" x14ac:dyDescent="0.25">
      <c r="P7197">
        <v>7181</v>
      </c>
      <c r="Q7197">
        <v>-0.69516641730469542</v>
      </c>
      <c r="R7197">
        <v>7181</v>
      </c>
      <c r="S7197" t="b">
        <v>0</v>
      </c>
    </row>
    <row r="7198" spans="16:19" x14ac:dyDescent="0.25">
      <c r="P7198">
        <v>7182</v>
      </c>
      <c r="Q7198">
        <v>0</v>
      </c>
      <c r="R7198">
        <v>7182</v>
      </c>
      <c r="S7198" t="b">
        <v>0</v>
      </c>
    </row>
    <row r="7199" spans="16:19" x14ac:dyDescent="0.25">
      <c r="P7199">
        <v>7183</v>
      </c>
      <c r="Q7199">
        <v>0</v>
      </c>
      <c r="R7199">
        <v>7183</v>
      </c>
      <c r="S7199" t="b">
        <v>0</v>
      </c>
    </row>
    <row r="7200" spans="16:19" x14ac:dyDescent="0.25">
      <c r="P7200">
        <v>7184</v>
      </c>
      <c r="Q7200">
        <v>0.48238259187666183</v>
      </c>
      <c r="R7200">
        <v>7184</v>
      </c>
      <c r="S7200" t="b">
        <v>0</v>
      </c>
    </row>
    <row r="7201" spans="16:19" x14ac:dyDescent="0.25">
      <c r="P7201">
        <v>7185</v>
      </c>
      <c r="Q7201">
        <v>0</v>
      </c>
      <c r="R7201">
        <v>7185</v>
      </c>
      <c r="S7201" t="b">
        <v>0</v>
      </c>
    </row>
    <row r="7202" spans="16:19" x14ac:dyDescent="0.25">
      <c r="P7202">
        <v>7186</v>
      </c>
      <c r="Q7202">
        <v>0</v>
      </c>
      <c r="R7202">
        <v>7186</v>
      </c>
      <c r="S7202" t="b">
        <v>0</v>
      </c>
    </row>
    <row r="7203" spans="16:19" x14ac:dyDescent="0.25">
      <c r="P7203">
        <v>7187</v>
      </c>
      <c r="Q7203">
        <v>0</v>
      </c>
      <c r="R7203">
        <v>7187</v>
      </c>
      <c r="S7203" t="b">
        <v>0</v>
      </c>
    </row>
    <row r="7204" spans="16:19" x14ac:dyDescent="0.25">
      <c r="P7204">
        <v>7188</v>
      </c>
      <c r="Q7204">
        <v>0</v>
      </c>
      <c r="R7204">
        <v>7188</v>
      </c>
      <c r="S7204" t="b">
        <v>0</v>
      </c>
    </row>
    <row r="7205" spans="16:19" x14ac:dyDescent="0.25">
      <c r="P7205">
        <v>7189</v>
      </c>
      <c r="Q7205">
        <v>0</v>
      </c>
      <c r="R7205">
        <v>7189</v>
      </c>
      <c r="S7205" t="b">
        <v>0</v>
      </c>
    </row>
    <row r="7206" spans="16:19" x14ac:dyDescent="0.25">
      <c r="P7206">
        <v>7190</v>
      </c>
      <c r="Q7206">
        <v>0</v>
      </c>
      <c r="R7206">
        <v>7190</v>
      </c>
      <c r="S7206" t="b">
        <v>0</v>
      </c>
    </row>
    <row r="7207" spans="16:19" x14ac:dyDescent="0.25">
      <c r="P7207">
        <v>7191</v>
      </c>
      <c r="Q7207">
        <v>0</v>
      </c>
      <c r="R7207">
        <v>7191</v>
      </c>
      <c r="S7207" t="b">
        <v>0</v>
      </c>
    </row>
    <row r="7208" spans="16:19" x14ac:dyDescent="0.25">
      <c r="P7208">
        <v>7192</v>
      </c>
      <c r="Q7208">
        <v>-0.66624022728117183</v>
      </c>
      <c r="R7208">
        <v>7192</v>
      </c>
      <c r="S7208" t="b">
        <v>0</v>
      </c>
    </row>
    <row r="7209" spans="16:19" x14ac:dyDescent="0.25">
      <c r="P7209">
        <v>7193</v>
      </c>
      <c r="Q7209">
        <v>0</v>
      </c>
      <c r="R7209">
        <v>7193</v>
      </c>
      <c r="S7209" t="b">
        <v>0</v>
      </c>
    </row>
    <row r="7210" spans="16:19" x14ac:dyDescent="0.25">
      <c r="P7210">
        <v>7194</v>
      </c>
      <c r="Q7210">
        <v>0</v>
      </c>
      <c r="R7210">
        <v>7194</v>
      </c>
      <c r="S7210" t="b">
        <v>0</v>
      </c>
    </row>
    <row r="7211" spans="16:19" x14ac:dyDescent="0.25">
      <c r="P7211">
        <v>7195</v>
      </c>
      <c r="Q7211">
        <v>0</v>
      </c>
      <c r="R7211">
        <v>7195</v>
      </c>
      <c r="S7211" t="b">
        <v>0</v>
      </c>
    </row>
    <row r="7212" spans="16:19" x14ac:dyDescent="0.25">
      <c r="P7212">
        <v>7196</v>
      </c>
      <c r="Q7212">
        <v>0</v>
      </c>
      <c r="R7212">
        <v>7196</v>
      </c>
      <c r="S7212" t="b">
        <v>0</v>
      </c>
    </row>
    <row r="7213" spans="16:19" x14ac:dyDescent="0.25">
      <c r="P7213">
        <v>7197</v>
      </c>
      <c r="Q7213">
        <v>0</v>
      </c>
      <c r="R7213">
        <v>7197</v>
      </c>
      <c r="S7213" t="b">
        <v>0</v>
      </c>
    </row>
    <row r="7214" spans="16:19" x14ac:dyDescent="0.25">
      <c r="P7214">
        <v>7198</v>
      </c>
      <c r="Q7214">
        <v>0</v>
      </c>
      <c r="R7214">
        <v>7198</v>
      </c>
      <c r="S7214" t="b">
        <v>0</v>
      </c>
    </row>
    <row r="7215" spans="16:19" x14ac:dyDescent="0.25">
      <c r="P7215">
        <v>7199</v>
      </c>
      <c r="Q7215">
        <v>0</v>
      </c>
      <c r="R7215">
        <v>7199</v>
      </c>
      <c r="S7215" t="b">
        <v>0</v>
      </c>
    </row>
    <row r="7216" spans="16:19" x14ac:dyDescent="0.25">
      <c r="P7216">
        <v>7200</v>
      </c>
      <c r="Q7216">
        <v>0</v>
      </c>
      <c r="R7216">
        <v>7200</v>
      </c>
      <c r="S7216" t="b">
        <v>0</v>
      </c>
    </row>
    <row r="7217" spans="16:19" x14ac:dyDescent="0.25">
      <c r="P7217">
        <v>7201</v>
      </c>
      <c r="Q7217">
        <v>0</v>
      </c>
      <c r="R7217">
        <v>7201</v>
      </c>
      <c r="S7217" t="b">
        <v>0</v>
      </c>
    </row>
    <row r="7218" spans="16:19" x14ac:dyDescent="0.25">
      <c r="P7218">
        <v>7202</v>
      </c>
      <c r="Q7218">
        <v>0</v>
      </c>
      <c r="R7218">
        <v>7202</v>
      </c>
      <c r="S7218" t="b">
        <v>0</v>
      </c>
    </row>
    <row r="7219" spans="16:19" x14ac:dyDescent="0.25">
      <c r="P7219">
        <v>7203</v>
      </c>
      <c r="Q7219">
        <v>-0.69851101441083352</v>
      </c>
      <c r="R7219">
        <v>7203</v>
      </c>
      <c r="S7219" t="b">
        <v>0</v>
      </c>
    </row>
    <row r="7220" spans="16:19" x14ac:dyDescent="0.25">
      <c r="P7220">
        <v>7204</v>
      </c>
      <c r="Q7220">
        <v>-0.68419199560903077</v>
      </c>
      <c r="R7220">
        <v>7204</v>
      </c>
      <c r="S7220" t="b">
        <v>0</v>
      </c>
    </row>
    <row r="7221" spans="16:19" x14ac:dyDescent="0.25">
      <c r="P7221">
        <v>7205</v>
      </c>
      <c r="Q7221">
        <v>0</v>
      </c>
      <c r="R7221">
        <v>7205</v>
      </c>
      <c r="S7221" t="b">
        <v>0</v>
      </c>
    </row>
    <row r="7222" spans="16:19" x14ac:dyDescent="0.25">
      <c r="P7222">
        <v>7206</v>
      </c>
      <c r="Q7222">
        <v>0</v>
      </c>
      <c r="R7222">
        <v>7206</v>
      </c>
      <c r="S7222" t="b">
        <v>0</v>
      </c>
    </row>
    <row r="7223" spans="16:19" x14ac:dyDescent="0.25">
      <c r="P7223">
        <v>7207</v>
      </c>
      <c r="Q7223">
        <v>0</v>
      </c>
      <c r="R7223">
        <v>7207</v>
      </c>
      <c r="S7223" t="b">
        <v>0</v>
      </c>
    </row>
    <row r="7224" spans="16:19" x14ac:dyDescent="0.25">
      <c r="P7224">
        <v>7208</v>
      </c>
      <c r="Q7224">
        <v>0</v>
      </c>
      <c r="R7224">
        <v>7208</v>
      </c>
      <c r="S7224" t="b">
        <v>0</v>
      </c>
    </row>
    <row r="7225" spans="16:19" x14ac:dyDescent="0.25">
      <c r="P7225">
        <v>7209</v>
      </c>
      <c r="Q7225">
        <v>0</v>
      </c>
      <c r="R7225">
        <v>7209</v>
      </c>
      <c r="S7225" t="b">
        <v>0</v>
      </c>
    </row>
    <row r="7226" spans="16:19" x14ac:dyDescent="0.25">
      <c r="P7226">
        <v>7210</v>
      </c>
      <c r="Q7226">
        <v>0</v>
      </c>
      <c r="R7226">
        <v>7210</v>
      </c>
      <c r="S7226" t="b">
        <v>0</v>
      </c>
    </row>
    <row r="7227" spans="16:19" x14ac:dyDescent="0.25">
      <c r="P7227">
        <v>7211</v>
      </c>
      <c r="Q7227">
        <v>0</v>
      </c>
      <c r="R7227">
        <v>7211</v>
      </c>
      <c r="S7227" t="b">
        <v>0</v>
      </c>
    </row>
    <row r="7228" spans="16:19" x14ac:dyDescent="0.25">
      <c r="P7228">
        <v>7212</v>
      </c>
      <c r="Q7228">
        <v>0</v>
      </c>
      <c r="R7228">
        <v>7212</v>
      </c>
      <c r="S7228" t="b">
        <v>0</v>
      </c>
    </row>
    <row r="7229" spans="16:19" x14ac:dyDescent="0.25">
      <c r="P7229">
        <v>7213</v>
      </c>
      <c r="Q7229">
        <v>0</v>
      </c>
      <c r="R7229">
        <v>7213</v>
      </c>
      <c r="S7229" t="b">
        <v>0</v>
      </c>
    </row>
    <row r="7230" spans="16:19" x14ac:dyDescent="0.25">
      <c r="P7230">
        <v>7214</v>
      </c>
      <c r="Q7230">
        <v>0</v>
      </c>
      <c r="R7230">
        <v>7214</v>
      </c>
      <c r="S7230" t="b">
        <v>0</v>
      </c>
    </row>
    <row r="7231" spans="16:19" x14ac:dyDescent="0.25">
      <c r="P7231">
        <v>7215</v>
      </c>
      <c r="Q7231">
        <v>0</v>
      </c>
      <c r="R7231">
        <v>7215</v>
      </c>
      <c r="S7231" t="b">
        <v>0</v>
      </c>
    </row>
    <row r="7232" spans="16:19" x14ac:dyDescent="0.25">
      <c r="P7232">
        <v>7216</v>
      </c>
      <c r="Q7232">
        <v>0</v>
      </c>
      <c r="R7232">
        <v>7216</v>
      </c>
      <c r="S7232" t="b">
        <v>0</v>
      </c>
    </row>
    <row r="7233" spans="16:19" x14ac:dyDescent="0.25">
      <c r="P7233">
        <v>7217</v>
      </c>
      <c r="Q7233">
        <v>0</v>
      </c>
      <c r="R7233">
        <v>7217</v>
      </c>
      <c r="S7233" t="b">
        <v>1</v>
      </c>
    </row>
    <row r="7234" spans="16:19" x14ac:dyDescent="0.25">
      <c r="P7234">
        <v>7218</v>
      </c>
      <c r="Q7234">
        <v>0</v>
      </c>
      <c r="R7234">
        <v>7218</v>
      </c>
      <c r="S7234" t="b">
        <v>1</v>
      </c>
    </row>
    <row r="7235" spans="16:19" x14ac:dyDescent="0.25">
      <c r="P7235">
        <v>7219</v>
      </c>
      <c r="Q7235">
        <v>0</v>
      </c>
      <c r="R7235">
        <v>7219</v>
      </c>
      <c r="S7235" t="b">
        <v>0</v>
      </c>
    </row>
    <row r="7236" spans="16:19" x14ac:dyDescent="0.25">
      <c r="P7236">
        <v>7220</v>
      </c>
      <c r="Q7236">
        <v>-0.68720913521996896</v>
      </c>
      <c r="R7236">
        <v>7220</v>
      </c>
      <c r="S7236" t="b">
        <v>0</v>
      </c>
    </row>
    <row r="7237" spans="16:19" x14ac:dyDescent="0.25">
      <c r="P7237">
        <v>7221</v>
      </c>
      <c r="Q7237">
        <v>0</v>
      </c>
      <c r="R7237">
        <v>7221</v>
      </c>
      <c r="S7237" t="b">
        <v>0</v>
      </c>
    </row>
    <row r="7238" spans="16:19" x14ac:dyDescent="0.25">
      <c r="P7238">
        <v>7222</v>
      </c>
      <c r="Q7238">
        <v>0</v>
      </c>
      <c r="R7238">
        <v>7222</v>
      </c>
      <c r="S7238" t="b">
        <v>0</v>
      </c>
    </row>
    <row r="7239" spans="16:19" x14ac:dyDescent="0.25">
      <c r="P7239">
        <v>7223</v>
      </c>
      <c r="Q7239">
        <v>0</v>
      </c>
      <c r="R7239">
        <v>7223</v>
      </c>
      <c r="S7239" t="b">
        <v>0</v>
      </c>
    </row>
    <row r="7240" spans="16:19" x14ac:dyDescent="0.25">
      <c r="P7240">
        <v>7224</v>
      </c>
      <c r="Q7240">
        <v>0</v>
      </c>
      <c r="R7240">
        <v>7224</v>
      </c>
      <c r="S7240" t="b">
        <v>0</v>
      </c>
    </row>
    <row r="7241" spans="16:19" x14ac:dyDescent="0.25">
      <c r="P7241">
        <v>7225</v>
      </c>
      <c r="Q7241">
        <v>0</v>
      </c>
      <c r="R7241">
        <v>7225</v>
      </c>
      <c r="S7241" t="b">
        <v>0</v>
      </c>
    </row>
    <row r="7242" spans="16:19" x14ac:dyDescent="0.25">
      <c r="P7242">
        <v>7226</v>
      </c>
      <c r="Q7242">
        <v>0</v>
      </c>
      <c r="R7242">
        <v>7226</v>
      </c>
      <c r="S7242" t="b">
        <v>0</v>
      </c>
    </row>
    <row r="7243" spans="16:19" x14ac:dyDescent="0.25">
      <c r="P7243">
        <v>7227</v>
      </c>
      <c r="Q7243">
        <v>0</v>
      </c>
      <c r="R7243">
        <v>7227</v>
      </c>
      <c r="S7243" t="b">
        <v>0</v>
      </c>
    </row>
    <row r="7244" spans="16:19" x14ac:dyDescent="0.25">
      <c r="P7244">
        <v>7228</v>
      </c>
      <c r="Q7244">
        <v>0</v>
      </c>
      <c r="R7244">
        <v>7228</v>
      </c>
      <c r="S7244" t="b">
        <v>0</v>
      </c>
    </row>
    <row r="7245" spans="16:19" x14ac:dyDescent="0.25">
      <c r="P7245">
        <v>7229</v>
      </c>
      <c r="Q7245">
        <v>0</v>
      </c>
      <c r="R7245">
        <v>7229</v>
      </c>
      <c r="S7245" t="b">
        <v>0</v>
      </c>
    </row>
    <row r="7246" spans="16:19" x14ac:dyDescent="0.25">
      <c r="P7246">
        <v>7230</v>
      </c>
      <c r="Q7246">
        <v>0</v>
      </c>
      <c r="R7246">
        <v>7230</v>
      </c>
      <c r="S7246" t="b">
        <v>0</v>
      </c>
    </row>
    <row r="7247" spans="16:19" x14ac:dyDescent="0.25">
      <c r="P7247">
        <v>7231</v>
      </c>
      <c r="Q7247">
        <v>0</v>
      </c>
      <c r="R7247">
        <v>7231</v>
      </c>
      <c r="S7247" t="b">
        <v>0</v>
      </c>
    </row>
    <row r="7248" spans="16:19" x14ac:dyDescent="0.25">
      <c r="P7248">
        <v>7232</v>
      </c>
      <c r="Q7248">
        <v>0</v>
      </c>
      <c r="R7248">
        <v>7232</v>
      </c>
      <c r="S7248" t="b">
        <v>0</v>
      </c>
    </row>
    <row r="7249" spans="16:19" x14ac:dyDescent="0.25">
      <c r="P7249">
        <v>7233</v>
      </c>
      <c r="Q7249">
        <v>0</v>
      </c>
      <c r="R7249">
        <v>7233</v>
      </c>
      <c r="S7249" t="b">
        <v>0</v>
      </c>
    </row>
    <row r="7250" spans="16:19" x14ac:dyDescent="0.25">
      <c r="P7250">
        <v>7234</v>
      </c>
      <c r="Q7250">
        <v>0</v>
      </c>
      <c r="R7250">
        <v>7234</v>
      </c>
      <c r="S7250" t="b">
        <v>0</v>
      </c>
    </row>
    <row r="7251" spans="16:19" x14ac:dyDescent="0.25">
      <c r="P7251">
        <v>7235</v>
      </c>
      <c r="Q7251">
        <v>0</v>
      </c>
      <c r="R7251">
        <v>7235</v>
      </c>
      <c r="S7251" t="b">
        <v>0</v>
      </c>
    </row>
    <row r="7252" spans="16:19" x14ac:dyDescent="0.25">
      <c r="P7252">
        <v>7236</v>
      </c>
      <c r="Q7252">
        <v>0</v>
      </c>
      <c r="R7252">
        <v>7236</v>
      </c>
      <c r="S7252" t="b">
        <v>0</v>
      </c>
    </row>
    <row r="7253" spans="16:19" x14ac:dyDescent="0.25">
      <c r="P7253">
        <v>7237</v>
      </c>
      <c r="Q7253">
        <v>0</v>
      </c>
      <c r="R7253">
        <v>7237</v>
      </c>
      <c r="S7253" t="b">
        <v>0</v>
      </c>
    </row>
    <row r="7254" spans="16:19" x14ac:dyDescent="0.25">
      <c r="P7254">
        <v>7238</v>
      </c>
      <c r="Q7254">
        <v>0</v>
      </c>
      <c r="R7254">
        <v>7238</v>
      </c>
      <c r="S7254" t="b">
        <v>0</v>
      </c>
    </row>
    <row r="7255" spans="16:19" x14ac:dyDescent="0.25">
      <c r="P7255">
        <v>7239</v>
      </c>
      <c r="Q7255">
        <v>0</v>
      </c>
      <c r="R7255">
        <v>7239</v>
      </c>
      <c r="S7255" t="b">
        <v>0</v>
      </c>
    </row>
    <row r="7256" spans="16:19" x14ac:dyDescent="0.25">
      <c r="P7256">
        <v>7240</v>
      </c>
      <c r="Q7256">
        <v>0</v>
      </c>
      <c r="R7256">
        <v>7240</v>
      </c>
      <c r="S7256" t="b">
        <v>0</v>
      </c>
    </row>
    <row r="7257" spans="16:19" x14ac:dyDescent="0.25">
      <c r="P7257">
        <v>7241</v>
      </c>
      <c r="Q7257">
        <v>0</v>
      </c>
      <c r="R7257">
        <v>7241</v>
      </c>
      <c r="S7257" t="b">
        <v>0</v>
      </c>
    </row>
    <row r="7258" spans="16:19" x14ac:dyDescent="0.25">
      <c r="P7258">
        <v>7242</v>
      </c>
      <c r="Q7258">
        <v>0</v>
      </c>
      <c r="R7258">
        <v>7242</v>
      </c>
      <c r="S7258" t="b">
        <v>0</v>
      </c>
    </row>
    <row r="7259" spans="16:19" x14ac:dyDescent="0.25">
      <c r="P7259">
        <v>7243</v>
      </c>
      <c r="Q7259">
        <v>0</v>
      </c>
      <c r="R7259">
        <v>7243</v>
      </c>
      <c r="S7259" t="b">
        <v>0</v>
      </c>
    </row>
    <row r="7260" spans="16:19" x14ac:dyDescent="0.25">
      <c r="P7260">
        <v>7244</v>
      </c>
      <c r="Q7260">
        <v>0.43020732053671651</v>
      </c>
      <c r="R7260">
        <v>7244</v>
      </c>
      <c r="S7260" t="b">
        <v>0</v>
      </c>
    </row>
    <row r="7261" spans="16:19" x14ac:dyDescent="0.25">
      <c r="P7261">
        <v>7245</v>
      </c>
      <c r="Q7261">
        <v>0</v>
      </c>
      <c r="R7261">
        <v>7245</v>
      </c>
      <c r="S7261" t="b">
        <v>0</v>
      </c>
    </row>
    <row r="7262" spans="16:19" x14ac:dyDescent="0.25">
      <c r="P7262">
        <v>7246</v>
      </c>
      <c r="Q7262">
        <v>0</v>
      </c>
      <c r="R7262">
        <v>7246</v>
      </c>
      <c r="S7262" t="b">
        <v>0</v>
      </c>
    </row>
    <row r="7263" spans="16:19" x14ac:dyDescent="0.25">
      <c r="P7263">
        <v>7247</v>
      </c>
      <c r="Q7263">
        <v>0</v>
      </c>
      <c r="R7263">
        <v>7247</v>
      </c>
      <c r="S7263" t="b">
        <v>0</v>
      </c>
    </row>
    <row r="7264" spans="16:19" x14ac:dyDescent="0.25">
      <c r="P7264">
        <v>7248</v>
      </c>
      <c r="Q7264">
        <v>0.47368988076656321</v>
      </c>
      <c r="R7264">
        <v>7248</v>
      </c>
      <c r="S7264" t="b">
        <v>0</v>
      </c>
    </row>
    <row r="7265" spans="16:19" x14ac:dyDescent="0.25">
      <c r="P7265">
        <v>7249</v>
      </c>
      <c r="Q7265">
        <v>0.47488493248246133</v>
      </c>
      <c r="R7265">
        <v>7249</v>
      </c>
      <c r="S7265" t="b">
        <v>0</v>
      </c>
    </row>
    <row r="7266" spans="16:19" x14ac:dyDescent="0.25">
      <c r="P7266">
        <v>7250</v>
      </c>
      <c r="Q7266">
        <v>0.91488425489949687</v>
      </c>
      <c r="R7266">
        <v>7250</v>
      </c>
      <c r="S7266" t="b">
        <v>0</v>
      </c>
    </row>
    <row r="7267" spans="16:19" x14ac:dyDescent="0.25">
      <c r="P7267">
        <v>7251</v>
      </c>
      <c r="Q7267">
        <v>0</v>
      </c>
      <c r="R7267">
        <v>7251</v>
      </c>
      <c r="S7267" t="b">
        <v>0</v>
      </c>
    </row>
    <row r="7268" spans="16:19" x14ac:dyDescent="0.25">
      <c r="P7268">
        <v>7252</v>
      </c>
      <c r="Q7268">
        <v>0</v>
      </c>
      <c r="R7268">
        <v>7252</v>
      </c>
      <c r="S7268" t="b">
        <v>0</v>
      </c>
    </row>
    <row r="7269" spans="16:19" x14ac:dyDescent="0.25">
      <c r="P7269">
        <v>7253</v>
      </c>
      <c r="Q7269">
        <v>0</v>
      </c>
      <c r="R7269">
        <v>7253</v>
      </c>
      <c r="S7269" t="b">
        <v>0</v>
      </c>
    </row>
    <row r="7270" spans="16:19" x14ac:dyDescent="0.25">
      <c r="P7270">
        <v>7254</v>
      </c>
      <c r="Q7270">
        <v>-0.69127637668079422</v>
      </c>
      <c r="R7270">
        <v>7254</v>
      </c>
      <c r="S7270" t="b">
        <v>1</v>
      </c>
    </row>
    <row r="7271" spans="16:19" x14ac:dyDescent="0.25">
      <c r="P7271">
        <v>7255</v>
      </c>
      <c r="Q7271">
        <v>0</v>
      </c>
      <c r="R7271">
        <v>7255</v>
      </c>
      <c r="S7271" t="b">
        <v>0</v>
      </c>
    </row>
    <row r="7272" spans="16:19" x14ac:dyDescent="0.25">
      <c r="P7272">
        <v>7256</v>
      </c>
      <c r="Q7272">
        <v>-0.67984926155720971</v>
      </c>
      <c r="R7272">
        <v>7256</v>
      </c>
      <c r="S7272" t="b">
        <v>0</v>
      </c>
    </row>
    <row r="7273" spans="16:19" x14ac:dyDescent="0.25">
      <c r="P7273">
        <v>7257</v>
      </c>
      <c r="Q7273">
        <v>0.47946330002749615</v>
      </c>
      <c r="R7273">
        <v>7257</v>
      </c>
      <c r="S7273" t="b">
        <v>0</v>
      </c>
    </row>
    <row r="7274" spans="16:19" x14ac:dyDescent="0.25">
      <c r="P7274">
        <v>7258</v>
      </c>
      <c r="Q7274">
        <v>0.47802109804028464</v>
      </c>
      <c r="R7274">
        <v>7258</v>
      </c>
      <c r="S7274" t="b">
        <v>0</v>
      </c>
    </row>
    <row r="7275" spans="16:19" x14ac:dyDescent="0.25">
      <c r="P7275">
        <v>7259</v>
      </c>
      <c r="Q7275">
        <v>0</v>
      </c>
      <c r="R7275">
        <v>7259</v>
      </c>
      <c r="S7275" t="b">
        <v>0</v>
      </c>
    </row>
    <row r="7276" spans="16:19" x14ac:dyDescent="0.25">
      <c r="P7276">
        <v>7260</v>
      </c>
      <c r="Q7276">
        <v>0</v>
      </c>
      <c r="R7276">
        <v>7260</v>
      </c>
      <c r="S7276" t="b">
        <v>0</v>
      </c>
    </row>
    <row r="7277" spans="16:19" x14ac:dyDescent="0.25">
      <c r="P7277">
        <v>7261</v>
      </c>
      <c r="Q7277">
        <v>0</v>
      </c>
      <c r="R7277">
        <v>7261</v>
      </c>
      <c r="S7277" t="b">
        <v>0</v>
      </c>
    </row>
    <row r="7278" spans="16:19" x14ac:dyDescent="0.25">
      <c r="P7278">
        <v>7262</v>
      </c>
      <c r="Q7278">
        <v>0</v>
      </c>
      <c r="R7278">
        <v>7262</v>
      </c>
      <c r="S7278" t="b">
        <v>0</v>
      </c>
    </row>
    <row r="7279" spans="16:19" x14ac:dyDescent="0.25">
      <c r="P7279">
        <v>7263</v>
      </c>
      <c r="Q7279">
        <v>0</v>
      </c>
      <c r="R7279">
        <v>7263</v>
      </c>
      <c r="S7279" t="b">
        <v>0</v>
      </c>
    </row>
    <row r="7280" spans="16:19" x14ac:dyDescent="0.25">
      <c r="P7280">
        <v>7264</v>
      </c>
      <c r="Q7280">
        <v>-0.67512259628808213</v>
      </c>
      <c r="R7280">
        <v>7264</v>
      </c>
      <c r="S7280" t="b">
        <v>0</v>
      </c>
    </row>
    <row r="7281" spans="16:19" x14ac:dyDescent="0.25">
      <c r="P7281">
        <v>7265</v>
      </c>
      <c r="Q7281">
        <v>0</v>
      </c>
      <c r="R7281">
        <v>7265</v>
      </c>
      <c r="S7281" t="b">
        <v>0</v>
      </c>
    </row>
    <row r="7282" spans="16:19" x14ac:dyDescent="0.25">
      <c r="P7282">
        <v>7266</v>
      </c>
      <c r="Q7282">
        <v>0</v>
      </c>
      <c r="R7282">
        <v>7266</v>
      </c>
      <c r="S7282" t="b">
        <v>0</v>
      </c>
    </row>
    <row r="7283" spans="16:19" x14ac:dyDescent="0.25">
      <c r="P7283">
        <v>7267</v>
      </c>
      <c r="Q7283">
        <v>0</v>
      </c>
      <c r="R7283">
        <v>7267</v>
      </c>
      <c r="S7283" t="b">
        <v>0</v>
      </c>
    </row>
    <row r="7284" spans="16:19" x14ac:dyDescent="0.25">
      <c r="P7284">
        <v>7268</v>
      </c>
      <c r="Q7284">
        <v>0</v>
      </c>
      <c r="R7284">
        <v>7268</v>
      </c>
      <c r="S7284" t="b">
        <v>0</v>
      </c>
    </row>
    <row r="7285" spans="16:19" x14ac:dyDescent="0.25">
      <c r="P7285">
        <v>7269</v>
      </c>
      <c r="Q7285">
        <v>0.4717263955692636</v>
      </c>
      <c r="R7285">
        <v>7269</v>
      </c>
      <c r="S7285" t="b">
        <v>0</v>
      </c>
    </row>
    <row r="7286" spans="16:19" x14ac:dyDescent="0.25">
      <c r="P7286">
        <v>7270</v>
      </c>
      <c r="Q7286">
        <v>0</v>
      </c>
      <c r="R7286">
        <v>7270</v>
      </c>
      <c r="S7286" t="b">
        <v>0</v>
      </c>
    </row>
    <row r="7287" spans="16:19" x14ac:dyDescent="0.25">
      <c r="P7287">
        <v>7271</v>
      </c>
      <c r="Q7287">
        <v>0</v>
      </c>
      <c r="R7287">
        <v>7271</v>
      </c>
      <c r="S7287" t="b">
        <v>0</v>
      </c>
    </row>
    <row r="7288" spans="16:19" x14ac:dyDescent="0.25">
      <c r="P7288">
        <v>7272</v>
      </c>
      <c r="Q7288">
        <v>0</v>
      </c>
      <c r="R7288">
        <v>7272</v>
      </c>
      <c r="S7288" t="b">
        <v>0</v>
      </c>
    </row>
    <row r="7289" spans="16:19" x14ac:dyDescent="0.25">
      <c r="P7289">
        <v>7273</v>
      </c>
      <c r="Q7289">
        <v>0</v>
      </c>
      <c r="R7289">
        <v>7273</v>
      </c>
      <c r="S7289" t="b">
        <v>0</v>
      </c>
    </row>
    <row r="7290" spans="16:19" x14ac:dyDescent="0.25">
      <c r="P7290">
        <v>7274</v>
      </c>
      <c r="Q7290">
        <v>0</v>
      </c>
      <c r="R7290">
        <v>7274</v>
      </c>
      <c r="S7290" t="b">
        <v>0</v>
      </c>
    </row>
    <row r="7291" spans="16:19" x14ac:dyDescent="0.25">
      <c r="P7291">
        <v>7275</v>
      </c>
      <c r="Q7291">
        <v>0</v>
      </c>
      <c r="R7291">
        <v>7275</v>
      </c>
      <c r="S7291" t="b">
        <v>0</v>
      </c>
    </row>
    <row r="7292" spans="16:19" x14ac:dyDescent="0.25">
      <c r="P7292">
        <v>7276</v>
      </c>
      <c r="Q7292">
        <v>0</v>
      </c>
      <c r="R7292">
        <v>7276</v>
      </c>
      <c r="S7292" t="b">
        <v>0</v>
      </c>
    </row>
    <row r="7293" spans="16:19" x14ac:dyDescent="0.25">
      <c r="P7293">
        <v>7277</v>
      </c>
      <c r="Q7293">
        <v>-0.69593694770019066</v>
      </c>
      <c r="R7293">
        <v>7277</v>
      </c>
      <c r="S7293" t="b">
        <v>0</v>
      </c>
    </row>
    <row r="7294" spans="16:19" x14ac:dyDescent="0.25">
      <c r="P7294">
        <v>7278</v>
      </c>
      <c r="Q7294">
        <v>0.48099953617210167</v>
      </c>
      <c r="R7294">
        <v>7278</v>
      </c>
      <c r="S7294" t="b">
        <v>0</v>
      </c>
    </row>
    <row r="7295" spans="16:19" x14ac:dyDescent="0.25">
      <c r="P7295">
        <v>7279</v>
      </c>
      <c r="Q7295">
        <v>0</v>
      </c>
      <c r="R7295">
        <v>7279</v>
      </c>
      <c r="S7295" t="b">
        <v>0</v>
      </c>
    </row>
    <row r="7296" spans="16:19" x14ac:dyDescent="0.25">
      <c r="P7296">
        <v>7280</v>
      </c>
      <c r="Q7296">
        <v>0</v>
      </c>
      <c r="R7296">
        <v>7280</v>
      </c>
      <c r="S7296" t="b">
        <v>0</v>
      </c>
    </row>
    <row r="7297" spans="16:19" x14ac:dyDescent="0.25">
      <c r="P7297">
        <v>7281</v>
      </c>
      <c r="Q7297">
        <v>0</v>
      </c>
      <c r="R7297">
        <v>7281</v>
      </c>
      <c r="S7297" t="b">
        <v>0</v>
      </c>
    </row>
    <row r="7298" spans="16:19" x14ac:dyDescent="0.25">
      <c r="P7298">
        <v>7282</v>
      </c>
      <c r="Q7298">
        <v>0.46733031243935536</v>
      </c>
      <c r="R7298">
        <v>7282</v>
      </c>
      <c r="S7298" t="b">
        <v>0</v>
      </c>
    </row>
    <row r="7299" spans="16:19" x14ac:dyDescent="0.25">
      <c r="P7299">
        <v>7283</v>
      </c>
      <c r="Q7299">
        <v>0.4719674423015463</v>
      </c>
      <c r="R7299">
        <v>7283</v>
      </c>
      <c r="S7299" t="b">
        <v>0</v>
      </c>
    </row>
    <row r="7300" spans="16:19" x14ac:dyDescent="0.25">
      <c r="P7300">
        <v>7284</v>
      </c>
      <c r="Q7300">
        <v>0</v>
      </c>
      <c r="R7300">
        <v>7284</v>
      </c>
      <c r="S7300" t="b">
        <v>0</v>
      </c>
    </row>
    <row r="7301" spans="16:19" x14ac:dyDescent="0.25">
      <c r="P7301">
        <v>7285</v>
      </c>
      <c r="Q7301">
        <v>0</v>
      </c>
      <c r="R7301">
        <v>7285</v>
      </c>
      <c r="S7301" t="b">
        <v>0</v>
      </c>
    </row>
    <row r="7302" spans="16:19" x14ac:dyDescent="0.25">
      <c r="P7302">
        <v>7286</v>
      </c>
      <c r="Q7302">
        <v>0</v>
      </c>
      <c r="R7302">
        <v>7286</v>
      </c>
      <c r="S7302" t="b">
        <v>0</v>
      </c>
    </row>
    <row r="7303" spans="16:19" x14ac:dyDescent="0.25">
      <c r="P7303">
        <v>7287</v>
      </c>
      <c r="Q7303">
        <v>0.44858017532450667</v>
      </c>
      <c r="R7303">
        <v>7287</v>
      </c>
      <c r="S7303" t="b">
        <v>0</v>
      </c>
    </row>
    <row r="7304" spans="16:19" x14ac:dyDescent="0.25">
      <c r="P7304">
        <v>7288</v>
      </c>
      <c r="Q7304">
        <v>0</v>
      </c>
      <c r="R7304">
        <v>7288</v>
      </c>
      <c r="S7304" t="b">
        <v>0</v>
      </c>
    </row>
    <row r="7305" spans="16:19" x14ac:dyDescent="0.25">
      <c r="P7305">
        <v>7289</v>
      </c>
      <c r="Q7305">
        <v>-0.69924066277451735</v>
      </c>
      <c r="R7305">
        <v>7289</v>
      </c>
      <c r="S7305" t="b">
        <v>0</v>
      </c>
    </row>
    <row r="7306" spans="16:19" x14ac:dyDescent="0.25">
      <c r="P7306">
        <v>7290</v>
      </c>
      <c r="Q7306">
        <v>0.44233684678293089</v>
      </c>
      <c r="R7306">
        <v>7290</v>
      </c>
      <c r="S7306" t="b">
        <v>0</v>
      </c>
    </row>
    <row r="7307" spans="16:19" x14ac:dyDescent="0.25">
      <c r="P7307">
        <v>7291</v>
      </c>
      <c r="Q7307">
        <v>-0.67512782078350131</v>
      </c>
      <c r="R7307">
        <v>7291</v>
      </c>
      <c r="S7307" t="b">
        <v>1</v>
      </c>
    </row>
    <row r="7308" spans="16:19" x14ac:dyDescent="0.25">
      <c r="P7308">
        <v>7292</v>
      </c>
      <c r="Q7308">
        <v>0</v>
      </c>
      <c r="R7308">
        <v>7292</v>
      </c>
      <c r="S7308" t="b">
        <v>0</v>
      </c>
    </row>
    <row r="7309" spans="16:19" x14ac:dyDescent="0.25">
      <c r="P7309">
        <v>7293</v>
      </c>
      <c r="Q7309">
        <v>0</v>
      </c>
      <c r="R7309">
        <v>7293</v>
      </c>
      <c r="S7309" t="b">
        <v>0</v>
      </c>
    </row>
    <row r="7310" spans="16:19" x14ac:dyDescent="0.25">
      <c r="P7310">
        <v>7294</v>
      </c>
      <c r="Q7310">
        <v>0</v>
      </c>
      <c r="R7310">
        <v>7294</v>
      </c>
      <c r="S7310" t="b">
        <v>0</v>
      </c>
    </row>
    <row r="7311" spans="16:19" x14ac:dyDescent="0.25">
      <c r="P7311">
        <v>7295</v>
      </c>
      <c r="Q7311">
        <v>0.43169319287873714</v>
      </c>
      <c r="R7311">
        <v>7295</v>
      </c>
      <c r="S7311" t="b">
        <v>1</v>
      </c>
    </row>
    <row r="7312" spans="16:19" x14ac:dyDescent="0.25">
      <c r="P7312">
        <v>7296</v>
      </c>
      <c r="Q7312">
        <v>0.47649603312603572</v>
      </c>
      <c r="R7312">
        <v>7296</v>
      </c>
      <c r="S7312" t="b">
        <v>0</v>
      </c>
    </row>
    <row r="7313" spans="16:19" x14ac:dyDescent="0.25">
      <c r="P7313">
        <v>7297</v>
      </c>
      <c r="Q7313">
        <v>-0.23277070798368699</v>
      </c>
      <c r="R7313">
        <v>7297</v>
      </c>
      <c r="S7313" t="b">
        <v>0</v>
      </c>
    </row>
    <row r="7314" spans="16:19" x14ac:dyDescent="0.25">
      <c r="P7314">
        <v>7298</v>
      </c>
      <c r="Q7314">
        <v>0.44638390028690533</v>
      </c>
      <c r="R7314">
        <v>7298</v>
      </c>
      <c r="S7314" t="b">
        <v>0</v>
      </c>
    </row>
    <row r="7315" spans="16:19" x14ac:dyDescent="0.25">
      <c r="P7315">
        <v>7299</v>
      </c>
      <c r="Q7315">
        <v>0</v>
      </c>
      <c r="R7315">
        <v>7299</v>
      </c>
      <c r="S7315" t="b">
        <v>0</v>
      </c>
    </row>
    <row r="7316" spans="16:19" x14ac:dyDescent="0.25">
      <c r="P7316">
        <v>7300</v>
      </c>
      <c r="Q7316">
        <v>0</v>
      </c>
      <c r="R7316">
        <v>7300</v>
      </c>
      <c r="S7316" t="b">
        <v>0</v>
      </c>
    </row>
    <row r="7317" spans="16:19" x14ac:dyDescent="0.25">
      <c r="P7317">
        <v>7301</v>
      </c>
      <c r="Q7317">
        <v>0</v>
      </c>
      <c r="R7317">
        <v>7301</v>
      </c>
      <c r="S7317" t="b">
        <v>0</v>
      </c>
    </row>
    <row r="7318" spans="16:19" x14ac:dyDescent="0.25">
      <c r="P7318">
        <v>7302</v>
      </c>
      <c r="Q7318">
        <v>0</v>
      </c>
      <c r="R7318">
        <v>7302</v>
      </c>
      <c r="S7318" t="b">
        <v>0</v>
      </c>
    </row>
    <row r="7319" spans="16:19" x14ac:dyDescent="0.25">
      <c r="P7319">
        <v>7303</v>
      </c>
      <c r="Q7319">
        <v>0</v>
      </c>
      <c r="R7319">
        <v>7303</v>
      </c>
      <c r="S7319" t="b">
        <v>0</v>
      </c>
    </row>
    <row r="7320" spans="16:19" x14ac:dyDescent="0.25">
      <c r="P7320">
        <v>7304</v>
      </c>
      <c r="Q7320">
        <v>0</v>
      </c>
      <c r="R7320">
        <v>7304</v>
      </c>
      <c r="S7320" t="b">
        <v>0</v>
      </c>
    </row>
    <row r="7321" spans="16:19" x14ac:dyDescent="0.25">
      <c r="P7321">
        <v>7305</v>
      </c>
      <c r="Q7321">
        <v>0</v>
      </c>
      <c r="R7321">
        <v>7305</v>
      </c>
      <c r="S7321" t="b">
        <v>0</v>
      </c>
    </row>
    <row r="7322" spans="16:19" x14ac:dyDescent="0.25">
      <c r="P7322">
        <v>7306</v>
      </c>
      <c r="Q7322">
        <v>0</v>
      </c>
      <c r="R7322">
        <v>7306</v>
      </c>
      <c r="S7322" t="b">
        <v>0</v>
      </c>
    </row>
    <row r="7323" spans="16:19" x14ac:dyDescent="0.25">
      <c r="P7323">
        <v>7307</v>
      </c>
      <c r="Q7323">
        <v>0</v>
      </c>
      <c r="R7323">
        <v>7307</v>
      </c>
      <c r="S7323" t="b">
        <v>0</v>
      </c>
    </row>
    <row r="7324" spans="16:19" x14ac:dyDescent="0.25">
      <c r="P7324">
        <v>7308</v>
      </c>
      <c r="Q7324">
        <v>0</v>
      </c>
      <c r="R7324">
        <v>7308</v>
      </c>
      <c r="S7324" t="b">
        <v>0</v>
      </c>
    </row>
    <row r="7325" spans="16:19" x14ac:dyDescent="0.25">
      <c r="P7325">
        <v>7309</v>
      </c>
      <c r="Q7325">
        <v>0</v>
      </c>
      <c r="R7325">
        <v>7309</v>
      </c>
      <c r="S7325" t="b">
        <v>0</v>
      </c>
    </row>
    <row r="7326" spans="16:19" x14ac:dyDescent="0.25">
      <c r="P7326">
        <v>7310</v>
      </c>
      <c r="Q7326">
        <v>0.43004999713724029</v>
      </c>
      <c r="R7326">
        <v>7310</v>
      </c>
      <c r="S7326" t="b">
        <v>0</v>
      </c>
    </row>
    <row r="7327" spans="16:19" x14ac:dyDescent="0.25">
      <c r="P7327">
        <v>7311</v>
      </c>
      <c r="Q7327">
        <v>0</v>
      </c>
      <c r="R7327">
        <v>7311</v>
      </c>
      <c r="S7327" t="b">
        <v>0</v>
      </c>
    </row>
    <row r="7328" spans="16:19" x14ac:dyDescent="0.25">
      <c r="P7328">
        <v>7312</v>
      </c>
      <c r="Q7328">
        <v>0</v>
      </c>
      <c r="R7328">
        <v>7312</v>
      </c>
      <c r="S7328" t="b">
        <v>0</v>
      </c>
    </row>
    <row r="7329" spans="16:19" x14ac:dyDescent="0.25">
      <c r="P7329">
        <v>7313</v>
      </c>
      <c r="Q7329">
        <v>0</v>
      </c>
      <c r="R7329">
        <v>7313</v>
      </c>
      <c r="S7329" t="b">
        <v>0</v>
      </c>
    </row>
    <row r="7330" spans="16:19" x14ac:dyDescent="0.25">
      <c r="P7330">
        <v>7314</v>
      </c>
      <c r="Q7330">
        <v>-0.69253045805700053</v>
      </c>
      <c r="R7330">
        <v>7314</v>
      </c>
      <c r="S7330" t="b">
        <v>0</v>
      </c>
    </row>
    <row r="7331" spans="16:19" x14ac:dyDescent="0.25">
      <c r="P7331">
        <v>7315</v>
      </c>
      <c r="Q7331">
        <v>0</v>
      </c>
      <c r="R7331">
        <v>7315</v>
      </c>
      <c r="S7331" t="b">
        <v>0</v>
      </c>
    </row>
    <row r="7332" spans="16:19" x14ac:dyDescent="0.25">
      <c r="P7332">
        <v>7316</v>
      </c>
      <c r="Q7332">
        <v>0</v>
      </c>
      <c r="R7332">
        <v>7316</v>
      </c>
      <c r="S7332" t="b">
        <v>0</v>
      </c>
    </row>
    <row r="7333" spans="16:19" x14ac:dyDescent="0.25">
      <c r="P7333">
        <v>7317</v>
      </c>
      <c r="Q7333">
        <v>0</v>
      </c>
      <c r="R7333">
        <v>7317</v>
      </c>
      <c r="S7333" t="b">
        <v>0</v>
      </c>
    </row>
    <row r="7334" spans="16:19" x14ac:dyDescent="0.25">
      <c r="P7334">
        <v>7318</v>
      </c>
      <c r="Q7334">
        <v>0</v>
      </c>
      <c r="R7334">
        <v>7318</v>
      </c>
      <c r="S7334" t="b">
        <v>0</v>
      </c>
    </row>
    <row r="7335" spans="16:19" x14ac:dyDescent="0.25">
      <c r="P7335">
        <v>7319</v>
      </c>
      <c r="Q7335">
        <v>0</v>
      </c>
      <c r="R7335">
        <v>7319</v>
      </c>
      <c r="S7335" t="b">
        <v>0</v>
      </c>
    </row>
    <row r="7336" spans="16:19" x14ac:dyDescent="0.25">
      <c r="P7336">
        <v>7320</v>
      </c>
      <c r="Q7336">
        <v>-0.24519351334749756</v>
      </c>
      <c r="R7336">
        <v>7320</v>
      </c>
      <c r="S7336" t="b">
        <v>0</v>
      </c>
    </row>
    <row r="7337" spans="16:19" x14ac:dyDescent="0.25">
      <c r="P7337">
        <v>7321</v>
      </c>
      <c r="Q7337">
        <v>-0.69054062147834616</v>
      </c>
      <c r="R7337">
        <v>7321</v>
      </c>
      <c r="S7337" t="b">
        <v>0</v>
      </c>
    </row>
    <row r="7338" spans="16:19" x14ac:dyDescent="0.25">
      <c r="P7338">
        <v>7322</v>
      </c>
      <c r="Q7338">
        <v>0</v>
      </c>
      <c r="R7338">
        <v>7322</v>
      </c>
      <c r="S7338" t="b">
        <v>0</v>
      </c>
    </row>
    <row r="7339" spans="16:19" x14ac:dyDescent="0.25">
      <c r="P7339">
        <v>7323</v>
      </c>
      <c r="Q7339">
        <v>-0.21361011303452732</v>
      </c>
      <c r="R7339">
        <v>7323</v>
      </c>
      <c r="S7339" t="b">
        <v>0</v>
      </c>
    </row>
    <row r="7340" spans="16:19" x14ac:dyDescent="0.25">
      <c r="P7340">
        <v>7324</v>
      </c>
      <c r="Q7340">
        <v>0</v>
      </c>
      <c r="R7340">
        <v>7324</v>
      </c>
      <c r="S7340" t="b">
        <v>0</v>
      </c>
    </row>
    <row r="7341" spans="16:19" x14ac:dyDescent="0.25">
      <c r="P7341">
        <v>7325</v>
      </c>
      <c r="Q7341">
        <v>0</v>
      </c>
      <c r="R7341">
        <v>7325</v>
      </c>
      <c r="S7341" t="b">
        <v>0</v>
      </c>
    </row>
    <row r="7342" spans="16:19" x14ac:dyDescent="0.25">
      <c r="P7342">
        <v>7326</v>
      </c>
      <c r="Q7342">
        <v>-0.69647819687437373</v>
      </c>
      <c r="R7342">
        <v>7326</v>
      </c>
      <c r="S7342" t="b">
        <v>0</v>
      </c>
    </row>
    <row r="7343" spans="16:19" x14ac:dyDescent="0.25">
      <c r="P7343">
        <v>7327</v>
      </c>
      <c r="Q7343">
        <v>0</v>
      </c>
      <c r="R7343">
        <v>7327</v>
      </c>
      <c r="S7343" t="b">
        <v>0</v>
      </c>
    </row>
    <row r="7344" spans="16:19" x14ac:dyDescent="0.25">
      <c r="P7344">
        <v>7328</v>
      </c>
      <c r="Q7344">
        <v>0</v>
      </c>
      <c r="R7344">
        <v>7328</v>
      </c>
      <c r="S7344" t="b">
        <v>1</v>
      </c>
    </row>
    <row r="7345" spans="16:19" x14ac:dyDescent="0.25">
      <c r="P7345">
        <v>7329</v>
      </c>
      <c r="Q7345">
        <v>0</v>
      </c>
      <c r="R7345">
        <v>7329</v>
      </c>
      <c r="S7345" t="b">
        <v>0</v>
      </c>
    </row>
    <row r="7346" spans="16:19" x14ac:dyDescent="0.25">
      <c r="P7346">
        <v>7330</v>
      </c>
      <c r="Q7346">
        <v>-0.68011099112902917</v>
      </c>
      <c r="R7346">
        <v>7330</v>
      </c>
      <c r="S7346" t="b">
        <v>0</v>
      </c>
    </row>
    <row r="7347" spans="16:19" x14ac:dyDescent="0.25">
      <c r="P7347">
        <v>7331</v>
      </c>
      <c r="Q7347">
        <v>0</v>
      </c>
      <c r="R7347">
        <v>7331</v>
      </c>
      <c r="S7347" t="b">
        <v>0</v>
      </c>
    </row>
    <row r="7348" spans="16:19" x14ac:dyDescent="0.25">
      <c r="P7348">
        <v>7332</v>
      </c>
      <c r="Q7348">
        <v>0</v>
      </c>
      <c r="R7348">
        <v>7332</v>
      </c>
      <c r="S7348" t="b">
        <v>0</v>
      </c>
    </row>
    <row r="7349" spans="16:19" x14ac:dyDescent="0.25">
      <c r="P7349">
        <v>7333</v>
      </c>
      <c r="Q7349">
        <v>0</v>
      </c>
      <c r="R7349">
        <v>7333</v>
      </c>
      <c r="S7349" t="b">
        <v>0</v>
      </c>
    </row>
    <row r="7350" spans="16:19" x14ac:dyDescent="0.25">
      <c r="P7350">
        <v>7334</v>
      </c>
      <c r="Q7350">
        <v>0</v>
      </c>
      <c r="R7350">
        <v>7334</v>
      </c>
      <c r="S7350" t="b">
        <v>0</v>
      </c>
    </row>
    <row r="7351" spans="16:19" x14ac:dyDescent="0.25">
      <c r="P7351">
        <v>7335</v>
      </c>
      <c r="Q7351">
        <v>-0.67506292001412427</v>
      </c>
      <c r="R7351">
        <v>7335</v>
      </c>
      <c r="S7351" t="b">
        <v>0</v>
      </c>
    </row>
    <row r="7352" spans="16:19" x14ac:dyDescent="0.25">
      <c r="P7352">
        <v>7336</v>
      </c>
      <c r="Q7352">
        <v>-0.67197135458696999</v>
      </c>
      <c r="R7352">
        <v>7336</v>
      </c>
      <c r="S7352" t="b">
        <v>0</v>
      </c>
    </row>
    <row r="7353" spans="16:19" x14ac:dyDescent="0.25">
      <c r="P7353">
        <v>7337</v>
      </c>
      <c r="Q7353">
        <v>0</v>
      </c>
      <c r="R7353">
        <v>7337</v>
      </c>
      <c r="S7353" t="b">
        <v>0</v>
      </c>
    </row>
    <row r="7354" spans="16:19" x14ac:dyDescent="0.25">
      <c r="P7354">
        <v>7338</v>
      </c>
      <c r="Q7354">
        <v>0</v>
      </c>
      <c r="R7354">
        <v>7338</v>
      </c>
      <c r="S7354" t="b">
        <v>0</v>
      </c>
    </row>
    <row r="7355" spans="16:19" x14ac:dyDescent="0.25">
      <c r="P7355">
        <v>7339</v>
      </c>
      <c r="Q7355">
        <v>0</v>
      </c>
      <c r="R7355">
        <v>7339</v>
      </c>
      <c r="S7355" t="b">
        <v>0</v>
      </c>
    </row>
    <row r="7356" spans="16:19" x14ac:dyDescent="0.25">
      <c r="P7356">
        <v>7340</v>
      </c>
      <c r="Q7356">
        <v>0</v>
      </c>
      <c r="R7356">
        <v>7340</v>
      </c>
      <c r="S7356" t="b">
        <v>0</v>
      </c>
    </row>
    <row r="7357" spans="16:19" x14ac:dyDescent="0.25">
      <c r="P7357">
        <v>7341</v>
      </c>
      <c r="Q7357">
        <v>0.48421929342357573</v>
      </c>
      <c r="R7357">
        <v>7341</v>
      </c>
      <c r="S7357" t="b">
        <v>0</v>
      </c>
    </row>
    <row r="7358" spans="16:19" x14ac:dyDescent="0.25">
      <c r="P7358">
        <v>7342</v>
      </c>
      <c r="Q7358">
        <v>-0.69088596760657428</v>
      </c>
      <c r="R7358">
        <v>7342</v>
      </c>
      <c r="S7358" t="b">
        <v>0</v>
      </c>
    </row>
    <row r="7359" spans="16:19" x14ac:dyDescent="0.25">
      <c r="P7359">
        <v>7343</v>
      </c>
      <c r="Q7359">
        <v>0</v>
      </c>
      <c r="R7359">
        <v>7343</v>
      </c>
      <c r="S7359" t="b">
        <v>0</v>
      </c>
    </row>
    <row r="7360" spans="16:19" x14ac:dyDescent="0.25">
      <c r="P7360">
        <v>7344</v>
      </c>
      <c r="Q7360">
        <v>-0.66893703748885314</v>
      </c>
      <c r="R7360">
        <v>7344</v>
      </c>
      <c r="S7360" t="b">
        <v>0</v>
      </c>
    </row>
    <row r="7361" spans="16:19" x14ac:dyDescent="0.25">
      <c r="P7361">
        <v>7345</v>
      </c>
      <c r="Q7361">
        <v>0</v>
      </c>
      <c r="R7361">
        <v>7345</v>
      </c>
      <c r="S7361" t="b">
        <v>0</v>
      </c>
    </row>
    <row r="7362" spans="16:19" x14ac:dyDescent="0.25">
      <c r="P7362">
        <v>7346</v>
      </c>
      <c r="Q7362">
        <v>0.47621935751638828</v>
      </c>
      <c r="R7362">
        <v>7346</v>
      </c>
      <c r="S7362" t="b">
        <v>0</v>
      </c>
    </row>
    <row r="7363" spans="16:19" x14ac:dyDescent="0.25">
      <c r="P7363">
        <v>7347</v>
      </c>
      <c r="Q7363">
        <v>0</v>
      </c>
      <c r="R7363">
        <v>7347</v>
      </c>
      <c r="S7363" t="b">
        <v>1</v>
      </c>
    </row>
    <row r="7364" spans="16:19" x14ac:dyDescent="0.25">
      <c r="P7364">
        <v>7348</v>
      </c>
      <c r="Q7364">
        <v>0.47802806996218572</v>
      </c>
      <c r="R7364">
        <v>7348</v>
      </c>
      <c r="S7364" t="b">
        <v>0</v>
      </c>
    </row>
    <row r="7365" spans="16:19" x14ac:dyDescent="0.25">
      <c r="P7365">
        <v>7349</v>
      </c>
      <c r="Q7365">
        <v>0</v>
      </c>
      <c r="R7365">
        <v>7349</v>
      </c>
      <c r="S7365" t="b">
        <v>0</v>
      </c>
    </row>
    <row r="7366" spans="16:19" x14ac:dyDescent="0.25">
      <c r="P7366">
        <v>7350</v>
      </c>
      <c r="Q7366">
        <v>0</v>
      </c>
      <c r="R7366">
        <v>7350</v>
      </c>
      <c r="S7366" t="b">
        <v>0</v>
      </c>
    </row>
    <row r="7367" spans="16:19" x14ac:dyDescent="0.25">
      <c r="P7367">
        <v>7351</v>
      </c>
      <c r="Q7367">
        <v>0</v>
      </c>
      <c r="R7367">
        <v>7351</v>
      </c>
      <c r="S7367" t="b">
        <v>0</v>
      </c>
    </row>
    <row r="7368" spans="16:19" x14ac:dyDescent="0.25">
      <c r="P7368">
        <v>7352</v>
      </c>
      <c r="Q7368">
        <v>0</v>
      </c>
      <c r="R7368">
        <v>7352</v>
      </c>
      <c r="S7368" t="b">
        <v>1</v>
      </c>
    </row>
    <row r="7369" spans="16:19" x14ac:dyDescent="0.25">
      <c r="P7369">
        <v>7353</v>
      </c>
      <c r="Q7369">
        <v>0</v>
      </c>
      <c r="R7369">
        <v>7353</v>
      </c>
      <c r="S7369" t="b">
        <v>0</v>
      </c>
    </row>
    <row r="7370" spans="16:19" x14ac:dyDescent="0.25">
      <c r="P7370">
        <v>7354</v>
      </c>
      <c r="Q7370">
        <v>0</v>
      </c>
      <c r="R7370">
        <v>7354</v>
      </c>
      <c r="S7370" t="b">
        <v>0</v>
      </c>
    </row>
    <row r="7371" spans="16:19" x14ac:dyDescent="0.25">
      <c r="P7371">
        <v>7355</v>
      </c>
      <c r="Q7371">
        <v>0</v>
      </c>
      <c r="R7371">
        <v>7355</v>
      </c>
      <c r="S7371" t="b">
        <v>0</v>
      </c>
    </row>
    <row r="7372" spans="16:19" x14ac:dyDescent="0.25">
      <c r="P7372">
        <v>7356</v>
      </c>
      <c r="Q7372">
        <v>0</v>
      </c>
      <c r="R7372">
        <v>7356</v>
      </c>
      <c r="S7372" t="b">
        <v>0</v>
      </c>
    </row>
    <row r="7373" spans="16:19" x14ac:dyDescent="0.25">
      <c r="P7373">
        <v>7357</v>
      </c>
      <c r="Q7373">
        <v>-0.67873142639874973</v>
      </c>
      <c r="R7373">
        <v>7357</v>
      </c>
      <c r="S7373" t="b">
        <v>1</v>
      </c>
    </row>
    <row r="7374" spans="16:19" x14ac:dyDescent="0.25">
      <c r="P7374">
        <v>7358</v>
      </c>
      <c r="Q7374">
        <v>0</v>
      </c>
      <c r="R7374">
        <v>7358</v>
      </c>
      <c r="S7374" t="b">
        <v>0</v>
      </c>
    </row>
    <row r="7375" spans="16:19" x14ac:dyDescent="0.25">
      <c r="P7375">
        <v>7359</v>
      </c>
      <c r="Q7375">
        <v>0</v>
      </c>
      <c r="R7375">
        <v>7359</v>
      </c>
      <c r="S7375" t="b">
        <v>0</v>
      </c>
    </row>
    <row r="7376" spans="16:19" x14ac:dyDescent="0.25">
      <c r="P7376">
        <v>7360</v>
      </c>
      <c r="Q7376">
        <v>-0.68415297330503322</v>
      </c>
      <c r="R7376">
        <v>7360</v>
      </c>
      <c r="S7376" t="b">
        <v>0</v>
      </c>
    </row>
    <row r="7377" spans="16:19" x14ac:dyDescent="0.25">
      <c r="P7377">
        <v>7361</v>
      </c>
      <c r="Q7377">
        <v>0</v>
      </c>
      <c r="R7377">
        <v>7361</v>
      </c>
      <c r="S7377" t="b">
        <v>0</v>
      </c>
    </row>
    <row r="7378" spans="16:19" x14ac:dyDescent="0.25">
      <c r="P7378">
        <v>7362</v>
      </c>
      <c r="Q7378">
        <v>0</v>
      </c>
      <c r="R7378">
        <v>7362</v>
      </c>
      <c r="S7378" t="b">
        <v>0</v>
      </c>
    </row>
    <row r="7379" spans="16:19" x14ac:dyDescent="0.25">
      <c r="P7379">
        <v>7363</v>
      </c>
      <c r="Q7379">
        <v>0</v>
      </c>
      <c r="R7379">
        <v>7363</v>
      </c>
      <c r="S7379" t="b">
        <v>0</v>
      </c>
    </row>
    <row r="7380" spans="16:19" x14ac:dyDescent="0.25">
      <c r="P7380">
        <v>7364</v>
      </c>
      <c r="Q7380">
        <v>0</v>
      </c>
      <c r="R7380">
        <v>7364</v>
      </c>
      <c r="S7380" t="b">
        <v>0</v>
      </c>
    </row>
    <row r="7381" spans="16:19" x14ac:dyDescent="0.25">
      <c r="P7381">
        <v>7365</v>
      </c>
      <c r="Q7381">
        <v>0</v>
      </c>
      <c r="R7381">
        <v>7365</v>
      </c>
      <c r="S7381" t="b">
        <v>0</v>
      </c>
    </row>
    <row r="7382" spans="16:19" x14ac:dyDescent="0.25">
      <c r="P7382">
        <v>7366</v>
      </c>
      <c r="Q7382">
        <v>0</v>
      </c>
      <c r="R7382">
        <v>7366</v>
      </c>
      <c r="S7382" t="b">
        <v>0</v>
      </c>
    </row>
    <row r="7383" spans="16:19" x14ac:dyDescent="0.25">
      <c r="P7383">
        <v>7367</v>
      </c>
      <c r="Q7383">
        <v>0</v>
      </c>
      <c r="R7383">
        <v>7367</v>
      </c>
      <c r="S7383" t="b">
        <v>0</v>
      </c>
    </row>
    <row r="7384" spans="16:19" x14ac:dyDescent="0.25">
      <c r="P7384">
        <v>7368</v>
      </c>
      <c r="Q7384">
        <v>0.92473312392110063</v>
      </c>
      <c r="R7384">
        <v>7368</v>
      </c>
      <c r="S7384" t="b">
        <v>0</v>
      </c>
    </row>
    <row r="7385" spans="16:19" x14ac:dyDescent="0.25">
      <c r="P7385">
        <v>7369</v>
      </c>
      <c r="Q7385">
        <v>0</v>
      </c>
      <c r="R7385">
        <v>7369</v>
      </c>
      <c r="S7385" t="b">
        <v>0</v>
      </c>
    </row>
    <row r="7386" spans="16:19" x14ac:dyDescent="0.25">
      <c r="P7386">
        <v>7370</v>
      </c>
      <c r="Q7386">
        <v>0</v>
      </c>
      <c r="R7386">
        <v>7370</v>
      </c>
      <c r="S7386" t="b">
        <v>0</v>
      </c>
    </row>
    <row r="7387" spans="16:19" x14ac:dyDescent="0.25">
      <c r="P7387">
        <v>7371</v>
      </c>
      <c r="Q7387">
        <v>0</v>
      </c>
      <c r="R7387">
        <v>7371</v>
      </c>
      <c r="S7387" t="b">
        <v>0</v>
      </c>
    </row>
    <row r="7388" spans="16:19" x14ac:dyDescent="0.25">
      <c r="P7388">
        <v>7372</v>
      </c>
      <c r="Q7388">
        <v>0</v>
      </c>
      <c r="R7388">
        <v>7372</v>
      </c>
      <c r="S7388" t="b">
        <v>0</v>
      </c>
    </row>
    <row r="7389" spans="16:19" x14ac:dyDescent="0.25">
      <c r="P7389">
        <v>7373</v>
      </c>
      <c r="Q7389">
        <v>-0.22882126203587738</v>
      </c>
      <c r="R7389">
        <v>7373</v>
      </c>
      <c r="S7389" t="b">
        <v>0</v>
      </c>
    </row>
    <row r="7390" spans="16:19" x14ac:dyDescent="0.25">
      <c r="P7390">
        <v>7374</v>
      </c>
      <c r="Q7390">
        <v>0</v>
      </c>
      <c r="R7390">
        <v>7374</v>
      </c>
      <c r="S7390" t="b">
        <v>0</v>
      </c>
    </row>
    <row r="7391" spans="16:19" x14ac:dyDescent="0.25">
      <c r="P7391">
        <v>7375</v>
      </c>
      <c r="Q7391">
        <v>0</v>
      </c>
      <c r="R7391">
        <v>7375</v>
      </c>
      <c r="S7391" t="b">
        <v>0</v>
      </c>
    </row>
    <row r="7392" spans="16:19" x14ac:dyDescent="0.25">
      <c r="P7392">
        <v>7376</v>
      </c>
      <c r="Q7392">
        <v>0</v>
      </c>
      <c r="R7392">
        <v>7376</v>
      </c>
      <c r="S7392" t="b">
        <v>0</v>
      </c>
    </row>
    <row r="7393" spans="16:19" x14ac:dyDescent="0.25">
      <c r="P7393">
        <v>7377</v>
      </c>
      <c r="Q7393">
        <v>0</v>
      </c>
      <c r="R7393">
        <v>7377</v>
      </c>
      <c r="S7393" t="b">
        <v>0</v>
      </c>
    </row>
    <row r="7394" spans="16:19" x14ac:dyDescent="0.25">
      <c r="P7394">
        <v>7378</v>
      </c>
      <c r="Q7394">
        <v>0</v>
      </c>
      <c r="R7394">
        <v>7378</v>
      </c>
      <c r="S7394" t="b">
        <v>0</v>
      </c>
    </row>
    <row r="7395" spans="16:19" x14ac:dyDescent="0.25">
      <c r="P7395">
        <v>7379</v>
      </c>
      <c r="Q7395">
        <v>0</v>
      </c>
      <c r="R7395">
        <v>7379</v>
      </c>
      <c r="S7395" t="b">
        <v>0</v>
      </c>
    </row>
    <row r="7396" spans="16:19" x14ac:dyDescent="0.25">
      <c r="P7396">
        <v>7380</v>
      </c>
      <c r="Q7396">
        <v>0</v>
      </c>
      <c r="R7396">
        <v>7380</v>
      </c>
      <c r="S7396" t="b">
        <v>0</v>
      </c>
    </row>
    <row r="7397" spans="16:19" x14ac:dyDescent="0.25">
      <c r="P7397">
        <v>7381</v>
      </c>
      <c r="Q7397">
        <v>0</v>
      </c>
      <c r="R7397">
        <v>7381</v>
      </c>
      <c r="S7397" t="b">
        <v>0</v>
      </c>
    </row>
    <row r="7398" spans="16:19" x14ac:dyDescent="0.25">
      <c r="P7398">
        <v>7382</v>
      </c>
      <c r="Q7398">
        <v>0</v>
      </c>
      <c r="R7398">
        <v>7382</v>
      </c>
      <c r="S7398" t="b">
        <v>0</v>
      </c>
    </row>
    <row r="7399" spans="16:19" x14ac:dyDescent="0.25">
      <c r="P7399">
        <v>7383</v>
      </c>
      <c r="Q7399">
        <v>0</v>
      </c>
      <c r="R7399">
        <v>7383</v>
      </c>
      <c r="S7399" t="b">
        <v>0</v>
      </c>
    </row>
    <row r="7400" spans="16:19" x14ac:dyDescent="0.25">
      <c r="P7400">
        <v>7384</v>
      </c>
      <c r="Q7400">
        <v>-0.66979925471355817</v>
      </c>
      <c r="R7400">
        <v>7384</v>
      </c>
      <c r="S7400" t="b">
        <v>0</v>
      </c>
    </row>
    <row r="7401" spans="16:19" x14ac:dyDescent="0.25">
      <c r="P7401">
        <v>7385</v>
      </c>
      <c r="Q7401">
        <v>0</v>
      </c>
      <c r="R7401">
        <v>7385</v>
      </c>
      <c r="S7401" t="b">
        <v>1</v>
      </c>
    </row>
    <row r="7402" spans="16:19" x14ac:dyDescent="0.25">
      <c r="P7402">
        <v>7386</v>
      </c>
      <c r="Q7402">
        <v>0</v>
      </c>
      <c r="R7402">
        <v>7386</v>
      </c>
      <c r="S7402" t="b">
        <v>0</v>
      </c>
    </row>
    <row r="7403" spans="16:19" x14ac:dyDescent="0.25">
      <c r="P7403">
        <v>7387</v>
      </c>
      <c r="Q7403">
        <v>0</v>
      </c>
      <c r="R7403">
        <v>7387</v>
      </c>
      <c r="S7403" t="b">
        <v>0</v>
      </c>
    </row>
    <row r="7404" spans="16:19" x14ac:dyDescent="0.25">
      <c r="P7404">
        <v>7388</v>
      </c>
      <c r="Q7404">
        <v>0</v>
      </c>
      <c r="R7404">
        <v>7388</v>
      </c>
      <c r="S7404" t="b">
        <v>0</v>
      </c>
    </row>
    <row r="7405" spans="16:19" x14ac:dyDescent="0.25">
      <c r="P7405">
        <v>7389</v>
      </c>
      <c r="Q7405">
        <v>-0.66837817861524285</v>
      </c>
      <c r="R7405">
        <v>7389</v>
      </c>
      <c r="S7405" t="b">
        <v>0</v>
      </c>
    </row>
    <row r="7406" spans="16:19" x14ac:dyDescent="0.25">
      <c r="P7406">
        <v>7390</v>
      </c>
      <c r="Q7406">
        <v>-0.68351953839252422</v>
      </c>
      <c r="R7406">
        <v>7390</v>
      </c>
      <c r="S7406" t="b">
        <v>0</v>
      </c>
    </row>
    <row r="7407" spans="16:19" x14ac:dyDescent="0.25">
      <c r="P7407">
        <v>7391</v>
      </c>
      <c r="Q7407">
        <v>0</v>
      </c>
      <c r="R7407">
        <v>7391</v>
      </c>
      <c r="S7407" t="b">
        <v>0</v>
      </c>
    </row>
    <row r="7408" spans="16:19" x14ac:dyDescent="0.25">
      <c r="P7408">
        <v>7392</v>
      </c>
      <c r="Q7408">
        <v>0</v>
      </c>
      <c r="R7408">
        <v>7392</v>
      </c>
      <c r="S7408" t="b">
        <v>0</v>
      </c>
    </row>
    <row r="7409" spans="16:19" x14ac:dyDescent="0.25">
      <c r="P7409">
        <v>7393</v>
      </c>
      <c r="Q7409">
        <v>0.44972591703467174</v>
      </c>
      <c r="R7409">
        <v>7393</v>
      </c>
      <c r="S7409" t="b">
        <v>0</v>
      </c>
    </row>
    <row r="7410" spans="16:19" x14ac:dyDescent="0.25">
      <c r="P7410">
        <v>7394</v>
      </c>
      <c r="Q7410">
        <v>0</v>
      </c>
      <c r="R7410">
        <v>7394</v>
      </c>
      <c r="S7410" t="b">
        <v>0</v>
      </c>
    </row>
    <row r="7411" spans="16:19" x14ac:dyDescent="0.25">
      <c r="P7411">
        <v>7395</v>
      </c>
      <c r="Q7411">
        <v>-0.67017989739715322</v>
      </c>
      <c r="R7411">
        <v>7395</v>
      </c>
      <c r="S7411" t="b">
        <v>0</v>
      </c>
    </row>
    <row r="7412" spans="16:19" x14ac:dyDescent="0.25">
      <c r="P7412">
        <v>7396</v>
      </c>
      <c r="Q7412">
        <v>0.43567677201805455</v>
      </c>
      <c r="R7412">
        <v>7396</v>
      </c>
      <c r="S7412" t="b">
        <v>0</v>
      </c>
    </row>
    <row r="7413" spans="16:19" x14ac:dyDescent="0.25">
      <c r="P7413">
        <v>7397</v>
      </c>
      <c r="Q7413">
        <v>0</v>
      </c>
      <c r="R7413">
        <v>7397</v>
      </c>
      <c r="S7413" t="b">
        <v>1</v>
      </c>
    </row>
    <row r="7414" spans="16:19" x14ac:dyDescent="0.25">
      <c r="P7414">
        <v>7398</v>
      </c>
      <c r="Q7414">
        <v>0</v>
      </c>
      <c r="R7414">
        <v>7398</v>
      </c>
      <c r="S7414" t="b">
        <v>0</v>
      </c>
    </row>
    <row r="7415" spans="16:19" x14ac:dyDescent="0.25">
      <c r="P7415">
        <v>7399</v>
      </c>
      <c r="Q7415">
        <v>-0.69567924866869457</v>
      </c>
      <c r="R7415">
        <v>7399</v>
      </c>
      <c r="S7415" t="b">
        <v>0</v>
      </c>
    </row>
    <row r="7416" spans="16:19" x14ac:dyDescent="0.25">
      <c r="P7416">
        <v>7400</v>
      </c>
      <c r="Q7416">
        <v>-0.69831263569410507</v>
      </c>
      <c r="R7416">
        <v>7400</v>
      </c>
      <c r="S7416" t="b">
        <v>0</v>
      </c>
    </row>
    <row r="7417" spans="16:19" x14ac:dyDescent="0.25">
      <c r="P7417">
        <v>7401</v>
      </c>
      <c r="Q7417">
        <v>-0.25061712915080209</v>
      </c>
      <c r="R7417">
        <v>7401</v>
      </c>
      <c r="S7417" t="b">
        <v>0</v>
      </c>
    </row>
    <row r="7418" spans="16:19" x14ac:dyDescent="0.25">
      <c r="P7418">
        <v>7402</v>
      </c>
      <c r="Q7418">
        <v>0</v>
      </c>
      <c r="R7418">
        <v>7402</v>
      </c>
      <c r="S7418" t="b">
        <v>1</v>
      </c>
    </row>
    <row r="7419" spans="16:19" x14ac:dyDescent="0.25">
      <c r="P7419">
        <v>7403</v>
      </c>
      <c r="Q7419">
        <v>0</v>
      </c>
      <c r="R7419">
        <v>7403</v>
      </c>
      <c r="S7419" t="b">
        <v>0</v>
      </c>
    </row>
    <row r="7420" spans="16:19" x14ac:dyDescent="0.25">
      <c r="P7420">
        <v>7404</v>
      </c>
      <c r="Q7420">
        <v>0</v>
      </c>
      <c r="R7420">
        <v>7404</v>
      </c>
      <c r="S7420" t="b">
        <v>0</v>
      </c>
    </row>
    <row r="7421" spans="16:19" x14ac:dyDescent="0.25">
      <c r="P7421">
        <v>7405</v>
      </c>
      <c r="Q7421">
        <v>0</v>
      </c>
      <c r="R7421">
        <v>7405</v>
      </c>
      <c r="S7421" t="b">
        <v>0</v>
      </c>
    </row>
    <row r="7422" spans="16:19" x14ac:dyDescent="0.25">
      <c r="P7422">
        <v>7406</v>
      </c>
      <c r="Q7422">
        <v>0</v>
      </c>
      <c r="R7422">
        <v>7406</v>
      </c>
      <c r="S7422" t="b">
        <v>0</v>
      </c>
    </row>
    <row r="7423" spans="16:19" x14ac:dyDescent="0.25">
      <c r="P7423">
        <v>7407</v>
      </c>
      <c r="Q7423">
        <v>0</v>
      </c>
      <c r="R7423">
        <v>7407</v>
      </c>
      <c r="S7423" t="b">
        <v>0</v>
      </c>
    </row>
    <row r="7424" spans="16:19" x14ac:dyDescent="0.25">
      <c r="P7424">
        <v>7408</v>
      </c>
      <c r="Q7424">
        <v>0</v>
      </c>
      <c r="R7424">
        <v>7408</v>
      </c>
      <c r="S7424" t="b">
        <v>0</v>
      </c>
    </row>
    <row r="7425" spans="16:19" x14ac:dyDescent="0.25">
      <c r="P7425">
        <v>7409</v>
      </c>
      <c r="Q7425">
        <v>0</v>
      </c>
      <c r="R7425">
        <v>7409</v>
      </c>
      <c r="S7425" t="b">
        <v>0</v>
      </c>
    </row>
    <row r="7426" spans="16:19" x14ac:dyDescent="0.25">
      <c r="P7426">
        <v>7410</v>
      </c>
      <c r="Q7426">
        <v>0.46986160320917902</v>
      </c>
      <c r="R7426">
        <v>7410</v>
      </c>
      <c r="S7426" t="b">
        <v>0</v>
      </c>
    </row>
    <row r="7427" spans="16:19" x14ac:dyDescent="0.25">
      <c r="P7427">
        <v>7411</v>
      </c>
      <c r="Q7427">
        <v>0</v>
      </c>
      <c r="R7427">
        <v>7411</v>
      </c>
      <c r="S7427" t="b">
        <v>0</v>
      </c>
    </row>
    <row r="7428" spans="16:19" x14ac:dyDescent="0.25">
      <c r="P7428">
        <v>7412</v>
      </c>
      <c r="Q7428">
        <v>0.47177141083060631</v>
      </c>
      <c r="R7428">
        <v>7412</v>
      </c>
      <c r="S7428" t="b">
        <v>0</v>
      </c>
    </row>
    <row r="7429" spans="16:19" x14ac:dyDescent="0.25">
      <c r="P7429">
        <v>7413</v>
      </c>
      <c r="Q7429">
        <v>0.47329187037459941</v>
      </c>
      <c r="R7429">
        <v>7413</v>
      </c>
      <c r="S7429" t="b">
        <v>0</v>
      </c>
    </row>
    <row r="7430" spans="16:19" x14ac:dyDescent="0.25">
      <c r="P7430">
        <v>7414</v>
      </c>
      <c r="Q7430">
        <v>0</v>
      </c>
      <c r="R7430">
        <v>7414</v>
      </c>
      <c r="S7430" t="b">
        <v>1</v>
      </c>
    </row>
    <row r="7431" spans="16:19" x14ac:dyDescent="0.25">
      <c r="P7431">
        <v>7415</v>
      </c>
      <c r="Q7431">
        <v>-0.6873648460520968</v>
      </c>
      <c r="R7431">
        <v>7415</v>
      </c>
      <c r="S7431" t="b">
        <v>0</v>
      </c>
    </row>
    <row r="7432" spans="16:19" x14ac:dyDescent="0.25">
      <c r="P7432">
        <v>7416</v>
      </c>
      <c r="Q7432">
        <v>0</v>
      </c>
      <c r="R7432">
        <v>7416</v>
      </c>
      <c r="S7432" t="b">
        <v>0</v>
      </c>
    </row>
    <row r="7433" spans="16:19" x14ac:dyDescent="0.25">
      <c r="P7433">
        <v>7417</v>
      </c>
      <c r="Q7433">
        <v>0</v>
      </c>
      <c r="R7433">
        <v>7417</v>
      </c>
      <c r="S7433" t="b">
        <v>0</v>
      </c>
    </row>
    <row r="7434" spans="16:19" x14ac:dyDescent="0.25">
      <c r="P7434">
        <v>7418</v>
      </c>
      <c r="Q7434">
        <v>0</v>
      </c>
      <c r="R7434">
        <v>7418</v>
      </c>
      <c r="S7434" t="b">
        <v>0</v>
      </c>
    </row>
    <row r="7435" spans="16:19" x14ac:dyDescent="0.25">
      <c r="P7435">
        <v>7419</v>
      </c>
      <c r="Q7435">
        <v>-0.69795240770398381</v>
      </c>
      <c r="R7435">
        <v>7419</v>
      </c>
      <c r="S7435" t="b">
        <v>0</v>
      </c>
    </row>
    <row r="7436" spans="16:19" x14ac:dyDescent="0.25">
      <c r="P7436">
        <v>7420</v>
      </c>
      <c r="Q7436">
        <v>0</v>
      </c>
      <c r="R7436">
        <v>7420</v>
      </c>
      <c r="S7436" t="b">
        <v>1</v>
      </c>
    </row>
    <row r="7437" spans="16:19" x14ac:dyDescent="0.25">
      <c r="P7437">
        <v>7421</v>
      </c>
      <c r="Q7437">
        <v>0</v>
      </c>
      <c r="R7437">
        <v>7421</v>
      </c>
      <c r="S7437" t="b">
        <v>0</v>
      </c>
    </row>
    <row r="7438" spans="16:19" x14ac:dyDescent="0.25">
      <c r="P7438">
        <v>7422</v>
      </c>
      <c r="Q7438">
        <v>0</v>
      </c>
      <c r="R7438">
        <v>7422</v>
      </c>
      <c r="S7438" t="b">
        <v>0</v>
      </c>
    </row>
    <row r="7439" spans="16:19" x14ac:dyDescent="0.25">
      <c r="P7439">
        <v>7423</v>
      </c>
      <c r="Q7439">
        <v>0</v>
      </c>
      <c r="R7439">
        <v>7423</v>
      </c>
      <c r="S7439" t="b">
        <v>0</v>
      </c>
    </row>
    <row r="7440" spans="16:19" x14ac:dyDescent="0.25">
      <c r="P7440">
        <v>7424</v>
      </c>
      <c r="Q7440">
        <v>0</v>
      </c>
      <c r="R7440">
        <v>7424</v>
      </c>
      <c r="S7440" t="b">
        <v>0</v>
      </c>
    </row>
    <row r="7441" spans="16:19" x14ac:dyDescent="0.25">
      <c r="P7441">
        <v>7425</v>
      </c>
      <c r="Q7441">
        <v>0</v>
      </c>
      <c r="R7441">
        <v>7425</v>
      </c>
      <c r="S7441" t="b">
        <v>0</v>
      </c>
    </row>
    <row r="7442" spans="16:19" x14ac:dyDescent="0.25">
      <c r="P7442">
        <v>7426</v>
      </c>
      <c r="Q7442">
        <v>0</v>
      </c>
      <c r="R7442">
        <v>7426</v>
      </c>
      <c r="S7442" t="b">
        <v>0</v>
      </c>
    </row>
    <row r="7443" spans="16:19" x14ac:dyDescent="0.25">
      <c r="P7443">
        <v>7427</v>
      </c>
      <c r="Q7443">
        <v>0</v>
      </c>
      <c r="R7443">
        <v>7427</v>
      </c>
      <c r="S7443" t="b">
        <v>0</v>
      </c>
    </row>
    <row r="7444" spans="16:19" x14ac:dyDescent="0.25">
      <c r="P7444">
        <v>7428</v>
      </c>
      <c r="Q7444">
        <v>-0.69084506562652093</v>
      </c>
      <c r="R7444">
        <v>7428</v>
      </c>
      <c r="S7444" t="b">
        <v>0</v>
      </c>
    </row>
    <row r="7445" spans="16:19" x14ac:dyDescent="0.25">
      <c r="P7445">
        <v>7429</v>
      </c>
      <c r="Q7445">
        <v>0</v>
      </c>
      <c r="R7445">
        <v>7429</v>
      </c>
      <c r="S7445" t="b">
        <v>0</v>
      </c>
    </row>
    <row r="7446" spans="16:19" x14ac:dyDescent="0.25">
      <c r="P7446">
        <v>7430</v>
      </c>
      <c r="Q7446">
        <v>-0.23912576311906752</v>
      </c>
      <c r="R7446">
        <v>7430</v>
      </c>
      <c r="S7446" t="b">
        <v>0</v>
      </c>
    </row>
    <row r="7447" spans="16:19" x14ac:dyDescent="0.25">
      <c r="P7447">
        <v>7431</v>
      </c>
      <c r="Q7447">
        <v>0</v>
      </c>
      <c r="R7447">
        <v>7431</v>
      </c>
      <c r="S7447" t="b">
        <v>0</v>
      </c>
    </row>
    <row r="7448" spans="16:19" x14ac:dyDescent="0.25">
      <c r="P7448">
        <v>7432</v>
      </c>
      <c r="Q7448">
        <v>0</v>
      </c>
      <c r="R7448">
        <v>7432</v>
      </c>
      <c r="S7448" t="b">
        <v>0</v>
      </c>
    </row>
    <row r="7449" spans="16:19" x14ac:dyDescent="0.25">
      <c r="P7449">
        <v>7433</v>
      </c>
      <c r="Q7449">
        <v>0.47598098307523184</v>
      </c>
      <c r="R7449">
        <v>7433</v>
      </c>
      <c r="S7449" t="b">
        <v>0</v>
      </c>
    </row>
    <row r="7450" spans="16:19" x14ac:dyDescent="0.25">
      <c r="P7450">
        <v>7434</v>
      </c>
      <c r="Q7450">
        <v>-0.68861901454808594</v>
      </c>
      <c r="R7450">
        <v>7434</v>
      </c>
      <c r="S7450" t="b">
        <v>0</v>
      </c>
    </row>
    <row r="7451" spans="16:19" x14ac:dyDescent="0.25">
      <c r="P7451">
        <v>7435</v>
      </c>
      <c r="Q7451">
        <v>0</v>
      </c>
      <c r="R7451">
        <v>7435</v>
      </c>
      <c r="S7451" t="b">
        <v>1</v>
      </c>
    </row>
    <row r="7452" spans="16:19" x14ac:dyDescent="0.25">
      <c r="P7452">
        <v>7436</v>
      </c>
      <c r="Q7452">
        <v>0</v>
      </c>
      <c r="R7452">
        <v>7436</v>
      </c>
      <c r="S7452" t="b">
        <v>0</v>
      </c>
    </row>
    <row r="7453" spans="16:19" x14ac:dyDescent="0.25">
      <c r="P7453">
        <v>7437</v>
      </c>
      <c r="Q7453">
        <v>0.47808335601230872</v>
      </c>
      <c r="R7453">
        <v>7437</v>
      </c>
      <c r="S7453" t="b">
        <v>0</v>
      </c>
    </row>
    <row r="7454" spans="16:19" x14ac:dyDescent="0.25">
      <c r="P7454">
        <v>7438</v>
      </c>
      <c r="Q7454">
        <v>0</v>
      </c>
      <c r="R7454">
        <v>7438</v>
      </c>
      <c r="S7454" t="b">
        <v>0</v>
      </c>
    </row>
    <row r="7455" spans="16:19" x14ac:dyDescent="0.25">
      <c r="P7455">
        <v>7439</v>
      </c>
      <c r="Q7455">
        <v>-0.6866037579486326</v>
      </c>
      <c r="R7455">
        <v>7439</v>
      </c>
      <c r="S7455" t="b">
        <v>0</v>
      </c>
    </row>
    <row r="7456" spans="16:19" x14ac:dyDescent="0.25">
      <c r="P7456">
        <v>7440</v>
      </c>
      <c r="Q7456">
        <v>0</v>
      </c>
      <c r="R7456">
        <v>7440</v>
      </c>
      <c r="S7456" t="b">
        <v>0</v>
      </c>
    </row>
    <row r="7457" spans="16:19" x14ac:dyDescent="0.25">
      <c r="P7457">
        <v>7441</v>
      </c>
      <c r="Q7457">
        <v>-0.66735719611047184</v>
      </c>
      <c r="R7457">
        <v>7441</v>
      </c>
      <c r="S7457" t="b">
        <v>0</v>
      </c>
    </row>
    <row r="7458" spans="16:19" x14ac:dyDescent="0.25">
      <c r="P7458">
        <v>7442</v>
      </c>
      <c r="Q7458">
        <v>0</v>
      </c>
      <c r="R7458">
        <v>7442</v>
      </c>
      <c r="S7458" t="b">
        <v>0</v>
      </c>
    </row>
    <row r="7459" spans="16:19" x14ac:dyDescent="0.25">
      <c r="P7459">
        <v>7443</v>
      </c>
      <c r="Q7459">
        <v>0</v>
      </c>
      <c r="R7459">
        <v>7443</v>
      </c>
      <c r="S7459" t="b">
        <v>0</v>
      </c>
    </row>
    <row r="7460" spans="16:19" x14ac:dyDescent="0.25">
      <c r="P7460">
        <v>7444</v>
      </c>
      <c r="Q7460">
        <v>0</v>
      </c>
      <c r="R7460">
        <v>7444</v>
      </c>
      <c r="S7460" t="b">
        <v>0</v>
      </c>
    </row>
    <row r="7461" spans="16:19" x14ac:dyDescent="0.25">
      <c r="P7461">
        <v>7445</v>
      </c>
      <c r="Q7461">
        <v>0</v>
      </c>
      <c r="R7461">
        <v>7445</v>
      </c>
      <c r="S7461" t="b">
        <v>0</v>
      </c>
    </row>
    <row r="7462" spans="16:19" x14ac:dyDescent="0.25">
      <c r="P7462">
        <v>7446</v>
      </c>
      <c r="Q7462">
        <v>0</v>
      </c>
      <c r="R7462">
        <v>7446</v>
      </c>
      <c r="S7462" t="b">
        <v>0</v>
      </c>
    </row>
    <row r="7463" spans="16:19" x14ac:dyDescent="0.25">
      <c r="P7463">
        <v>7447</v>
      </c>
      <c r="Q7463">
        <v>0</v>
      </c>
      <c r="R7463">
        <v>7447</v>
      </c>
      <c r="S7463" t="b">
        <v>0</v>
      </c>
    </row>
    <row r="7464" spans="16:19" x14ac:dyDescent="0.25">
      <c r="P7464">
        <v>7448</v>
      </c>
      <c r="Q7464">
        <v>-0.69255606632996136</v>
      </c>
      <c r="R7464">
        <v>7448</v>
      </c>
      <c r="S7464" t="b">
        <v>0</v>
      </c>
    </row>
    <row r="7465" spans="16:19" x14ac:dyDescent="0.25">
      <c r="P7465">
        <v>7449</v>
      </c>
      <c r="Q7465">
        <v>0</v>
      </c>
      <c r="R7465">
        <v>7449</v>
      </c>
      <c r="S7465" t="b">
        <v>0</v>
      </c>
    </row>
    <row r="7466" spans="16:19" x14ac:dyDescent="0.25">
      <c r="P7466">
        <v>7450</v>
      </c>
      <c r="Q7466">
        <v>-0.67143856300123572</v>
      </c>
      <c r="R7466">
        <v>7450</v>
      </c>
      <c r="S7466" t="b">
        <v>0</v>
      </c>
    </row>
    <row r="7467" spans="16:19" x14ac:dyDescent="0.25">
      <c r="P7467">
        <v>7451</v>
      </c>
      <c r="Q7467">
        <v>-0.68638594843776823</v>
      </c>
      <c r="R7467">
        <v>7451</v>
      </c>
      <c r="S7467" t="b">
        <v>0</v>
      </c>
    </row>
    <row r="7468" spans="16:19" x14ac:dyDescent="0.25">
      <c r="P7468">
        <v>7452</v>
      </c>
      <c r="Q7468">
        <v>0.47443010911450223</v>
      </c>
      <c r="R7468">
        <v>7452</v>
      </c>
      <c r="S7468" t="b">
        <v>0</v>
      </c>
    </row>
    <row r="7469" spans="16:19" x14ac:dyDescent="0.25">
      <c r="P7469">
        <v>7453</v>
      </c>
      <c r="Q7469">
        <v>0</v>
      </c>
      <c r="R7469">
        <v>7453</v>
      </c>
      <c r="S7469" t="b">
        <v>0</v>
      </c>
    </row>
    <row r="7470" spans="16:19" x14ac:dyDescent="0.25">
      <c r="P7470">
        <v>7454</v>
      </c>
      <c r="Q7470">
        <v>0</v>
      </c>
      <c r="R7470">
        <v>7454</v>
      </c>
      <c r="S7470" t="b">
        <v>0</v>
      </c>
    </row>
    <row r="7471" spans="16:19" x14ac:dyDescent="0.25">
      <c r="P7471">
        <v>7455</v>
      </c>
      <c r="Q7471">
        <v>-0.68972588642683574</v>
      </c>
      <c r="R7471">
        <v>7455</v>
      </c>
      <c r="S7471" t="b">
        <v>0</v>
      </c>
    </row>
    <row r="7472" spans="16:19" x14ac:dyDescent="0.25">
      <c r="P7472">
        <v>7456</v>
      </c>
      <c r="Q7472">
        <v>-0.68894317143459616</v>
      </c>
      <c r="R7472">
        <v>7456</v>
      </c>
      <c r="S7472" t="b">
        <v>0</v>
      </c>
    </row>
    <row r="7473" spans="16:19" x14ac:dyDescent="0.25">
      <c r="P7473">
        <v>7457</v>
      </c>
      <c r="Q7473">
        <v>-0.68306182657702486</v>
      </c>
      <c r="R7473">
        <v>7457</v>
      </c>
      <c r="S7473" t="b">
        <v>0</v>
      </c>
    </row>
    <row r="7474" spans="16:19" x14ac:dyDescent="0.25">
      <c r="P7474">
        <v>7458</v>
      </c>
      <c r="Q7474">
        <v>0</v>
      </c>
      <c r="R7474">
        <v>7458</v>
      </c>
      <c r="S7474" t="b">
        <v>0</v>
      </c>
    </row>
    <row r="7475" spans="16:19" x14ac:dyDescent="0.25">
      <c r="P7475">
        <v>7459</v>
      </c>
      <c r="Q7475">
        <v>0</v>
      </c>
      <c r="R7475">
        <v>7459</v>
      </c>
      <c r="S7475" t="b">
        <v>1</v>
      </c>
    </row>
    <row r="7476" spans="16:19" x14ac:dyDescent="0.25">
      <c r="P7476">
        <v>7460</v>
      </c>
      <c r="Q7476">
        <v>0.48159986753928224</v>
      </c>
      <c r="R7476">
        <v>7460</v>
      </c>
      <c r="S7476" t="b">
        <v>1</v>
      </c>
    </row>
    <row r="7477" spans="16:19" x14ac:dyDescent="0.25">
      <c r="P7477">
        <v>7461</v>
      </c>
      <c r="Q7477">
        <v>0</v>
      </c>
      <c r="R7477">
        <v>7461</v>
      </c>
      <c r="S7477" t="b">
        <v>0</v>
      </c>
    </row>
    <row r="7478" spans="16:19" x14ac:dyDescent="0.25">
      <c r="P7478">
        <v>7462</v>
      </c>
      <c r="Q7478">
        <v>0</v>
      </c>
      <c r="R7478">
        <v>7462</v>
      </c>
      <c r="S7478" t="b">
        <v>0</v>
      </c>
    </row>
    <row r="7479" spans="16:19" x14ac:dyDescent="0.25">
      <c r="P7479">
        <v>7463</v>
      </c>
      <c r="Q7479">
        <v>0</v>
      </c>
      <c r="R7479">
        <v>7463</v>
      </c>
      <c r="S7479" t="b">
        <v>0</v>
      </c>
    </row>
    <row r="7480" spans="16:19" x14ac:dyDescent="0.25">
      <c r="P7480">
        <v>7464</v>
      </c>
      <c r="Q7480">
        <v>0</v>
      </c>
      <c r="R7480">
        <v>7464</v>
      </c>
      <c r="S7480" t="b">
        <v>0</v>
      </c>
    </row>
    <row r="7481" spans="16:19" x14ac:dyDescent="0.25">
      <c r="P7481">
        <v>7465</v>
      </c>
      <c r="Q7481">
        <v>0</v>
      </c>
      <c r="R7481">
        <v>7465</v>
      </c>
      <c r="S7481" t="b">
        <v>1</v>
      </c>
    </row>
    <row r="7482" spans="16:19" x14ac:dyDescent="0.25">
      <c r="P7482">
        <v>7466</v>
      </c>
      <c r="Q7482">
        <v>0</v>
      </c>
      <c r="R7482">
        <v>7466</v>
      </c>
      <c r="S7482" t="b">
        <v>0</v>
      </c>
    </row>
    <row r="7483" spans="16:19" x14ac:dyDescent="0.25">
      <c r="P7483">
        <v>7467</v>
      </c>
      <c r="Q7483">
        <v>0</v>
      </c>
      <c r="R7483">
        <v>7467</v>
      </c>
      <c r="S7483" t="b">
        <v>0</v>
      </c>
    </row>
    <row r="7484" spans="16:19" x14ac:dyDescent="0.25">
      <c r="P7484">
        <v>7468</v>
      </c>
      <c r="Q7484">
        <v>0</v>
      </c>
      <c r="R7484">
        <v>7468</v>
      </c>
      <c r="S7484" t="b">
        <v>0</v>
      </c>
    </row>
    <row r="7485" spans="16:19" x14ac:dyDescent="0.25">
      <c r="P7485">
        <v>7469</v>
      </c>
      <c r="Q7485">
        <v>0</v>
      </c>
      <c r="R7485">
        <v>7469</v>
      </c>
      <c r="S7485" t="b">
        <v>0</v>
      </c>
    </row>
    <row r="7486" spans="16:19" x14ac:dyDescent="0.25">
      <c r="P7486">
        <v>7470</v>
      </c>
      <c r="Q7486">
        <v>0</v>
      </c>
      <c r="R7486">
        <v>7470</v>
      </c>
      <c r="S7486" t="b">
        <v>0</v>
      </c>
    </row>
    <row r="7487" spans="16:19" x14ac:dyDescent="0.25">
      <c r="P7487">
        <v>7471</v>
      </c>
      <c r="Q7487">
        <v>0.48537185059935034</v>
      </c>
      <c r="R7487">
        <v>7471</v>
      </c>
      <c r="S7487" t="b">
        <v>0</v>
      </c>
    </row>
    <row r="7488" spans="16:19" x14ac:dyDescent="0.25">
      <c r="P7488">
        <v>7472</v>
      </c>
      <c r="Q7488">
        <v>0</v>
      </c>
      <c r="R7488">
        <v>7472</v>
      </c>
      <c r="S7488" t="b">
        <v>0</v>
      </c>
    </row>
    <row r="7489" spans="16:19" x14ac:dyDescent="0.25">
      <c r="P7489">
        <v>7473</v>
      </c>
      <c r="Q7489">
        <v>-0.66646453356330781</v>
      </c>
      <c r="R7489">
        <v>7473</v>
      </c>
      <c r="S7489" t="b">
        <v>1</v>
      </c>
    </row>
    <row r="7490" spans="16:19" x14ac:dyDescent="0.25">
      <c r="P7490">
        <v>7474</v>
      </c>
      <c r="Q7490">
        <v>-0.69169292902118629</v>
      </c>
      <c r="R7490">
        <v>7474</v>
      </c>
      <c r="S7490" t="b">
        <v>0</v>
      </c>
    </row>
    <row r="7491" spans="16:19" x14ac:dyDescent="0.25">
      <c r="P7491">
        <v>7475</v>
      </c>
      <c r="Q7491">
        <v>0</v>
      </c>
      <c r="R7491">
        <v>7475</v>
      </c>
      <c r="S7491" t="b">
        <v>0</v>
      </c>
    </row>
    <row r="7492" spans="16:19" x14ac:dyDescent="0.25">
      <c r="P7492">
        <v>7476</v>
      </c>
      <c r="Q7492">
        <v>0</v>
      </c>
      <c r="R7492">
        <v>7476</v>
      </c>
      <c r="S7492" t="b">
        <v>0</v>
      </c>
    </row>
    <row r="7493" spans="16:19" x14ac:dyDescent="0.25">
      <c r="P7493">
        <v>7477</v>
      </c>
      <c r="Q7493">
        <v>0</v>
      </c>
      <c r="R7493">
        <v>7477</v>
      </c>
      <c r="S7493" t="b">
        <v>0</v>
      </c>
    </row>
    <row r="7494" spans="16:19" x14ac:dyDescent="0.25">
      <c r="P7494">
        <v>7478</v>
      </c>
      <c r="Q7494">
        <v>0</v>
      </c>
      <c r="R7494">
        <v>7478</v>
      </c>
      <c r="S7494" t="b">
        <v>0</v>
      </c>
    </row>
    <row r="7495" spans="16:19" x14ac:dyDescent="0.25">
      <c r="P7495">
        <v>7479</v>
      </c>
      <c r="Q7495">
        <v>0</v>
      </c>
      <c r="R7495">
        <v>7479</v>
      </c>
      <c r="S7495" t="b">
        <v>0</v>
      </c>
    </row>
    <row r="7496" spans="16:19" x14ac:dyDescent="0.25">
      <c r="P7496">
        <v>7480</v>
      </c>
      <c r="Q7496">
        <v>0</v>
      </c>
      <c r="R7496">
        <v>7480</v>
      </c>
      <c r="S7496" t="b">
        <v>0</v>
      </c>
    </row>
    <row r="7497" spans="16:19" x14ac:dyDescent="0.25">
      <c r="P7497">
        <v>7481</v>
      </c>
      <c r="Q7497">
        <v>0.48134794522785818</v>
      </c>
      <c r="R7497">
        <v>7481</v>
      </c>
      <c r="S7497" t="b">
        <v>0</v>
      </c>
    </row>
    <row r="7498" spans="16:19" x14ac:dyDescent="0.25">
      <c r="P7498">
        <v>7482</v>
      </c>
      <c r="Q7498">
        <v>0</v>
      </c>
      <c r="R7498">
        <v>7482</v>
      </c>
      <c r="S7498" t="b">
        <v>0</v>
      </c>
    </row>
    <row r="7499" spans="16:19" x14ac:dyDescent="0.25">
      <c r="P7499">
        <v>7483</v>
      </c>
      <c r="Q7499">
        <v>0</v>
      </c>
      <c r="R7499">
        <v>7483</v>
      </c>
      <c r="S7499" t="b">
        <v>0</v>
      </c>
    </row>
    <row r="7500" spans="16:19" x14ac:dyDescent="0.25">
      <c r="P7500">
        <v>7484</v>
      </c>
      <c r="Q7500">
        <v>0.43245934264934061</v>
      </c>
      <c r="R7500">
        <v>7484</v>
      </c>
      <c r="S7500" t="b">
        <v>0</v>
      </c>
    </row>
    <row r="7501" spans="16:19" x14ac:dyDescent="0.25">
      <c r="P7501">
        <v>7485</v>
      </c>
      <c r="Q7501">
        <v>-0.66611371361356375</v>
      </c>
      <c r="R7501">
        <v>7485</v>
      </c>
      <c r="S7501" t="b">
        <v>0</v>
      </c>
    </row>
    <row r="7502" spans="16:19" x14ac:dyDescent="0.25">
      <c r="P7502">
        <v>7486</v>
      </c>
      <c r="Q7502">
        <v>-0.68685198847959816</v>
      </c>
      <c r="R7502">
        <v>7486</v>
      </c>
      <c r="S7502" t="b">
        <v>1</v>
      </c>
    </row>
    <row r="7503" spans="16:19" x14ac:dyDescent="0.25">
      <c r="P7503">
        <v>7487</v>
      </c>
      <c r="Q7503">
        <v>0</v>
      </c>
      <c r="R7503">
        <v>7487</v>
      </c>
      <c r="S7503" t="b">
        <v>0</v>
      </c>
    </row>
    <row r="7504" spans="16:19" x14ac:dyDescent="0.25">
      <c r="P7504">
        <v>7488</v>
      </c>
      <c r="Q7504">
        <v>-0.69211223652350384</v>
      </c>
      <c r="R7504">
        <v>7488</v>
      </c>
      <c r="S7504" t="b">
        <v>0</v>
      </c>
    </row>
    <row r="7505" spans="16:19" x14ac:dyDescent="0.25">
      <c r="P7505">
        <v>7489</v>
      </c>
      <c r="Q7505">
        <v>0</v>
      </c>
      <c r="R7505">
        <v>7489</v>
      </c>
      <c r="S7505" t="b">
        <v>0</v>
      </c>
    </row>
    <row r="7506" spans="16:19" x14ac:dyDescent="0.25">
      <c r="P7506">
        <v>7490</v>
      </c>
      <c r="Q7506">
        <v>0</v>
      </c>
      <c r="R7506">
        <v>7490</v>
      </c>
      <c r="S7506" t="b">
        <v>0</v>
      </c>
    </row>
    <row r="7507" spans="16:19" x14ac:dyDescent="0.25">
      <c r="P7507">
        <v>7491</v>
      </c>
      <c r="Q7507">
        <v>0</v>
      </c>
      <c r="R7507">
        <v>7491</v>
      </c>
      <c r="S7507" t="b">
        <v>0</v>
      </c>
    </row>
    <row r="7508" spans="16:19" x14ac:dyDescent="0.25">
      <c r="P7508">
        <v>7492</v>
      </c>
      <c r="Q7508">
        <v>0</v>
      </c>
      <c r="R7508">
        <v>7492</v>
      </c>
      <c r="S7508" t="b">
        <v>0</v>
      </c>
    </row>
    <row r="7509" spans="16:19" x14ac:dyDescent="0.25">
      <c r="P7509">
        <v>7493</v>
      </c>
      <c r="Q7509">
        <v>0</v>
      </c>
      <c r="R7509">
        <v>7493</v>
      </c>
      <c r="S7509" t="b">
        <v>0</v>
      </c>
    </row>
    <row r="7510" spans="16:19" x14ac:dyDescent="0.25">
      <c r="P7510">
        <v>7494</v>
      </c>
      <c r="Q7510">
        <v>0</v>
      </c>
      <c r="R7510">
        <v>7494</v>
      </c>
      <c r="S7510" t="b">
        <v>1</v>
      </c>
    </row>
    <row r="7511" spans="16:19" x14ac:dyDescent="0.25">
      <c r="P7511">
        <v>7495</v>
      </c>
      <c r="Q7511">
        <v>0</v>
      </c>
      <c r="R7511">
        <v>7495</v>
      </c>
      <c r="S7511" t="b">
        <v>0</v>
      </c>
    </row>
    <row r="7512" spans="16:19" x14ac:dyDescent="0.25">
      <c r="P7512">
        <v>7496</v>
      </c>
      <c r="Q7512">
        <v>0</v>
      </c>
      <c r="R7512">
        <v>7496</v>
      </c>
      <c r="S7512" t="b">
        <v>0</v>
      </c>
    </row>
    <row r="7513" spans="16:19" x14ac:dyDescent="0.25">
      <c r="P7513">
        <v>7497</v>
      </c>
      <c r="Q7513">
        <v>0</v>
      </c>
      <c r="R7513">
        <v>7497</v>
      </c>
      <c r="S7513" t="b">
        <v>0</v>
      </c>
    </row>
    <row r="7514" spans="16:19" x14ac:dyDescent="0.25">
      <c r="P7514">
        <v>7498</v>
      </c>
      <c r="Q7514">
        <v>0</v>
      </c>
      <c r="R7514">
        <v>7498</v>
      </c>
      <c r="S7514" t="b">
        <v>0</v>
      </c>
    </row>
    <row r="7515" spans="16:19" x14ac:dyDescent="0.25">
      <c r="P7515">
        <v>7499</v>
      </c>
      <c r="Q7515">
        <v>0</v>
      </c>
      <c r="R7515">
        <v>7499</v>
      </c>
      <c r="S7515" t="b">
        <v>0</v>
      </c>
    </row>
    <row r="7516" spans="16:19" x14ac:dyDescent="0.25">
      <c r="P7516">
        <v>7500</v>
      </c>
      <c r="Q7516">
        <v>0</v>
      </c>
      <c r="R7516">
        <v>7500</v>
      </c>
      <c r="S7516" t="b">
        <v>0</v>
      </c>
    </row>
    <row r="7517" spans="16:19" x14ac:dyDescent="0.25">
      <c r="P7517">
        <v>7501</v>
      </c>
      <c r="Q7517">
        <v>0</v>
      </c>
      <c r="R7517">
        <v>7501</v>
      </c>
      <c r="S7517" t="b">
        <v>0</v>
      </c>
    </row>
    <row r="7518" spans="16:19" x14ac:dyDescent="0.25">
      <c r="P7518">
        <v>7502</v>
      </c>
      <c r="Q7518">
        <v>0.48987249053462056</v>
      </c>
      <c r="R7518">
        <v>7502</v>
      </c>
      <c r="S7518" t="b">
        <v>0</v>
      </c>
    </row>
    <row r="7519" spans="16:19" x14ac:dyDescent="0.25">
      <c r="P7519">
        <v>7503</v>
      </c>
      <c r="Q7519">
        <v>0</v>
      </c>
      <c r="R7519">
        <v>7503</v>
      </c>
      <c r="S7519" t="b">
        <v>0</v>
      </c>
    </row>
    <row r="7520" spans="16:19" x14ac:dyDescent="0.25">
      <c r="P7520">
        <v>7504</v>
      </c>
      <c r="Q7520">
        <v>0</v>
      </c>
      <c r="R7520">
        <v>7504</v>
      </c>
      <c r="S7520" t="b">
        <v>0</v>
      </c>
    </row>
    <row r="7521" spans="16:19" x14ac:dyDescent="0.25">
      <c r="P7521">
        <v>7505</v>
      </c>
      <c r="Q7521">
        <v>0</v>
      </c>
      <c r="R7521">
        <v>7505</v>
      </c>
      <c r="S7521" t="b">
        <v>0</v>
      </c>
    </row>
    <row r="7522" spans="16:19" x14ac:dyDescent="0.25">
      <c r="P7522">
        <v>7506</v>
      </c>
      <c r="Q7522">
        <v>0</v>
      </c>
      <c r="R7522">
        <v>7506</v>
      </c>
      <c r="S7522" t="b">
        <v>0</v>
      </c>
    </row>
    <row r="7523" spans="16:19" x14ac:dyDescent="0.25">
      <c r="P7523">
        <v>7507</v>
      </c>
      <c r="Q7523">
        <v>0.43991082492419081</v>
      </c>
      <c r="R7523">
        <v>7507</v>
      </c>
      <c r="S7523" t="b">
        <v>0</v>
      </c>
    </row>
    <row r="7524" spans="16:19" x14ac:dyDescent="0.25">
      <c r="P7524">
        <v>7508</v>
      </c>
      <c r="Q7524">
        <v>0</v>
      </c>
      <c r="R7524">
        <v>7508</v>
      </c>
      <c r="S7524" t="b">
        <v>0</v>
      </c>
    </row>
    <row r="7525" spans="16:19" x14ac:dyDescent="0.25">
      <c r="P7525">
        <v>7509</v>
      </c>
      <c r="Q7525">
        <v>0</v>
      </c>
      <c r="R7525">
        <v>7509</v>
      </c>
      <c r="S7525" t="b">
        <v>0</v>
      </c>
    </row>
    <row r="7526" spans="16:19" x14ac:dyDescent="0.25">
      <c r="P7526">
        <v>7510</v>
      </c>
      <c r="Q7526">
        <v>0</v>
      </c>
      <c r="R7526">
        <v>7510</v>
      </c>
      <c r="S7526" t="b">
        <v>0</v>
      </c>
    </row>
    <row r="7527" spans="16:19" x14ac:dyDescent="0.25">
      <c r="P7527">
        <v>7511</v>
      </c>
      <c r="Q7527">
        <v>0</v>
      </c>
      <c r="R7527">
        <v>7511</v>
      </c>
      <c r="S7527" t="b">
        <v>0</v>
      </c>
    </row>
    <row r="7528" spans="16:19" x14ac:dyDescent="0.25">
      <c r="P7528">
        <v>7512</v>
      </c>
      <c r="Q7528">
        <v>0</v>
      </c>
      <c r="R7528">
        <v>7512</v>
      </c>
      <c r="S7528" t="b">
        <v>0</v>
      </c>
    </row>
    <row r="7529" spans="16:19" x14ac:dyDescent="0.25">
      <c r="P7529">
        <v>7513</v>
      </c>
      <c r="Q7529">
        <v>0.48953218271904875</v>
      </c>
      <c r="R7529">
        <v>7513</v>
      </c>
      <c r="S7529" t="b">
        <v>0</v>
      </c>
    </row>
    <row r="7530" spans="16:19" x14ac:dyDescent="0.25">
      <c r="P7530">
        <v>7514</v>
      </c>
      <c r="Q7530">
        <v>0</v>
      </c>
      <c r="R7530">
        <v>7514</v>
      </c>
      <c r="S7530" t="b">
        <v>0</v>
      </c>
    </row>
    <row r="7531" spans="16:19" x14ac:dyDescent="0.25">
      <c r="P7531">
        <v>7515</v>
      </c>
      <c r="Q7531">
        <v>0</v>
      </c>
      <c r="R7531">
        <v>7515</v>
      </c>
      <c r="S7531" t="b">
        <v>0</v>
      </c>
    </row>
    <row r="7532" spans="16:19" x14ac:dyDescent="0.25">
      <c r="P7532">
        <v>7516</v>
      </c>
      <c r="Q7532">
        <v>0</v>
      </c>
      <c r="R7532">
        <v>7516</v>
      </c>
      <c r="S7532" t="b">
        <v>0</v>
      </c>
    </row>
    <row r="7533" spans="16:19" x14ac:dyDescent="0.25">
      <c r="P7533">
        <v>7517</v>
      </c>
      <c r="Q7533">
        <v>0</v>
      </c>
      <c r="R7533">
        <v>7517</v>
      </c>
      <c r="S7533" t="b">
        <v>0</v>
      </c>
    </row>
    <row r="7534" spans="16:19" x14ac:dyDescent="0.25">
      <c r="P7534">
        <v>7518</v>
      </c>
      <c r="Q7534">
        <v>0</v>
      </c>
      <c r="R7534">
        <v>7518</v>
      </c>
      <c r="S7534" t="b">
        <v>0</v>
      </c>
    </row>
    <row r="7535" spans="16:19" x14ac:dyDescent="0.25">
      <c r="P7535">
        <v>7519</v>
      </c>
      <c r="Q7535">
        <v>0</v>
      </c>
      <c r="R7535">
        <v>7519</v>
      </c>
      <c r="S7535" t="b">
        <v>1</v>
      </c>
    </row>
    <row r="7536" spans="16:19" x14ac:dyDescent="0.25">
      <c r="P7536">
        <v>7520</v>
      </c>
      <c r="Q7536">
        <v>0</v>
      </c>
      <c r="R7536">
        <v>7520</v>
      </c>
      <c r="S7536" t="b">
        <v>0</v>
      </c>
    </row>
    <row r="7537" spans="16:19" x14ac:dyDescent="0.25">
      <c r="P7537">
        <v>7521</v>
      </c>
      <c r="Q7537">
        <v>0</v>
      </c>
      <c r="R7537">
        <v>7521</v>
      </c>
      <c r="S7537" t="b">
        <v>0</v>
      </c>
    </row>
    <row r="7538" spans="16:19" x14ac:dyDescent="0.25">
      <c r="P7538">
        <v>7522</v>
      </c>
      <c r="Q7538">
        <v>0.26017429920985791</v>
      </c>
      <c r="R7538">
        <v>7522</v>
      </c>
      <c r="S7538" t="b">
        <v>0</v>
      </c>
    </row>
    <row r="7539" spans="16:19" x14ac:dyDescent="0.25">
      <c r="P7539">
        <v>7523</v>
      </c>
      <c r="Q7539">
        <v>0</v>
      </c>
      <c r="R7539">
        <v>7523</v>
      </c>
      <c r="S7539" t="b">
        <v>0</v>
      </c>
    </row>
    <row r="7540" spans="16:19" x14ac:dyDescent="0.25">
      <c r="P7540">
        <v>7524</v>
      </c>
      <c r="Q7540">
        <v>0.48400894942328038</v>
      </c>
      <c r="R7540">
        <v>7524</v>
      </c>
      <c r="S7540" t="b">
        <v>0</v>
      </c>
    </row>
    <row r="7541" spans="16:19" x14ac:dyDescent="0.25">
      <c r="P7541">
        <v>7525</v>
      </c>
      <c r="Q7541">
        <v>0.43624090730844484</v>
      </c>
      <c r="R7541">
        <v>7525</v>
      </c>
      <c r="S7541" t="b">
        <v>0</v>
      </c>
    </row>
    <row r="7542" spans="16:19" x14ac:dyDescent="0.25">
      <c r="P7542">
        <v>7526</v>
      </c>
      <c r="Q7542">
        <v>-0.68163366619623134</v>
      </c>
      <c r="R7542">
        <v>7526</v>
      </c>
      <c r="S7542" t="b">
        <v>0</v>
      </c>
    </row>
    <row r="7543" spans="16:19" x14ac:dyDescent="0.25">
      <c r="P7543">
        <v>7527</v>
      </c>
      <c r="Q7543">
        <v>0</v>
      </c>
      <c r="R7543">
        <v>7527</v>
      </c>
      <c r="S7543" t="b">
        <v>0</v>
      </c>
    </row>
    <row r="7544" spans="16:19" x14ac:dyDescent="0.25">
      <c r="P7544">
        <v>7528</v>
      </c>
      <c r="Q7544">
        <v>0.48416997621396601</v>
      </c>
      <c r="R7544">
        <v>7528</v>
      </c>
      <c r="S7544" t="b">
        <v>0</v>
      </c>
    </row>
    <row r="7545" spans="16:19" x14ac:dyDescent="0.25">
      <c r="P7545">
        <v>7529</v>
      </c>
      <c r="Q7545">
        <v>0.91348680672687066</v>
      </c>
      <c r="R7545">
        <v>7529</v>
      </c>
      <c r="S7545" t="b">
        <v>0</v>
      </c>
    </row>
    <row r="7546" spans="16:19" x14ac:dyDescent="0.25">
      <c r="P7546">
        <v>7530</v>
      </c>
      <c r="Q7546">
        <v>0</v>
      </c>
      <c r="R7546">
        <v>7530</v>
      </c>
      <c r="S7546" t="b">
        <v>0</v>
      </c>
    </row>
    <row r="7547" spans="16:19" x14ac:dyDescent="0.25">
      <c r="P7547">
        <v>7531</v>
      </c>
      <c r="Q7547">
        <v>0</v>
      </c>
      <c r="R7547">
        <v>7531</v>
      </c>
      <c r="S7547" t="b">
        <v>0</v>
      </c>
    </row>
    <row r="7548" spans="16:19" x14ac:dyDescent="0.25">
      <c r="P7548">
        <v>7532</v>
      </c>
      <c r="Q7548">
        <v>0.48684745684736908</v>
      </c>
      <c r="R7548">
        <v>7532</v>
      </c>
      <c r="S7548" t="b">
        <v>1</v>
      </c>
    </row>
    <row r="7549" spans="16:19" x14ac:dyDescent="0.25">
      <c r="P7549">
        <v>7533</v>
      </c>
      <c r="Q7549">
        <v>0</v>
      </c>
      <c r="R7549">
        <v>7533</v>
      </c>
      <c r="S7549" t="b">
        <v>0</v>
      </c>
    </row>
    <row r="7550" spans="16:19" x14ac:dyDescent="0.25">
      <c r="P7550">
        <v>7534</v>
      </c>
      <c r="Q7550">
        <v>0</v>
      </c>
      <c r="R7550">
        <v>7534</v>
      </c>
      <c r="S7550" t="b">
        <v>0</v>
      </c>
    </row>
    <row r="7551" spans="16:19" x14ac:dyDescent="0.25">
      <c r="P7551">
        <v>7535</v>
      </c>
      <c r="Q7551">
        <v>0</v>
      </c>
      <c r="R7551">
        <v>7535</v>
      </c>
      <c r="S7551" t="b">
        <v>0</v>
      </c>
    </row>
    <row r="7552" spans="16:19" x14ac:dyDescent="0.25">
      <c r="P7552">
        <v>7536</v>
      </c>
      <c r="Q7552">
        <v>0</v>
      </c>
      <c r="R7552">
        <v>7536</v>
      </c>
      <c r="S7552" t="b">
        <v>0</v>
      </c>
    </row>
    <row r="7553" spans="16:19" x14ac:dyDescent="0.25">
      <c r="P7553">
        <v>7537</v>
      </c>
      <c r="Q7553">
        <v>0</v>
      </c>
      <c r="R7553">
        <v>7537</v>
      </c>
      <c r="S7553" t="b">
        <v>0</v>
      </c>
    </row>
    <row r="7554" spans="16:19" x14ac:dyDescent="0.25">
      <c r="P7554">
        <v>7538</v>
      </c>
      <c r="Q7554">
        <v>0.43336403322379768</v>
      </c>
      <c r="R7554">
        <v>7538</v>
      </c>
      <c r="S7554" t="b">
        <v>0</v>
      </c>
    </row>
    <row r="7555" spans="16:19" x14ac:dyDescent="0.25">
      <c r="P7555">
        <v>7539</v>
      </c>
      <c r="Q7555">
        <v>0</v>
      </c>
      <c r="R7555">
        <v>7539</v>
      </c>
      <c r="S7555" t="b">
        <v>0</v>
      </c>
    </row>
    <row r="7556" spans="16:19" x14ac:dyDescent="0.25">
      <c r="P7556">
        <v>7540</v>
      </c>
      <c r="Q7556">
        <v>0</v>
      </c>
      <c r="R7556">
        <v>7540</v>
      </c>
      <c r="S7556" t="b">
        <v>0</v>
      </c>
    </row>
    <row r="7557" spans="16:19" x14ac:dyDescent="0.25">
      <c r="P7557">
        <v>7541</v>
      </c>
      <c r="Q7557">
        <v>0</v>
      </c>
      <c r="R7557">
        <v>7541</v>
      </c>
      <c r="S7557" t="b">
        <v>0</v>
      </c>
    </row>
    <row r="7558" spans="16:19" x14ac:dyDescent="0.25">
      <c r="P7558">
        <v>7542</v>
      </c>
      <c r="Q7558">
        <v>0.44859424865932468</v>
      </c>
      <c r="R7558">
        <v>7542</v>
      </c>
      <c r="S7558" t="b">
        <v>0</v>
      </c>
    </row>
    <row r="7559" spans="16:19" x14ac:dyDescent="0.25">
      <c r="P7559">
        <v>7543</v>
      </c>
      <c r="Q7559">
        <v>0.42876281914593201</v>
      </c>
      <c r="R7559">
        <v>7543</v>
      </c>
      <c r="S7559" t="b">
        <v>0</v>
      </c>
    </row>
    <row r="7560" spans="16:19" x14ac:dyDescent="0.25">
      <c r="P7560">
        <v>7544</v>
      </c>
      <c r="Q7560">
        <v>-0.69028980813477603</v>
      </c>
      <c r="R7560">
        <v>7544</v>
      </c>
      <c r="S7560" t="b">
        <v>0</v>
      </c>
    </row>
    <row r="7561" spans="16:19" x14ac:dyDescent="0.25">
      <c r="P7561">
        <v>7545</v>
      </c>
      <c r="Q7561">
        <v>0</v>
      </c>
      <c r="R7561">
        <v>7545</v>
      </c>
      <c r="S7561" t="b">
        <v>0</v>
      </c>
    </row>
    <row r="7562" spans="16:19" x14ac:dyDescent="0.25">
      <c r="P7562">
        <v>7546</v>
      </c>
      <c r="Q7562">
        <v>0</v>
      </c>
      <c r="R7562">
        <v>7546</v>
      </c>
      <c r="S7562" t="b">
        <v>0</v>
      </c>
    </row>
    <row r="7563" spans="16:19" x14ac:dyDescent="0.25">
      <c r="P7563">
        <v>7547</v>
      </c>
      <c r="Q7563">
        <v>0</v>
      </c>
      <c r="R7563">
        <v>7547</v>
      </c>
      <c r="S7563" t="b">
        <v>0</v>
      </c>
    </row>
    <row r="7564" spans="16:19" x14ac:dyDescent="0.25">
      <c r="P7564">
        <v>7548</v>
      </c>
      <c r="Q7564">
        <v>0</v>
      </c>
      <c r="R7564">
        <v>7548</v>
      </c>
      <c r="S7564" t="b">
        <v>0</v>
      </c>
    </row>
    <row r="7565" spans="16:19" x14ac:dyDescent="0.25">
      <c r="P7565">
        <v>7549</v>
      </c>
      <c r="Q7565">
        <v>0.44630017245970882</v>
      </c>
      <c r="R7565">
        <v>7549</v>
      </c>
      <c r="S7565" t="b">
        <v>0</v>
      </c>
    </row>
    <row r="7566" spans="16:19" x14ac:dyDescent="0.25">
      <c r="P7566">
        <v>7550</v>
      </c>
      <c r="Q7566">
        <v>0</v>
      </c>
      <c r="R7566">
        <v>7550</v>
      </c>
      <c r="S7566" t="b">
        <v>0</v>
      </c>
    </row>
    <row r="7567" spans="16:19" x14ac:dyDescent="0.25">
      <c r="P7567">
        <v>7551</v>
      </c>
      <c r="Q7567">
        <v>0</v>
      </c>
      <c r="R7567">
        <v>7551</v>
      </c>
      <c r="S7567" t="b">
        <v>0</v>
      </c>
    </row>
    <row r="7568" spans="16:19" x14ac:dyDescent="0.25">
      <c r="P7568">
        <v>7552</v>
      </c>
      <c r="Q7568">
        <v>0.47274402088774986</v>
      </c>
      <c r="R7568">
        <v>7552</v>
      </c>
      <c r="S7568" t="b">
        <v>1</v>
      </c>
    </row>
    <row r="7569" spans="16:19" x14ac:dyDescent="0.25">
      <c r="P7569">
        <v>7553</v>
      </c>
      <c r="Q7569">
        <v>0</v>
      </c>
      <c r="R7569">
        <v>7553</v>
      </c>
      <c r="S7569" t="b">
        <v>0</v>
      </c>
    </row>
    <row r="7570" spans="16:19" x14ac:dyDescent="0.25">
      <c r="P7570">
        <v>7554</v>
      </c>
      <c r="Q7570">
        <v>0</v>
      </c>
      <c r="R7570">
        <v>7554</v>
      </c>
      <c r="S7570" t="b">
        <v>0</v>
      </c>
    </row>
    <row r="7571" spans="16:19" x14ac:dyDescent="0.25">
      <c r="P7571">
        <v>7555</v>
      </c>
      <c r="Q7571">
        <v>0</v>
      </c>
      <c r="R7571">
        <v>7555</v>
      </c>
      <c r="S7571" t="b">
        <v>0</v>
      </c>
    </row>
    <row r="7572" spans="16:19" x14ac:dyDescent="0.25">
      <c r="P7572">
        <v>7556</v>
      </c>
      <c r="Q7572">
        <v>0</v>
      </c>
      <c r="R7572">
        <v>7556</v>
      </c>
      <c r="S7572" t="b">
        <v>0</v>
      </c>
    </row>
    <row r="7573" spans="16:19" x14ac:dyDescent="0.25">
      <c r="P7573">
        <v>7557</v>
      </c>
      <c r="Q7573">
        <v>0</v>
      </c>
      <c r="R7573">
        <v>7557</v>
      </c>
      <c r="S7573" t="b">
        <v>0</v>
      </c>
    </row>
    <row r="7574" spans="16:19" x14ac:dyDescent="0.25">
      <c r="P7574">
        <v>7558</v>
      </c>
      <c r="Q7574">
        <v>0</v>
      </c>
      <c r="R7574">
        <v>7558</v>
      </c>
      <c r="S7574" t="b">
        <v>0</v>
      </c>
    </row>
    <row r="7575" spans="16:19" x14ac:dyDescent="0.25">
      <c r="P7575">
        <v>7559</v>
      </c>
      <c r="Q7575">
        <v>0</v>
      </c>
      <c r="R7575">
        <v>7559</v>
      </c>
      <c r="S7575" t="b">
        <v>0</v>
      </c>
    </row>
    <row r="7576" spans="16:19" x14ac:dyDescent="0.25">
      <c r="P7576">
        <v>7560</v>
      </c>
      <c r="Q7576">
        <v>0</v>
      </c>
      <c r="R7576">
        <v>7560</v>
      </c>
      <c r="S7576" t="b">
        <v>0</v>
      </c>
    </row>
    <row r="7577" spans="16:19" x14ac:dyDescent="0.25">
      <c r="P7577">
        <v>7561</v>
      </c>
      <c r="Q7577">
        <v>0</v>
      </c>
      <c r="R7577">
        <v>7561</v>
      </c>
      <c r="S7577" t="b">
        <v>0</v>
      </c>
    </row>
    <row r="7578" spans="16:19" x14ac:dyDescent="0.25">
      <c r="P7578">
        <v>7562</v>
      </c>
      <c r="Q7578">
        <v>0</v>
      </c>
      <c r="R7578">
        <v>7562</v>
      </c>
      <c r="S7578" t="b">
        <v>0</v>
      </c>
    </row>
    <row r="7579" spans="16:19" x14ac:dyDescent="0.25">
      <c r="P7579">
        <v>7563</v>
      </c>
      <c r="Q7579">
        <v>0</v>
      </c>
      <c r="R7579">
        <v>7563</v>
      </c>
      <c r="S7579" t="b">
        <v>0</v>
      </c>
    </row>
    <row r="7580" spans="16:19" x14ac:dyDescent="0.25">
      <c r="P7580">
        <v>7564</v>
      </c>
      <c r="Q7580">
        <v>0</v>
      </c>
      <c r="R7580">
        <v>7564</v>
      </c>
      <c r="S7580" t="b">
        <v>0</v>
      </c>
    </row>
    <row r="7581" spans="16:19" x14ac:dyDescent="0.25">
      <c r="P7581">
        <v>7565</v>
      </c>
      <c r="Q7581">
        <v>0</v>
      </c>
      <c r="R7581">
        <v>7565</v>
      </c>
      <c r="S7581" t="b">
        <v>0</v>
      </c>
    </row>
    <row r="7582" spans="16:19" x14ac:dyDescent="0.25">
      <c r="P7582">
        <v>7566</v>
      </c>
      <c r="Q7582">
        <v>-0.68815217049780164</v>
      </c>
      <c r="R7582">
        <v>7566</v>
      </c>
      <c r="S7582" t="b">
        <v>0</v>
      </c>
    </row>
    <row r="7583" spans="16:19" x14ac:dyDescent="0.25">
      <c r="P7583">
        <v>7567</v>
      </c>
      <c r="Q7583">
        <v>0</v>
      </c>
      <c r="R7583">
        <v>7567</v>
      </c>
      <c r="S7583" t="b">
        <v>0</v>
      </c>
    </row>
    <row r="7584" spans="16:19" x14ac:dyDescent="0.25">
      <c r="P7584">
        <v>7568</v>
      </c>
      <c r="Q7584">
        <v>-0.68139515548622909</v>
      </c>
      <c r="R7584">
        <v>7568</v>
      </c>
      <c r="S7584" t="b">
        <v>0</v>
      </c>
    </row>
    <row r="7585" spans="16:19" x14ac:dyDescent="0.25">
      <c r="P7585">
        <v>7569</v>
      </c>
      <c r="Q7585">
        <v>0</v>
      </c>
      <c r="R7585">
        <v>7569</v>
      </c>
      <c r="S7585" t="b">
        <v>0</v>
      </c>
    </row>
    <row r="7586" spans="16:19" x14ac:dyDescent="0.25">
      <c r="P7586">
        <v>7570</v>
      </c>
      <c r="Q7586">
        <v>0</v>
      </c>
      <c r="R7586">
        <v>7570</v>
      </c>
      <c r="S7586" t="b">
        <v>0</v>
      </c>
    </row>
    <row r="7587" spans="16:19" x14ac:dyDescent="0.25">
      <c r="P7587">
        <v>7571</v>
      </c>
      <c r="Q7587">
        <v>0</v>
      </c>
      <c r="R7587">
        <v>7571</v>
      </c>
      <c r="S7587" t="b">
        <v>0</v>
      </c>
    </row>
    <row r="7588" spans="16:19" x14ac:dyDescent="0.25">
      <c r="P7588">
        <v>7572</v>
      </c>
      <c r="Q7588">
        <v>0</v>
      </c>
      <c r="R7588">
        <v>7572</v>
      </c>
      <c r="S7588" t="b">
        <v>0</v>
      </c>
    </row>
    <row r="7589" spans="16:19" x14ac:dyDescent="0.25">
      <c r="P7589">
        <v>7573</v>
      </c>
      <c r="Q7589">
        <v>0</v>
      </c>
      <c r="R7589">
        <v>7573</v>
      </c>
      <c r="S7589" t="b">
        <v>0</v>
      </c>
    </row>
    <row r="7590" spans="16:19" x14ac:dyDescent="0.25">
      <c r="P7590">
        <v>7574</v>
      </c>
      <c r="Q7590">
        <v>-0.67419514793816715</v>
      </c>
      <c r="R7590">
        <v>7574</v>
      </c>
      <c r="S7590" t="b">
        <v>0</v>
      </c>
    </row>
    <row r="7591" spans="16:19" x14ac:dyDescent="0.25">
      <c r="P7591">
        <v>7575</v>
      </c>
      <c r="Q7591">
        <v>-0.67346880308157486</v>
      </c>
      <c r="R7591">
        <v>7575</v>
      </c>
      <c r="S7591" t="b">
        <v>0</v>
      </c>
    </row>
    <row r="7592" spans="16:19" x14ac:dyDescent="0.25">
      <c r="P7592">
        <v>7576</v>
      </c>
      <c r="Q7592">
        <v>0</v>
      </c>
      <c r="R7592">
        <v>7576</v>
      </c>
      <c r="S7592" t="b">
        <v>0</v>
      </c>
    </row>
    <row r="7593" spans="16:19" x14ac:dyDescent="0.25">
      <c r="P7593">
        <v>7577</v>
      </c>
      <c r="Q7593">
        <v>0</v>
      </c>
      <c r="R7593">
        <v>7577</v>
      </c>
      <c r="S7593" t="b">
        <v>0</v>
      </c>
    </row>
    <row r="7594" spans="16:19" x14ac:dyDescent="0.25">
      <c r="P7594">
        <v>7578</v>
      </c>
      <c r="Q7594">
        <v>0</v>
      </c>
      <c r="R7594">
        <v>7578</v>
      </c>
      <c r="S7594" t="b">
        <v>0</v>
      </c>
    </row>
    <row r="7595" spans="16:19" x14ac:dyDescent="0.25">
      <c r="P7595">
        <v>7579</v>
      </c>
      <c r="Q7595">
        <v>0</v>
      </c>
      <c r="R7595">
        <v>7579</v>
      </c>
      <c r="S7595" t="b">
        <v>1</v>
      </c>
    </row>
    <row r="7596" spans="16:19" x14ac:dyDescent="0.25">
      <c r="P7596">
        <v>7580</v>
      </c>
      <c r="Q7596">
        <v>0</v>
      </c>
      <c r="R7596">
        <v>7580</v>
      </c>
      <c r="S7596" t="b">
        <v>0</v>
      </c>
    </row>
    <row r="7597" spans="16:19" x14ac:dyDescent="0.25">
      <c r="P7597">
        <v>7581</v>
      </c>
      <c r="Q7597">
        <v>0</v>
      </c>
      <c r="R7597">
        <v>7581</v>
      </c>
      <c r="S7597" t="b">
        <v>0</v>
      </c>
    </row>
    <row r="7598" spans="16:19" x14ac:dyDescent="0.25">
      <c r="P7598">
        <v>7582</v>
      </c>
      <c r="Q7598">
        <v>0</v>
      </c>
      <c r="R7598">
        <v>7582</v>
      </c>
      <c r="S7598" t="b">
        <v>0</v>
      </c>
    </row>
    <row r="7599" spans="16:19" x14ac:dyDescent="0.25">
      <c r="P7599">
        <v>7583</v>
      </c>
      <c r="Q7599">
        <v>0</v>
      </c>
      <c r="R7599">
        <v>7583</v>
      </c>
      <c r="S7599" t="b">
        <v>0</v>
      </c>
    </row>
    <row r="7600" spans="16:19" x14ac:dyDescent="0.25">
      <c r="P7600">
        <v>7584</v>
      </c>
      <c r="Q7600">
        <v>0</v>
      </c>
      <c r="R7600">
        <v>7584</v>
      </c>
      <c r="S7600" t="b">
        <v>0</v>
      </c>
    </row>
    <row r="7601" spans="16:19" x14ac:dyDescent="0.25">
      <c r="P7601">
        <v>7585</v>
      </c>
      <c r="Q7601">
        <v>-0.6677663027869245</v>
      </c>
      <c r="R7601">
        <v>7585</v>
      </c>
      <c r="S7601" t="b">
        <v>0</v>
      </c>
    </row>
    <row r="7602" spans="16:19" x14ac:dyDescent="0.25">
      <c r="P7602">
        <v>7586</v>
      </c>
      <c r="Q7602">
        <v>0</v>
      </c>
      <c r="R7602">
        <v>7586</v>
      </c>
      <c r="S7602" t="b">
        <v>0</v>
      </c>
    </row>
    <row r="7603" spans="16:19" x14ac:dyDescent="0.25">
      <c r="P7603">
        <v>7587</v>
      </c>
      <c r="Q7603">
        <v>0</v>
      </c>
      <c r="R7603">
        <v>7587</v>
      </c>
      <c r="S7603" t="b">
        <v>0</v>
      </c>
    </row>
    <row r="7604" spans="16:19" x14ac:dyDescent="0.25">
      <c r="P7604">
        <v>7588</v>
      </c>
      <c r="Q7604">
        <v>0</v>
      </c>
      <c r="R7604">
        <v>7588</v>
      </c>
      <c r="S7604" t="b">
        <v>0</v>
      </c>
    </row>
    <row r="7605" spans="16:19" x14ac:dyDescent="0.25">
      <c r="P7605">
        <v>7589</v>
      </c>
      <c r="Q7605">
        <v>0</v>
      </c>
      <c r="R7605">
        <v>7589</v>
      </c>
      <c r="S7605" t="b">
        <v>0</v>
      </c>
    </row>
    <row r="7606" spans="16:19" x14ac:dyDescent="0.25">
      <c r="P7606">
        <v>7590</v>
      </c>
      <c r="Q7606">
        <v>-0.67924041578825334</v>
      </c>
      <c r="R7606">
        <v>7590</v>
      </c>
      <c r="S7606" t="b">
        <v>0</v>
      </c>
    </row>
    <row r="7607" spans="16:19" x14ac:dyDescent="0.25">
      <c r="P7607">
        <v>7591</v>
      </c>
      <c r="Q7607">
        <v>0</v>
      </c>
      <c r="R7607">
        <v>7591</v>
      </c>
      <c r="S7607" t="b">
        <v>0</v>
      </c>
    </row>
    <row r="7608" spans="16:19" x14ac:dyDescent="0.25">
      <c r="P7608">
        <v>7592</v>
      </c>
      <c r="Q7608">
        <v>0.48152791451562799</v>
      </c>
      <c r="R7608">
        <v>7592</v>
      </c>
      <c r="S7608" t="b">
        <v>0</v>
      </c>
    </row>
    <row r="7609" spans="16:19" x14ac:dyDescent="0.25">
      <c r="P7609">
        <v>7593</v>
      </c>
      <c r="Q7609">
        <v>-0.6998723469292365</v>
      </c>
      <c r="R7609">
        <v>7593</v>
      </c>
      <c r="S7609" t="b">
        <v>0</v>
      </c>
    </row>
    <row r="7610" spans="16:19" x14ac:dyDescent="0.25">
      <c r="P7610">
        <v>7594</v>
      </c>
      <c r="Q7610">
        <v>0</v>
      </c>
      <c r="R7610">
        <v>7594</v>
      </c>
      <c r="S7610" t="b">
        <v>0</v>
      </c>
    </row>
    <row r="7611" spans="16:19" x14ac:dyDescent="0.25">
      <c r="P7611">
        <v>7595</v>
      </c>
      <c r="Q7611">
        <v>0</v>
      </c>
      <c r="R7611">
        <v>7595</v>
      </c>
      <c r="S7611" t="b">
        <v>0</v>
      </c>
    </row>
    <row r="7612" spans="16:19" x14ac:dyDescent="0.25">
      <c r="P7612">
        <v>7596</v>
      </c>
      <c r="Q7612">
        <v>0</v>
      </c>
      <c r="R7612">
        <v>7596</v>
      </c>
      <c r="S7612" t="b">
        <v>0</v>
      </c>
    </row>
    <row r="7613" spans="16:19" x14ac:dyDescent="0.25">
      <c r="P7613">
        <v>7597</v>
      </c>
      <c r="Q7613">
        <v>0</v>
      </c>
      <c r="R7613">
        <v>7597</v>
      </c>
      <c r="S7613" t="b">
        <v>0</v>
      </c>
    </row>
    <row r="7614" spans="16:19" x14ac:dyDescent="0.25">
      <c r="P7614">
        <v>7598</v>
      </c>
      <c r="Q7614">
        <v>0</v>
      </c>
      <c r="R7614">
        <v>7598</v>
      </c>
      <c r="S7614" t="b">
        <v>0</v>
      </c>
    </row>
    <row r="7615" spans="16:19" x14ac:dyDescent="0.25">
      <c r="P7615">
        <v>7599</v>
      </c>
      <c r="Q7615">
        <v>-0.6975315386531542</v>
      </c>
      <c r="R7615">
        <v>7599</v>
      </c>
      <c r="S7615" t="b">
        <v>0</v>
      </c>
    </row>
    <row r="7616" spans="16:19" x14ac:dyDescent="0.25">
      <c r="P7616">
        <v>7600</v>
      </c>
      <c r="Q7616">
        <v>0.48685296048147386</v>
      </c>
      <c r="R7616">
        <v>7600</v>
      </c>
      <c r="S7616" t="b">
        <v>0</v>
      </c>
    </row>
    <row r="7617" spans="16:19" x14ac:dyDescent="0.25">
      <c r="P7617">
        <v>7601</v>
      </c>
      <c r="Q7617">
        <v>0</v>
      </c>
      <c r="R7617">
        <v>7601</v>
      </c>
      <c r="S7617" t="b">
        <v>0</v>
      </c>
    </row>
    <row r="7618" spans="16:19" x14ac:dyDescent="0.25">
      <c r="P7618">
        <v>7602</v>
      </c>
      <c r="Q7618">
        <v>0</v>
      </c>
      <c r="R7618">
        <v>7602</v>
      </c>
      <c r="S7618" t="b">
        <v>0</v>
      </c>
    </row>
    <row r="7619" spans="16:19" x14ac:dyDescent="0.25">
      <c r="P7619">
        <v>7603</v>
      </c>
      <c r="Q7619">
        <v>0</v>
      </c>
      <c r="R7619">
        <v>7603</v>
      </c>
      <c r="S7619" t="b">
        <v>0</v>
      </c>
    </row>
    <row r="7620" spans="16:19" x14ac:dyDescent="0.25">
      <c r="P7620">
        <v>7604</v>
      </c>
      <c r="Q7620">
        <v>0</v>
      </c>
      <c r="R7620">
        <v>7604</v>
      </c>
      <c r="S7620" t="b">
        <v>0</v>
      </c>
    </row>
    <row r="7621" spans="16:19" x14ac:dyDescent="0.25">
      <c r="P7621">
        <v>7605</v>
      </c>
      <c r="Q7621">
        <v>0</v>
      </c>
      <c r="R7621">
        <v>7605</v>
      </c>
      <c r="S7621" t="b">
        <v>0</v>
      </c>
    </row>
    <row r="7622" spans="16:19" x14ac:dyDescent="0.25">
      <c r="P7622">
        <v>7606</v>
      </c>
      <c r="Q7622">
        <v>0</v>
      </c>
      <c r="R7622">
        <v>7606</v>
      </c>
      <c r="S7622" t="b">
        <v>0</v>
      </c>
    </row>
    <row r="7623" spans="16:19" x14ac:dyDescent="0.25">
      <c r="P7623">
        <v>7607</v>
      </c>
      <c r="Q7623">
        <v>0.48857966794391894</v>
      </c>
      <c r="R7623">
        <v>7607</v>
      </c>
      <c r="S7623" t="b">
        <v>0</v>
      </c>
    </row>
    <row r="7624" spans="16:19" x14ac:dyDescent="0.25">
      <c r="P7624">
        <v>7608</v>
      </c>
      <c r="Q7624">
        <v>0</v>
      </c>
      <c r="R7624">
        <v>7608</v>
      </c>
      <c r="S7624" t="b">
        <v>0</v>
      </c>
    </row>
    <row r="7625" spans="16:19" x14ac:dyDescent="0.25">
      <c r="P7625">
        <v>7609</v>
      </c>
      <c r="Q7625">
        <v>0</v>
      </c>
      <c r="R7625">
        <v>7609</v>
      </c>
      <c r="S7625" t="b">
        <v>0</v>
      </c>
    </row>
    <row r="7626" spans="16:19" x14ac:dyDescent="0.25">
      <c r="P7626">
        <v>7610</v>
      </c>
      <c r="Q7626">
        <v>0</v>
      </c>
      <c r="R7626">
        <v>7610</v>
      </c>
      <c r="S7626" t="b">
        <v>0</v>
      </c>
    </row>
    <row r="7627" spans="16:19" x14ac:dyDescent="0.25">
      <c r="P7627">
        <v>7611</v>
      </c>
      <c r="Q7627">
        <v>0</v>
      </c>
      <c r="R7627">
        <v>7611</v>
      </c>
      <c r="S7627" t="b">
        <v>0</v>
      </c>
    </row>
    <row r="7628" spans="16:19" x14ac:dyDescent="0.25">
      <c r="P7628">
        <v>7612</v>
      </c>
      <c r="Q7628">
        <v>0</v>
      </c>
      <c r="R7628">
        <v>7612</v>
      </c>
      <c r="S7628" t="b">
        <v>0</v>
      </c>
    </row>
    <row r="7629" spans="16:19" x14ac:dyDescent="0.25">
      <c r="P7629">
        <v>7613</v>
      </c>
      <c r="Q7629">
        <v>0</v>
      </c>
      <c r="R7629">
        <v>7613</v>
      </c>
      <c r="S7629" t="b">
        <v>0</v>
      </c>
    </row>
    <row r="7630" spans="16:19" x14ac:dyDescent="0.25">
      <c r="P7630">
        <v>7614</v>
      </c>
      <c r="Q7630">
        <v>0</v>
      </c>
      <c r="R7630">
        <v>7614</v>
      </c>
      <c r="S7630" t="b">
        <v>0</v>
      </c>
    </row>
    <row r="7631" spans="16:19" x14ac:dyDescent="0.25">
      <c r="P7631">
        <v>7615</v>
      </c>
      <c r="Q7631">
        <v>0</v>
      </c>
      <c r="R7631">
        <v>7615</v>
      </c>
      <c r="S7631" t="b">
        <v>0</v>
      </c>
    </row>
    <row r="7632" spans="16:19" x14ac:dyDescent="0.25">
      <c r="P7632">
        <v>7616</v>
      </c>
      <c r="Q7632">
        <v>0.44280662390207876</v>
      </c>
      <c r="R7632">
        <v>7616</v>
      </c>
      <c r="S7632" t="b">
        <v>0</v>
      </c>
    </row>
    <row r="7633" spans="16:19" x14ac:dyDescent="0.25">
      <c r="P7633">
        <v>7617</v>
      </c>
      <c r="Q7633">
        <v>0</v>
      </c>
      <c r="R7633">
        <v>7617</v>
      </c>
      <c r="S7633" t="b">
        <v>0</v>
      </c>
    </row>
    <row r="7634" spans="16:19" x14ac:dyDescent="0.25">
      <c r="P7634">
        <v>7618</v>
      </c>
      <c r="Q7634">
        <v>-0.6958391071032507</v>
      </c>
      <c r="R7634">
        <v>7618</v>
      </c>
      <c r="S7634" t="b">
        <v>0</v>
      </c>
    </row>
    <row r="7635" spans="16:19" x14ac:dyDescent="0.25">
      <c r="P7635">
        <v>7619</v>
      </c>
      <c r="Q7635">
        <v>0</v>
      </c>
      <c r="R7635">
        <v>7619</v>
      </c>
      <c r="S7635" t="b">
        <v>0</v>
      </c>
    </row>
    <row r="7636" spans="16:19" x14ac:dyDescent="0.25">
      <c r="P7636">
        <v>7620</v>
      </c>
      <c r="Q7636">
        <v>0</v>
      </c>
      <c r="R7636">
        <v>7620</v>
      </c>
      <c r="S7636" t="b">
        <v>0</v>
      </c>
    </row>
    <row r="7637" spans="16:19" x14ac:dyDescent="0.25">
      <c r="P7637">
        <v>7621</v>
      </c>
      <c r="Q7637">
        <v>0</v>
      </c>
      <c r="R7637">
        <v>7621</v>
      </c>
      <c r="S7637" t="b">
        <v>0</v>
      </c>
    </row>
    <row r="7638" spans="16:19" x14ac:dyDescent="0.25">
      <c r="P7638">
        <v>7622</v>
      </c>
      <c r="Q7638">
        <v>0</v>
      </c>
      <c r="R7638">
        <v>7622</v>
      </c>
      <c r="S7638" t="b">
        <v>0</v>
      </c>
    </row>
    <row r="7639" spans="16:19" x14ac:dyDescent="0.25">
      <c r="P7639">
        <v>7623</v>
      </c>
      <c r="Q7639">
        <v>0</v>
      </c>
      <c r="R7639">
        <v>7623</v>
      </c>
      <c r="S7639" t="b">
        <v>0</v>
      </c>
    </row>
    <row r="7640" spans="16:19" x14ac:dyDescent="0.25">
      <c r="P7640">
        <v>7624</v>
      </c>
      <c r="Q7640">
        <v>0</v>
      </c>
      <c r="R7640">
        <v>7624</v>
      </c>
      <c r="S7640" t="b">
        <v>0</v>
      </c>
    </row>
    <row r="7641" spans="16:19" x14ac:dyDescent="0.25">
      <c r="P7641">
        <v>7625</v>
      </c>
      <c r="Q7641">
        <v>-0.69483494895223796</v>
      </c>
      <c r="R7641">
        <v>7625</v>
      </c>
      <c r="S7641" t="b">
        <v>0</v>
      </c>
    </row>
    <row r="7642" spans="16:19" x14ac:dyDescent="0.25">
      <c r="P7642">
        <v>7626</v>
      </c>
      <c r="Q7642">
        <v>0.43343062054223114</v>
      </c>
      <c r="R7642">
        <v>7626</v>
      </c>
      <c r="S7642" t="b">
        <v>0</v>
      </c>
    </row>
    <row r="7643" spans="16:19" x14ac:dyDescent="0.25">
      <c r="P7643">
        <v>7627</v>
      </c>
      <c r="Q7643">
        <v>0</v>
      </c>
      <c r="R7643">
        <v>7627</v>
      </c>
      <c r="S7643" t="b">
        <v>0</v>
      </c>
    </row>
    <row r="7644" spans="16:19" x14ac:dyDescent="0.25">
      <c r="P7644">
        <v>7628</v>
      </c>
      <c r="Q7644">
        <v>0</v>
      </c>
      <c r="R7644">
        <v>7628</v>
      </c>
      <c r="S7644" t="b">
        <v>0</v>
      </c>
    </row>
    <row r="7645" spans="16:19" x14ac:dyDescent="0.25">
      <c r="P7645">
        <v>7629</v>
      </c>
      <c r="Q7645">
        <v>0</v>
      </c>
      <c r="R7645">
        <v>7629</v>
      </c>
      <c r="S7645" t="b">
        <v>0</v>
      </c>
    </row>
    <row r="7646" spans="16:19" x14ac:dyDescent="0.25">
      <c r="P7646">
        <v>7630</v>
      </c>
      <c r="Q7646">
        <v>0</v>
      </c>
      <c r="R7646">
        <v>7630</v>
      </c>
      <c r="S7646" t="b">
        <v>0</v>
      </c>
    </row>
    <row r="7647" spans="16:19" x14ac:dyDescent="0.25">
      <c r="P7647">
        <v>7631</v>
      </c>
      <c r="Q7647">
        <v>-0.69453994447805423</v>
      </c>
      <c r="R7647">
        <v>7631</v>
      </c>
      <c r="S7647" t="b">
        <v>0</v>
      </c>
    </row>
    <row r="7648" spans="16:19" x14ac:dyDescent="0.25">
      <c r="P7648">
        <v>7632</v>
      </c>
      <c r="Q7648">
        <v>0</v>
      </c>
      <c r="R7648">
        <v>7632</v>
      </c>
      <c r="S7648" t="b">
        <v>0</v>
      </c>
    </row>
    <row r="7649" spans="16:19" x14ac:dyDescent="0.25">
      <c r="P7649">
        <v>7633</v>
      </c>
      <c r="Q7649">
        <v>0</v>
      </c>
      <c r="R7649">
        <v>7633</v>
      </c>
      <c r="S7649" t="b">
        <v>0</v>
      </c>
    </row>
    <row r="7650" spans="16:19" x14ac:dyDescent="0.25">
      <c r="P7650">
        <v>7634</v>
      </c>
      <c r="Q7650">
        <v>0</v>
      </c>
      <c r="R7650">
        <v>7634</v>
      </c>
      <c r="S7650" t="b">
        <v>0</v>
      </c>
    </row>
    <row r="7651" spans="16:19" x14ac:dyDescent="0.25">
      <c r="P7651">
        <v>7635</v>
      </c>
      <c r="Q7651">
        <v>0.46673568842648333</v>
      </c>
      <c r="R7651">
        <v>7635</v>
      </c>
      <c r="S7651" t="b">
        <v>0</v>
      </c>
    </row>
    <row r="7652" spans="16:19" x14ac:dyDescent="0.25">
      <c r="P7652">
        <v>7636</v>
      </c>
      <c r="Q7652">
        <v>0.47040350345522042</v>
      </c>
      <c r="R7652">
        <v>7636</v>
      </c>
      <c r="S7652" t="b">
        <v>0</v>
      </c>
    </row>
    <row r="7653" spans="16:19" x14ac:dyDescent="0.25">
      <c r="P7653">
        <v>7637</v>
      </c>
      <c r="Q7653">
        <v>0</v>
      </c>
      <c r="R7653">
        <v>7637</v>
      </c>
      <c r="S7653" t="b">
        <v>0</v>
      </c>
    </row>
    <row r="7654" spans="16:19" x14ac:dyDescent="0.25">
      <c r="P7654">
        <v>7638</v>
      </c>
      <c r="Q7654">
        <v>0</v>
      </c>
      <c r="R7654">
        <v>7638</v>
      </c>
      <c r="S7654" t="b">
        <v>0</v>
      </c>
    </row>
    <row r="7655" spans="16:19" x14ac:dyDescent="0.25">
      <c r="P7655">
        <v>7639</v>
      </c>
      <c r="Q7655">
        <v>0</v>
      </c>
      <c r="R7655">
        <v>7639</v>
      </c>
      <c r="S7655" t="b">
        <v>0</v>
      </c>
    </row>
    <row r="7656" spans="16:19" x14ac:dyDescent="0.25">
      <c r="P7656">
        <v>7640</v>
      </c>
      <c r="Q7656">
        <v>0</v>
      </c>
      <c r="R7656">
        <v>7640</v>
      </c>
      <c r="S7656" t="b">
        <v>0</v>
      </c>
    </row>
    <row r="7657" spans="16:19" x14ac:dyDescent="0.25">
      <c r="P7657">
        <v>7641</v>
      </c>
      <c r="Q7657">
        <v>0.43640114285452297</v>
      </c>
      <c r="R7657">
        <v>7641</v>
      </c>
      <c r="S7657" t="b">
        <v>0</v>
      </c>
    </row>
    <row r="7658" spans="16:19" x14ac:dyDescent="0.25">
      <c r="P7658">
        <v>7642</v>
      </c>
      <c r="Q7658">
        <v>-0.67606549481618228</v>
      </c>
      <c r="R7658">
        <v>7642</v>
      </c>
      <c r="S7658" t="b">
        <v>0</v>
      </c>
    </row>
    <row r="7659" spans="16:19" x14ac:dyDescent="0.25">
      <c r="P7659">
        <v>7643</v>
      </c>
      <c r="Q7659">
        <v>0</v>
      </c>
      <c r="R7659">
        <v>7643</v>
      </c>
      <c r="S7659" t="b">
        <v>0</v>
      </c>
    </row>
    <row r="7660" spans="16:19" x14ac:dyDescent="0.25">
      <c r="P7660">
        <v>7644</v>
      </c>
      <c r="Q7660">
        <v>0.47349413454289324</v>
      </c>
      <c r="R7660">
        <v>7644</v>
      </c>
      <c r="S7660" t="b">
        <v>0</v>
      </c>
    </row>
    <row r="7661" spans="16:19" x14ac:dyDescent="0.25">
      <c r="P7661">
        <v>7645</v>
      </c>
      <c r="Q7661">
        <v>-0.69283442796645045</v>
      </c>
      <c r="R7661">
        <v>7645</v>
      </c>
      <c r="S7661" t="b">
        <v>0</v>
      </c>
    </row>
    <row r="7662" spans="16:19" x14ac:dyDescent="0.25">
      <c r="P7662">
        <v>7646</v>
      </c>
      <c r="Q7662">
        <v>0</v>
      </c>
      <c r="R7662">
        <v>7646</v>
      </c>
      <c r="S7662" t="b">
        <v>0</v>
      </c>
    </row>
    <row r="7663" spans="16:19" x14ac:dyDescent="0.25">
      <c r="P7663">
        <v>7647</v>
      </c>
      <c r="Q7663">
        <v>0</v>
      </c>
      <c r="R7663">
        <v>7647</v>
      </c>
      <c r="S7663" t="b">
        <v>0</v>
      </c>
    </row>
    <row r="7664" spans="16:19" x14ac:dyDescent="0.25">
      <c r="P7664">
        <v>7648</v>
      </c>
      <c r="Q7664">
        <v>0</v>
      </c>
      <c r="R7664">
        <v>7648</v>
      </c>
      <c r="S7664" t="b">
        <v>0</v>
      </c>
    </row>
    <row r="7665" spans="16:19" x14ac:dyDescent="0.25">
      <c r="P7665">
        <v>7649</v>
      </c>
      <c r="Q7665">
        <v>0</v>
      </c>
      <c r="R7665">
        <v>7649</v>
      </c>
      <c r="S7665" t="b">
        <v>0</v>
      </c>
    </row>
    <row r="7666" spans="16:19" x14ac:dyDescent="0.25">
      <c r="P7666">
        <v>7650</v>
      </c>
      <c r="Q7666">
        <v>0</v>
      </c>
      <c r="R7666">
        <v>7650</v>
      </c>
      <c r="S7666" t="b">
        <v>0</v>
      </c>
    </row>
    <row r="7667" spans="16:19" x14ac:dyDescent="0.25">
      <c r="P7667">
        <v>7651</v>
      </c>
      <c r="Q7667">
        <v>0</v>
      </c>
      <c r="R7667">
        <v>7651</v>
      </c>
      <c r="S7667" t="b">
        <v>0</v>
      </c>
    </row>
    <row r="7668" spans="16:19" x14ac:dyDescent="0.25">
      <c r="P7668">
        <v>7652</v>
      </c>
      <c r="Q7668">
        <v>0</v>
      </c>
      <c r="R7668">
        <v>7652</v>
      </c>
      <c r="S7668" t="b">
        <v>0</v>
      </c>
    </row>
    <row r="7669" spans="16:19" x14ac:dyDescent="0.25">
      <c r="P7669">
        <v>7653</v>
      </c>
      <c r="Q7669">
        <v>0</v>
      </c>
      <c r="R7669">
        <v>7653</v>
      </c>
      <c r="S7669" t="b">
        <v>0</v>
      </c>
    </row>
    <row r="7670" spans="16:19" x14ac:dyDescent="0.25">
      <c r="P7670">
        <v>7654</v>
      </c>
      <c r="Q7670">
        <v>0</v>
      </c>
      <c r="R7670">
        <v>7654</v>
      </c>
      <c r="S7670" t="b">
        <v>1</v>
      </c>
    </row>
    <row r="7671" spans="16:19" x14ac:dyDescent="0.25">
      <c r="P7671">
        <v>7655</v>
      </c>
      <c r="Q7671">
        <v>0</v>
      </c>
      <c r="R7671">
        <v>7655</v>
      </c>
      <c r="S7671" t="b">
        <v>0</v>
      </c>
    </row>
    <row r="7672" spans="16:19" x14ac:dyDescent="0.25">
      <c r="P7672">
        <v>7656</v>
      </c>
      <c r="Q7672">
        <v>-0.69107125658750501</v>
      </c>
      <c r="R7672">
        <v>7656</v>
      </c>
      <c r="S7672" t="b">
        <v>0</v>
      </c>
    </row>
    <row r="7673" spans="16:19" x14ac:dyDescent="0.25">
      <c r="P7673">
        <v>7657</v>
      </c>
      <c r="Q7673">
        <v>0</v>
      </c>
      <c r="R7673">
        <v>7657</v>
      </c>
      <c r="S7673" t="b">
        <v>0</v>
      </c>
    </row>
    <row r="7674" spans="16:19" x14ac:dyDescent="0.25">
      <c r="P7674">
        <v>7658</v>
      </c>
      <c r="Q7674">
        <v>0</v>
      </c>
      <c r="R7674">
        <v>7658</v>
      </c>
      <c r="S7674" t="b">
        <v>0</v>
      </c>
    </row>
    <row r="7675" spans="16:19" x14ac:dyDescent="0.25">
      <c r="P7675">
        <v>7659</v>
      </c>
      <c r="Q7675">
        <v>0</v>
      </c>
      <c r="R7675">
        <v>7659</v>
      </c>
      <c r="S7675" t="b">
        <v>1</v>
      </c>
    </row>
    <row r="7676" spans="16:19" x14ac:dyDescent="0.25">
      <c r="P7676">
        <v>7660</v>
      </c>
      <c r="Q7676">
        <v>0</v>
      </c>
      <c r="R7676">
        <v>7660</v>
      </c>
      <c r="S7676" t="b">
        <v>0</v>
      </c>
    </row>
    <row r="7677" spans="16:19" x14ac:dyDescent="0.25">
      <c r="P7677">
        <v>7661</v>
      </c>
      <c r="Q7677">
        <v>0.43498843688402417</v>
      </c>
      <c r="R7677">
        <v>7661</v>
      </c>
      <c r="S7677" t="b">
        <v>0</v>
      </c>
    </row>
    <row r="7678" spans="16:19" x14ac:dyDescent="0.25">
      <c r="P7678">
        <v>7662</v>
      </c>
      <c r="Q7678">
        <v>0</v>
      </c>
      <c r="R7678">
        <v>7662</v>
      </c>
      <c r="S7678" t="b">
        <v>1</v>
      </c>
    </row>
    <row r="7679" spans="16:19" x14ac:dyDescent="0.25">
      <c r="P7679">
        <v>7663</v>
      </c>
      <c r="Q7679">
        <v>0</v>
      </c>
      <c r="R7679">
        <v>7663</v>
      </c>
      <c r="S7679" t="b">
        <v>0</v>
      </c>
    </row>
    <row r="7680" spans="16:19" x14ac:dyDescent="0.25">
      <c r="P7680">
        <v>7664</v>
      </c>
      <c r="Q7680">
        <v>-0.69636939468649328</v>
      </c>
      <c r="R7680">
        <v>7664</v>
      </c>
      <c r="S7680" t="b">
        <v>0</v>
      </c>
    </row>
    <row r="7681" spans="16:19" x14ac:dyDescent="0.25">
      <c r="P7681">
        <v>7665</v>
      </c>
      <c r="Q7681">
        <v>-0.67213900916727509</v>
      </c>
      <c r="R7681">
        <v>7665</v>
      </c>
      <c r="S7681" t="b">
        <v>0</v>
      </c>
    </row>
    <row r="7682" spans="16:19" x14ac:dyDescent="0.25">
      <c r="P7682">
        <v>7666</v>
      </c>
      <c r="Q7682">
        <v>0</v>
      </c>
      <c r="R7682">
        <v>7666</v>
      </c>
      <c r="S7682" t="b">
        <v>0</v>
      </c>
    </row>
    <row r="7683" spans="16:19" x14ac:dyDescent="0.25">
      <c r="P7683">
        <v>7667</v>
      </c>
      <c r="Q7683">
        <v>0</v>
      </c>
      <c r="R7683">
        <v>7667</v>
      </c>
      <c r="S7683" t="b">
        <v>0</v>
      </c>
    </row>
    <row r="7684" spans="16:19" x14ac:dyDescent="0.25">
      <c r="P7684">
        <v>7668</v>
      </c>
      <c r="Q7684">
        <v>0</v>
      </c>
      <c r="R7684">
        <v>7668</v>
      </c>
      <c r="S7684" t="b">
        <v>0</v>
      </c>
    </row>
    <row r="7685" spans="16:19" x14ac:dyDescent="0.25">
      <c r="P7685">
        <v>7669</v>
      </c>
      <c r="Q7685">
        <v>-0.68033982160233297</v>
      </c>
      <c r="R7685">
        <v>7669</v>
      </c>
      <c r="S7685" t="b">
        <v>0</v>
      </c>
    </row>
    <row r="7686" spans="16:19" x14ac:dyDescent="0.25">
      <c r="P7686">
        <v>7670</v>
      </c>
      <c r="Q7686">
        <v>0</v>
      </c>
      <c r="R7686">
        <v>7670</v>
      </c>
      <c r="S7686" t="b">
        <v>0</v>
      </c>
    </row>
    <row r="7687" spans="16:19" x14ac:dyDescent="0.25">
      <c r="P7687">
        <v>7671</v>
      </c>
      <c r="Q7687">
        <v>0</v>
      </c>
      <c r="R7687">
        <v>7671</v>
      </c>
      <c r="S7687" t="b">
        <v>0</v>
      </c>
    </row>
    <row r="7688" spans="16:19" x14ac:dyDescent="0.25">
      <c r="P7688">
        <v>7672</v>
      </c>
      <c r="Q7688">
        <v>0</v>
      </c>
      <c r="R7688">
        <v>7672</v>
      </c>
      <c r="S7688" t="b">
        <v>0</v>
      </c>
    </row>
    <row r="7689" spans="16:19" x14ac:dyDescent="0.25">
      <c r="P7689">
        <v>7673</v>
      </c>
      <c r="Q7689">
        <v>0</v>
      </c>
      <c r="R7689">
        <v>7673</v>
      </c>
      <c r="S7689" t="b">
        <v>0</v>
      </c>
    </row>
    <row r="7690" spans="16:19" x14ac:dyDescent="0.25">
      <c r="P7690">
        <v>7674</v>
      </c>
      <c r="Q7690">
        <v>0</v>
      </c>
      <c r="R7690">
        <v>7674</v>
      </c>
      <c r="S7690" t="b">
        <v>0</v>
      </c>
    </row>
    <row r="7691" spans="16:19" x14ac:dyDescent="0.25">
      <c r="P7691">
        <v>7675</v>
      </c>
      <c r="Q7691">
        <v>0</v>
      </c>
      <c r="R7691">
        <v>7675</v>
      </c>
      <c r="S7691" t="b">
        <v>0</v>
      </c>
    </row>
    <row r="7692" spans="16:19" x14ac:dyDescent="0.25">
      <c r="P7692">
        <v>7676</v>
      </c>
      <c r="Q7692">
        <v>0</v>
      </c>
      <c r="R7692">
        <v>7676</v>
      </c>
      <c r="S7692" t="b">
        <v>0</v>
      </c>
    </row>
    <row r="7693" spans="16:19" x14ac:dyDescent="0.25">
      <c r="P7693">
        <v>7677</v>
      </c>
      <c r="Q7693">
        <v>-0.25718990006634151</v>
      </c>
      <c r="R7693">
        <v>7677</v>
      </c>
      <c r="S7693" t="b">
        <v>0</v>
      </c>
    </row>
    <row r="7694" spans="16:19" x14ac:dyDescent="0.25">
      <c r="P7694">
        <v>7678</v>
      </c>
      <c r="Q7694">
        <v>0</v>
      </c>
      <c r="R7694">
        <v>7678</v>
      </c>
      <c r="S7694" t="b">
        <v>0</v>
      </c>
    </row>
    <row r="7695" spans="16:19" x14ac:dyDescent="0.25">
      <c r="P7695">
        <v>7679</v>
      </c>
      <c r="Q7695">
        <v>0.48296350324664117</v>
      </c>
      <c r="R7695">
        <v>7679</v>
      </c>
      <c r="S7695" t="b">
        <v>0</v>
      </c>
    </row>
    <row r="7696" spans="16:19" x14ac:dyDescent="0.25">
      <c r="P7696">
        <v>7680</v>
      </c>
      <c r="Q7696">
        <v>0.44062386520565372</v>
      </c>
      <c r="R7696">
        <v>7680</v>
      </c>
      <c r="S7696" t="b">
        <v>0</v>
      </c>
    </row>
    <row r="7697" spans="16:19" x14ac:dyDescent="0.25">
      <c r="P7697">
        <v>7681</v>
      </c>
      <c r="Q7697">
        <v>0</v>
      </c>
      <c r="R7697">
        <v>7681</v>
      </c>
      <c r="S7697" t="b">
        <v>0</v>
      </c>
    </row>
    <row r="7698" spans="16:19" x14ac:dyDescent="0.25">
      <c r="P7698">
        <v>7682</v>
      </c>
      <c r="Q7698">
        <v>0</v>
      </c>
      <c r="R7698">
        <v>7682</v>
      </c>
      <c r="S7698" t="b">
        <v>0</v>
      </c>
    </row>
    <row r="7699" spans="16:19" x14ac:dyDescent="0.25">
      <c r="P7699">
        <v>7683</v>
      </c>
      <c r="Q7699">
        <v>0</v>
      </c>
      <c r="R7699">
        <v>7683</v>
      </c>
      <c r="S7699" t="b">
        <v>0</v>
      </c>
    </row>
    <row r="7700" spans="16:19" x14ac:dyDescent="0.25">
      <c r="P7700">
        <v>7684</v>
      </c>
      <c r="Q7700">
        <v>0</v>
      </c>
      <c r="R7700">
        <v>7684</v>
      </c>
      <c r="S7700" t="b">
        <v>0</v>
      </c>
    </row>
    <row r="7701" spans="16:19" x14ac:dyDescent="0.25">
      <c r="P7701">
        <v>7685</v>
      </c>
      <c r="Q7701">
        <v>0</v>
      </c>
      <c r="R7701">
        <v>7685</v>
      </c>
      <c r="S7701" t="b">
        <v>0</v>
      </c>
    </row>
    <row r="7702" spans="16:19" x14ac:dyDescent="0.25">
      <c r="P7702">
        <v>7686</v>
      </c>
      <c r="Q7702">
        <v>0.46747224103190727</v>
      </c>
      <c r="R7702">
        <v>7686</v>
      </c>
      <c r="S7702" t="b">
        <v>0</v>
      </c>
    </row>
    <row r="7703" spans="16:19" x14ac:dyDescent="0.25">
      <c r="P7703">
        <v>7687</v>
      </c>
      <c r="Q7703">
        <v>0</v>
      </c>
      <c r="R7703">
        <v>7687</v>
      </c>
      <c r="S7703" t="b">
        <v>0</v>
      </c>
    </row>
    <row r="7704" spans="16:19" x14ac:dyDescent="0.25">
      <c r="P7704">
        <v>7688</v>
      </c>
      <c r="Q7704">
        <v>0</v>
      </c>
      <c r="R7704">
        <v>7688</v>
      </c>
      <c r="S7704" t="b">
        <v>0</v>
      </c>
    </row>
    <row r="7705" spans="16:19" x14ac:dyDescent="0.25">
      <c r="P7705">
        <v>7689</v>
      </c>
      <c r="Q7705">
        <v>0</v>
      </c>
      <c r="R7705">
        <v>7689</v>
      </c>
      <c r="S7705" t="b">
        <v>1</v>
      </c>
    </row>
    <row r="7706" spans="16:19" x14ac:dyDescent="0.25">
      <c r="P7706">
        <v>7690</v>
      </c>
      <c r="Q7706">
        <v>0</v>
      </c>
      <c r="R7706">
        <v>7690</v>
      </c>
      <c r="S7706" t="b">
        <v>0</v>
      </c>
    </row>
    <row r="7707" spans="16:19" x14ac:dyDescent="0.25">
      <c r="P7707">
        <v>7691</v>
      </c>
      <c r="Q7707">
        <v>0</v>
      </c>
      <c r="R7707">
        <v>7691</v>
      </c>
      <c r="S7707" t="b">
        <v>0</v>
      </c>
    </row>
    <row r="7708" spans="16:19" x14ac:dyDescent="0.25">
      <c r="P7708">
        <v>7692</v>
      </c>
      <c r="Q7708">
        <v>0</v>
      </c>
      <c r="R7708">
        <v>7692</v>
      </c>
      <c r="S7708" t="b">
        <v>0</v>
      </c>
    </row>
    <row r="7709" spans="16:19" x14ac:dyDescent="0.25">
      <c r="P7709">
        <v>7693</v>
      </c>
      <c r="Q7709">
        <v>0</v>
      </c>
      <c r="R7709">
        <v>7693</v>
      </c>
      <c r="S7709" t="b">
        <v>0</v>
      </c>
    </row>
    <row r="7710" spans="16:19" x14ac:dyDescent="0.25">
      <c r="P7710">
        <v>7694</v>
      </c>
      <c r="Q7710">
        <v>-0.69757514423950839</v>
      </c>
      <c r="R7710">
        <v>7694</v>
      </c>
      <c r="S7710" t="b">
        <v>0</v>
      </c>
    </row>
    <row r="7711" spans="16:19" x14ac:dyDescent="0.25">
      <c r="P7711">
        <v>7695</v>
      </c>
      <c r="Q7711">
        <v>0</v>
      </c>
      <c r="R7711">
        <v>7695</v>
      </c>
      <c r="S7711" t="b">
        <v>0</v>
      </c>
    </row>
    <row r="7712" spans="16:19" x14ac:dyDescent="0.25">
      <c r="P7712">
        <v>7696</v>
      </c>
      <c r="Q7712">
        <v>0</v>
      </c>
      <c r="R7712">
        <v>7696</v>
      </c>
      <c r="S7712" t="b">
        <v>0</v>
      </c>
    </row>
    <row r="7713" spans="16:19" x14ac:dyDescent="0.25">
      <c r="P7713">
        <v>7697</v>
      </c>
      <c r="Q7713">
        <v>0</v>
      </c>
      <c r="R7713">
        <v>7697</v>
      </c>
      <c r="S7713" t="b">
        <v>0</v>
      </c>
    </row>
    <row r="7714" spans="16:19" x14ac:dyDescent="0.25">
      <c r="P7714">
        <v>7698</v>
      </c>
      <c r="Q7714">
        <v>0</v>
      </c>
      <c r="R7714">
        <v>7698</v>
      </c>
      <c r="S7714" t="b">
        <v>0</v>
      </c>
    </row>
    <row r="7715" spans="16:19" x14ac:dyDescent="0.25">
      <c r="P7715">
        <v>7699</v>
      </c>
      <c r="Q7715">
        <v>0.91984902960717085</v>
      </c>
      <c r="R7715">
        <v>7699</v>
      </c>
      <c r="S7715" t="b">
        <v>0</v>
      </c>
    </row>
    <row r="7716" spans="16:19" x14ac:dyDescent="0.25">
      <c r="P7716">
        <v>7700</v>
      </c>
      <c r="Q7716">
        <v>0</v>
      </c>
      <c r="R7716">
        <v>7700</v>
      </c>
      <c r="S7716" t="b">
        <v>1</v>
      </c>
    </row>
    <row r="7717" spans="16:19" x14ac:dyDescent="0.25">
      <c r="P7717">
        <v>7701</v>
      </c>
      <c r="Q7717">
        <v>0</v>
      </c>
      <c r="R7717">
        <v>7701</v>
      </c>
      <c r="S7717" t="b">
        <v>0</v>
      </c>
    </row>
    <row r="7718" spans="16:19" x14ac:dyDescent="0.25">
      <c r="P7718">
        <v>7702</v>
      </c>
      <c r="Q7718">
        <v>0.48053420707998878</v>
      </c>
      <c r="R7718">
        <v>7702</v>
      </c>
      <c r="S7718" t="b">
        <v>0</v>
      </c>
    </row>
    <row r="7719" spans="16:19" x14ac:dyDescent="0.25">
      <c r="P7719">
        <v>7703</v>
      </c>
      <c r="Q7719">
        <v>0.44906266175260673</v>
      </c>
      <c r="R7719">
        <v>7703</v>
      </c>
      <c r="S7719" t="b">
        <v>1</v>
      </c>
    </row>
    <row r="7720" spans="16:19" x14ac:dyDescent="0.25">
      <c r="P7720">
        <v>7704</v>
      </c>
      <c r="Q7720">
        <v>0</v>
      </c>
      <c r="R7720">
        <v>7704</v>
      </c>
      <c r="S7720" t="b">
        <v>1</v>
      </c>
    </row>
    <row r="7721" spans="16:19" x14ac:dyDescent="0.25">
      <c r="P7721">
        <v>7705</v>
      </c>
      <c r="Q7721">
        <v>-0.68725342278055812</v>
      </c>
      <c r="R7721">
        <v>7705</v>
      </c>
      <c r="S7721" t="b">
        <v>0</v>
      </c>
    </row>
    <row r="7722" spans="16:19" x14ac:dyDescent="0.25">
      <c r="P7722">
        <v>7706</v>
      </c>
      <c r="Q7722">
        <v>-0.68866839464894025</v>
      </c>
      <c r="R7722">
        <v>7706</v>
      </c>
      <c r="S7722" t="b">
        <v>0</v>
      </c>
    </row>
    <row r="7723" spans="16:19" x14ac:dyDescent="0.25">
      <c r="P7723">
        <v>7707</v>
      </c>
      <c r="Q7723">
        <v>0.43661459590896612</v>
      </c>
      <c r="R7723">
        <v>7707</v>
      </c>
      <c r="S7723" t="b">
        <v>0</v>
      </c>
    </row>
    <row r="7724" spans="16:19" x14ac:dyDescent="0.25">
      <c r="P7724">
        <v>7708</v>
      </c>
      <c r="Q7724">
        <v>0</v>
      </c>
      <c r="R7724">
        <v>7708</v>
      </c>
      <c r="S7724" t="b">
        <v>0</v>
      </c>
    </row>
    <row r="7725" spans="16:19" x14ac:dyDescent="0.25">
      <c r="P7725">
        <v>7709</v>
      </c>
      <c r="Q7725">
        <v>-0.6798460154389081</v>
      </c>
      <c r="R7725">
        <v>7709</v>
      </c>
      <c r="S7725" t="b">
        <v>0</v>
      </c>
    </row>
    <row r="7726" spans="16:19" x14ac:dyDescent="0.25">
      <c r="P7726">
        <v>7710</v>
      </c>
      <c r="Q7726">
        <v>0</v>
      </c>
      <c r="R7726">
        <v>7710</v>
      </c>
      <c r="S7726" t="b">
        <v>0</v>
      </c>
    </row>
    <row r="7727" spans="16:19" x14ac:dyDescent="0.25">
      <c r="P7727">
        <v>7711</v>
      </c>
      <c r="Q7727">
        <v>0</v>
      </c>
      <c r="R7727">
        <v>7711</v>
      </c>
      <c r="S7727" t="b">
        <v>0</v>
      </c>
    </row>
    <row r="7728" spans="16:19" x14ac:dyDescent="0.25">
      <c r="P7728">
        <v>7712</v>
      </c>
      <c r="Q7728">
        <v>0</v>
      </c>
      <c r="R7728">
        <v>7712</v>
      </c>
      <c r="S7728" t="b">
        <v>0</v>
      </c>
    </row>
    <row r="7729" spans="16:19" x14ac:dyDescent="0.25">
      <c r="P7729">
        <v>7713</v>
      </c>
      <c r="Q7729">
        <v>0</v>
      </c>
      <c r="R7729">
        <v>7713</v>
      </c>
      <c r="S7729" t="b">
        <v>0</v>
      </c>
    </row>
    <row r="7730" spans="16:19" x14ac:dyDescent="0.25">
      <c r="P7730">
        <v>7714</v>
      </c>
      <c r="Q7730">
        <v>0</v>
      </c>
      <c r="R7730">
        <v>7714</v>
      </c>
      <c r="S7730" t="b">
        <v>0</v>
      </c>
    </row>
    <row r="7731" spans="16:19" x14ac:dyDescent="0.25">
      <c r="P7731">
        <v>7715</v>
      </c>
      <c r="Q7731">
        <v>0</v>
      </c>
      <c r="R7731">
        <v>7715</v>
      </c>
      <c r="S7731" t="b">
        <v>0</v>
      </c>
    </row>
    <row r="7732" spans="16:19" x14ac:dyDescent="0.25">
      <c r="P7732">
        <v>7716</v>
      </c>
      <c r="Q7732">
        <v>0</v>
      </c>
      <c r="R7732">
        <v>7716</v>
      </c>
      <c r="S7732" t="b">
        <v>0</v>
      </c>
    </row>
    <row r="7733" spans="16:19" x14ac:dyDescent="0.25">
      <c r="P7733">
        <v>7717</v>
      </c>
      <c r="Q7733">
        <v>0.47643899847886423</v>
      </c>
      <c r="R7733">
        <v>7717</v>
      </c>
      <c r="S7733" t="b">
        <v>0</v>
      </c>
    </row>
    <row r="7734" spans="16:19" x14ac:dyDescent="0.25">
      <c r="P7734">
        <v>7718</v>
      </c>
      <c r="Q7734">
        <v>0</v>
      </c>
      <c r="R7734">
        <v>7718</v>
      </c>
      <c r="S7734" t="b">
        <v>0</v>
      </c>
    </row>
    <row r="7735" spans="16:19" x14ac:dyDescent="0.25">
      <c r="P7735">
        <v>7719</v>
      </c>
      <c r="Q7735">
        <v>0</v>
      </c>
      <c r="R7735">
        <v>7719</v>
      </c>
      <c r="S7735" t="b">
        <v>0</v>
      </c>
    </row>
    <row r="7736" spans="16:19" x14ac:dyDescent="0.25">
      <c r="P7736">
        <v>7720</v>
      </c>
      <c r="Q7736">
        <v>0</v>
      </c>
      <c r="R7736">
        <v>7720</v>
      </c>
      <c r="S7736" t="b">
        <v>0</v>
      </c>
    </row>
    <row r="7737" spans="16:19" x14ac:dyDescent="0.25">
      <c r="P7737">
        <v>7721</v>
      </c>
      <c r="Q7737">
        <v>-0.68867469073750798</v>
      </c>
      <c r="R7737">
        <v>7721</v>
      </c>
      <c r="S7737" t="b">
        <v>0</v>
      </c>
    </row>
    <row r="7738" spans="16:19" x14ac:dyDescent="0.25">
      <c r="P7738">
        <v>7722</v>
      </c>
      <c r="Q7738">
        <v>0</v>
      </c>
      <c r="R7738">
        <v>7722</v>
      </c>
      <c r="S7738" t="b">
        <v>0</v>
      </c>
    </row>
    <row r="7739" spans="16:19" x14ac:dyDescent="0.25">
      <c r="P7739">
        <v>7723</v>
      </c>
      <c r="Q7739">
        <v>0.43257539670264433</v>
      </c>
      <c r="R7739">
        <v>7723</v>
      </c>
      <c r="S7739" t="b">
        <v>0</v>
      </c>
    </row>
    <row r="7740" spans="16:19" x14ac:dyDescent="0.25">
      <c r="P7740">
        <v>7724</v>
      </c>
      <c r="Q7740">
        <v>0</v>
      </c>
      <c r="R7740">
        <v>7724</v>
      </c>
      <c r="S7740" t="b">
        <v>0</v>
      </c>
    </row>
    <row r="7741" spans="16:19" x14ac:dyDescent="0.25">
      <c r="P7741">
        <v>7725</v>
      </c>
      <c r="Q7741">
        <v>0</v>
      </c>
      <c r="R7741">
        <v>7725</v>
      </c>
      <c r="S7741" t="b">
        <v>0</v>
      </c>
    </row>
    <row r="7742" spans="16:19" x14ac:dyDescent="0.25">
      <c r="P7742">
        <v>7726</v>
      </c>
      <c r="Q7742">
        <v>0</v>
      </c>
      <c r="R7742">
        <v>7726</v>
      </c>
      <c r="S7742" t="b">
        <v>0</v>
      </c>
    </row>
    <row r="7743" spans="16:19" x14ac:dyDescent="0.25">
      <c r="P7743">
        <v>7727</v>
      </c>
      <c r="Q7743">
        <v>0</v>
      </c>
      <c r="R7743">
        <v>7727</v>
      </c>
      <c r="S7743" t="b">
        <v>0</v>
      </c>
    </row>
    <row r="7744" spans="16:19" x14ac:dyDescent="0.25">
      <c r="P7744">
        <v>7728</v>
      </c>
      <c r="Q7744">
        <v>-0.6946840029399558</v>
      </c>
      <c r="R7744">
        <v>7728</v>
      </c>
      <c r="S7744" t="b">
        <v>0</v>
      </c>
    </row>
    <row r="7745" spans="16:19" x14ac:dyDescent="0.25">
      <c r="P7745">
        <v>7729</v>
      </c>
      <c r="Q7745">
        <v>0.48164786665352299</v>
      </c>
      <c r="R7745">
        <v>7729</v>
      </c>
      <c r="S7745" t="b">
        <v>0</v>
      </c>
    </row>
    <row r="7746" spans="16:19" x14ac:dyDescent="0.25">
      <c r="P7746">
        <v>7730</v>
      </c>
      <c r="Q7746">
        <v>0</v>
      </c>
      <c r="R7746">
        <v>7730</v>
      </c>
      <c r="S7746" t="b">
        <v>0</v>
      </c>
    </row>
    <row r="7747" spans="16:19" x14ac:dyDescent="0.25">
      <c r="P7747">
        <v>7731</v>
      </c>
      <c r="Q7747">
        <v>0</v>
      </c>
      <c r="R7747">
        <v>7731</v>
      </c>
      <c r="S7747" t="b">
        <v>0</v>
      </c>
    </row>
    <row r="7748" spans="16:19" x14ac:dyDescent="0.25">
      <c r="P7748">
        <v>7732</v>
      </c>
      <c r="Q7748">
        <v>0.48667057935129276</v>
      </c>
      <c r="R7748">
        <v>7732</v>
      </c>
      <c r="S7748" t="b">
        <v>0</v>
      </c>
    </row>
    <row r="7749" spans="16:19" x14ac:dyDescent="0.25">
      <c r="P7749">
        <v>7733</v>
      </c>
      <c r="Q7749">
        <v>-0.6809509088116219</v>
      </c>
      <c r="R7749">
        <v>7733</v>
      </c>
      <c r="S7749" t="b">
        <v>0</v>
      </c>
    </row>
    <row r="7750" spans="16:19" x14ac:dyDescent="0.25">
      <c r="P7750">
        <v>7734</v>
      </c>
      <c r="Q7750">
        <v>0</v>
      </c>
      <c r="R7750">
        <v>7734</v>
      </c>
      <c r="S7750" t="b">
        <v>0</v>
      </c>
    </row>
    <row r="7751" spans="16:19" x14ac:dyDescent="0.25">
      <c r="P7751">
        <v>7735</v>
      </c>
      <c r="Q7751">
        <v>0</v>
      </c>
      <c r="R7751">
        <v>7735</v>
      </c>
      <c r="S7751" t="b">
        <v>0</v>
      </c>
    </row>
    <row r="7752" spans="16:19" x14ac:dyDescent="0.25">
      <c r="P7752">
        <v>7736</v>
      </c>
      <c r="Q7752">
        <v>0</v>
      </c>
      <c r="R7752">
        <v>7736</v>
      </c>
      <c r="S7752" t="b">
        <v>0</v>
      </c>
    </row>
    <row r="7753" spans="16:19" x14ac:dyDescent="0.25">
      <c r="P7753">
        <v>7737</v>
      </c>
      <c r="Q7753">
        <v>0.44423793365631364</v>
      </c>
      <c r="R7753">
        <v>7737</v>
      </c>
      <c r="S7753" t="b">
        <v>0</v>
      </c>
    </row>
    <row r="7754" spans="16:19" x14ac:dyDescent="0.25">
      <c r="P7754">
        <v>7738</v>
      </c>
      <c r="Q7754">
        <v>0.4848204962897758</v>
      </c>
      <c r="R7754">
        <v>7738</v>
      </c>
      <c r="S7754" t="b">
        <v>0</v>
      </c>
    </row>
    <row r="7755" spans="16:19" x14ac:dyDescent="0.25">
      <c r="P7755">
        <v>7739</v>
      </c>
      <c r="Q7755">
        <v>0</v>
      </c>
      <c r="R7755">
        <v>7739</v>
      </c>
      <c r="S7755" t="b">
        <v>0</v>
      </c>
    </row>
    <row r="7756" spans="16:19" x14ac:dyDescent="0.25">
      <c r="P7756">
        <v>7740</v>
      </c>
      <c r="Q7756">
        <v>0</v>
      </c>
      <c r="R7756">
        <v>7740</v>
      </c>
      <c r="S7756" t="b">
        <v>0</v>
      </c>
    </row>
    <row r="7757" spans="16:19" x14ac:dyDescent="0.25">
      <c r="P7757">
        <v>7741</v>
      </c>
      <c r="Q7757">
        <v>0</v>
      </c>
      <c r="R7757">
        <v>7741</v>
      </c>
      <c r="S7757" t="b">
        <v>0</v>
      </c>
    </row>
    <row r="7758" spans="16:19" x14ac:dyDescent="0.25">
      <c r="P7758">
        <v>7742</v>
      </c>
      <c r="Q7758">
        <v>0</v>
      </c>
      <c r="R7758">
        <v>7742</v>
      </c>
      <c r="S7758" t="b">
        <v>0</v>
      </c>
    </row>
    <row r="7759" spans="16:19" x14ac:dyDescent="0.25">
      <c r="P7759">
        <v>7743</v>
      </c>
      <c r="Q7759">
        <v>0</v>
      </c>
      <c r="R7759">
        <v>7743</v>
      </c>
      <c r="S7759" t="b">
        <v>0</v>
      </c>
    </row>
    <row r="7760" spans="16:19" x14ac:dyDescent="0.25">
      <c r="P7760">
        <v>7744</v>
      </c>
      <c r="Q7760">
        <v>0</v>
      </c>
      <c r="R7760">
        <v>7744</v>
      </c>
      <c r="S7760" t="b">
        <v>0</v>
      </c>
    </row>
    <row r="7761" spans="16:19" x14ac:dyDescent="0.25">
      <c r="P7761">
        <v>7745</v>
      </c>
      <c r="Q7761">
        <v>0</v>
      </c>
      <c r="R7761">
        <v>7745</v>
      </c>
      <c r="S7761" t="b">
        <v>0</v>
      </c>
    </row>
    <row r="7762" spans="16:19" x14ac:dyDescent="0.25">
      <c r="P7762">
        <v>7746</v>
      </c>
      <c r="Q7762">
        <v>0</v>
      </c>
      <c r="R7762">
        <v>7746</v>
      </c>
      <c r="S7762" t="b">
        <v>0</v>
      </c>
    </row>
    <row r="7763" spans="16:19" x14ac:dyDescent="0.25">
      <c r="P7763">
        <v>7747</v>
      </c>
      <c r="Q7763">
        <v>0</v>
      </c>
      <c r="R7763">
        <v>7747</v>
      </c>
      <c r="S7763" t="b">
        <v>0</v>
      </c>
    </row>
    <row r="7764" spans="16:19" x14ac:dyDescent="0.25">
      <c r="P7764">
        <v>7748</v>
      </c>
      <c r="Q7764">
        <v>0</v>
      </c>
      <c r="R7764">
        <v>7748</v>
      </c>
      <c r="S7764" t="b">
        <v>0</v>
      </c>
    </row>
    <row r="7765" spans="16:19" x14ac:dyDescent="0.25">
      <c r="P7765">
        <v>7749</v>
      </c>
      <c r="Q7765">
        <v>0</v>
      </c>
      <c r="R7765">
        <v>7749</v>
      </c>
      <c r="S7765" t="b">
        <v>1</v>
      </c>
    </row>
    <row r="7766" spans="16:19" x14ac:dyDescent="0.25">
      <c r="P7766">
        <v>7750</v>
      </c>
      <c r="Q7766">
        <v>0</v>
      </c>
      <c r="R7766">
        <v>7750</v>
      </c>
      <c r="S7766" t="b">
        <v>0</v>
      </c>
    </row>
    <row r="7767" spans="16:19" x14ac:dyDescent="0.25">
      <c r="P7767">
        <v>7751</v>
      </c>
      <c r="Q7767">
        <v>0</v>
      </c>
      <c r="R7767">
        <v>7751</v>
      </c>
      <c r="S7767" t="b">
        <v>0</v>
      </c>
    </row>
    <row r="7768" spans="16:19" x14ac:dyDescent="0.25">
      <c r="P7768">
        <v>7752</v>
      </c>
      <c r="Q7768">
        <v>0</v>
      </c>
      <c r="R7768">
        <v>7752</v>
      </c>
      <c r="S7768" t="b">
        <v>0</v>
      </c>
    </row>
    <row r="7769" spans="16:19" x14ac:dyDescent="0.25">
      <c r="P7769">
        <v>7753</v>
      </c>
      <c r="Q7769">
        <v>0.48420484320925244</v>
      </c>
      <c r="R7769">
        <v>7753</v>
      </c>
      <c r="S7769" t="b">
        <v>0</v>
      </c>
    </row>
    <row r="7770" spans="16:19" x14ac:dyDescent="0.25">
      <c r="P7770">
        <v>7754</v>
      </c>
      <c r="Q7770">
        <v>0</v>
      </c>
      <c r="R7770">
        <v>7754</v>
      </c>
      <c r="S7770" t="b">
        <v>0</v>
      </c>
    </row>
    <row r="7771" spans="16:19" x14ac:dyDescent="0.25">
      <c r="P7771">
        <v>7755</v>
      </c>
      <c r="Q7771">
        <v>0</v>
      </c>
      <c r="R7771">
        <v>7755</v>
      </c>
      <c r="S7771" t="b">
        <v>0</v>
      </c>
    </row>
    <row r="7772" spans="16:19" x14ac:dyDescent="0.25">
      <c r="P7772">
        <v>7756</v>
      </c>
      <c r="Q7772">
        <v>0</v>
      </c>
      <c r="R7772">
        <v>7756</v>
      </c>
      <c r="S7772" t="b">
        <v>0</v>
      </c>
    </row>
    <row r="7773" spans="16:19" x14ac:dyDescent="0.25">
      <c r="P7773">
        <v>7757</v>
      </c>
      <c r="Q7773">
        <v>0</v>
      </c>
      <c r="R7773">
        <v>7757</v>
      </c>
      <c r="S7773" t="b">
        <v>0</v>
      </c>
    </row>
    <row r="7774" spans="16:19" x14ac:dyDescent="0.25">
      <c r="P7774">
        <v>7758</v>
      </c>
      <c r="Q7774">
        <v>-0.18731146308607149</v>
      </c>
      <c r="R7774">
        <v>7758</v>
      </c>
      <c r="S7774" t="b">
        <v>1</v>
      </c>
    </row>
    <row r="7775" spans="16:19" x14ac:dyDescent="0.25">
      <c r="P7775">
        <v>7759</v>
      </c>
      <c r="Q7775">
        <v>0</v>
      </c>
      <c r="R7775">
        <v>7759</v>
      </c>
      <c r="S7775" t="b">
        <v>0</v>
      </c>
    </row>
    <row r="7776" spans="16:19" x14ac:dyDescent="0.25">
      <c r="P7776">
        <v>7760</v>
      </c>
      <c r="Q7776">
        <v>0</v>
      </c>
      <c r="R7776">
        <v>7760</v>
      </c>
      <c r="S7776" t="b">
        <v>0</v>
      </c>
    </row>
    <row r="7777" spans="16:19" x14ac:dyDescent="0.25">
      <c r="P7777">
        <v>7761</v>
      </c>
      <c r="Q7777">
        <v>-0.6679366991219412</v>
      </c>
      <c r="R7777">
        <v>7761</v>
      </c>
      <c r="S7777" t="b">
        <v>0</v>
      </c>
    </row>
    <row r="7778" spans="16:19" x14ac:dyDescent="0.25">
      <c r="P7778">
        <v>7762</v>
      </c>
      <c r="Q7778">
        <v>0</v>
      </c>
      <c r="R7778">
        <v>7762</v>
      </c>
      <c r="S7778" t="b">
        <v>1</v>
      </c>
    </row>
    <row r="7779" spans="16:19" x14ac:dyDescent="0.25">
      <c r="P7779">
        <v>7763</v>
      </c>
      <c r="Q7779">
        <v>0</v>
      </c>
      <c r="R7779">
        <v>7763</v>
      </c>
      <c r="S7779" t="b">
        <v>0</v>
      </c>
    </row>
    <row r="7780" spans="16:19" x14ac:dyDescent="0.25">
      <c r="P7780">
        <v>7764</v>
      </c>
      <c r="Q7780">
        <v>0</v>
      </c>
      <c r="R7780">
        <v>7764</v>
      </c>
      <c r="S7780" t="b">
        <v>0</v>
      </c>
    </row>
    <row r="7781" spans="16:19" x14ac:dyDescent="0.25">
      <c r="P7781">
        <v>7765</v>
      </c>
      <c r="Q7781">
        <v>-0.67969061838841627</v>
      </c>
      <c r="R7781">
        <v>7765</v>
      </c>
      <c r="S7781" t="b">
        <v>0</v>
      </c>
    </row>
    <row r="7782" spans="16:19" x14ac:dyDescent="0.25">
      <c r="P7782">
        <v>7766</v>
      </c>
      <c r="Q7782">
        <v>0</v>
      </c>
      <c r="R7782">
        <v>7766</v>
      </c>
      <c r="S7782" t="b">
        <v>1</v>
      </c>
    </row>
    <row r="7783" spans="16:19" x14ac:dyDescent="0.25">
      <c r="P7783">
        <v>7767</v>
      </c>
      <c r="Q7783">
        <v>0</v>
      </c>
      <c r="R7783">
        <v>7767</v>
      </c>
      <c r="S7783" t="b">
        <v>0</v>
      </c>
    </row>
    <row r="7784" spans="16:19" x14ac:dyDescent="0.25">
      <c r="P7784">
        <v>7768</v>
      </c>
      <c r="Q7784">
        <v>0</v>
      </c>
      <c r="R7784">
        <v>7768</v>
      </c>
      <c r="S7784" t="b">
        <v>0</v>
      </c>
    </row>
    <row r="7785" spans="16:19" x14ac:dyDescent="0.25">
      <c r="P7785">
        <v>7769</v>
      </c>
      <c r="Q7785">
        <v>0</v>
      </c>
      <c r="R7785">
        <v>7769</v>
      </c>
      <c r="S7785" t="b">
        <v>1</v>
      </c>
    </row>
    <row r="7786" spans="16:19" x14ac:dyDescent="0.25">
      <c r="P7786">
        <v>7770</v>
      </c>
      <c r="Q7786">
        <v>-0.22471868381565574</v>
      </c>
      <c r="R7786">
        <v>7770</v>
      </c>
      <c r="S7786" t="b">
        <v>0</v>
      </c>
    </row>
    <row r="7787" spans="16:19" x14ac:dyDescent="0.25">
      <c r="P7787">
        <v>7771</v>
      </c>
      <c r="Q7787">
        <v>-0.67231156137143633</v>
      </c>
      <c r="R7787">
        <v>7771</v>
      </c>
      <c r="S7787" t="b">
        <v>0</v>
      </c>
    </row>
    <row r="7788" spans="16:19" x14ac:dyDescent="0.25">
      <c r="P7788">
        <v>7772</v>
      </c>
      <c r="Q7788">
        <v>0</v>
      </c>
      <c r="R7788">
        <v>7772</v>
      </c>
      <c r="S7788" t="b">
        <v>0</v>
      </c>
    </row>
    <row r="7789" spans="16:19" x14ac:dyDescent="0.25">
      <c r="P7789">
        <v>7773</v>
      </c>
      <c r="Q7789">
        <v>0</v>
      </c>
      <c r="R7789">
        <v>7773</v>
      </c>
      <c r="S7789" t="b">
        <v>0</v>
      </c>
    </row>
    <row r="7790" spans="16:19" x14ac:dyDescent="0.25">
      <c r="P7790">
        <v>7774</v>
      </c>
      <c r="Q7790">
        <v>0</v>
      </c>
      <c r="R7790">
        <v>7774</v>
      </c>
      <c r="S7790" t="b">
        <v>0</v>
      </c>
    </row>
    <row r="7791" spans="16:19" x14ac:dyDescent="0.25">
      <c r="P7791">
        <v>7775</v>
      </c>
      <c r="Q7791">
        <v>0</v>
      </c>
      <c r="R7791">
        <v>7775</v>
      </c>
      <c r="S7791" t="b">
        <v>0</v>
      </c>
    </row>
    <row r="7792" spans="16:19" x14ac:dyDescent="0.25">
      <c r="P7792">
        <v>7776</v>
      </c>
      <c r="Q7792">
        <v>-0.66753112007883486</v>
      </c>
      <c r="R7792">
        <v>7776</v>
      </c>
      <c r="S7792" t="b">
        <v>0</v>
      </c>
    </row>
    <row r="7793" spans="16:19" x14ac:dyDescent="0.25">
      <c r="P7793">
        <v>7777</v>
      </c>
      <c r="Q7793">
        <v>0</v>
      </c>
      <c r="R7793">
        <v>7777</v>
      </c>
      <c r="S7793" t="b">
        <v>0</v>
      </c>
    </row>
    <row r="7794" spans="16:19" x14ac:dyDescent="0.25">
      <c r="P7794">
        <v>7778</v>
      </c>
      <c r="Q7794">
        <v>0</v>
      </c>
      <c r="R7794">
        <v>7778</v>
      </c>
      <c r="S7794" t="b">
        <v>0</v>
      </c>
    </row>
    <row r="7795" spans="16:19" x14ac:dyDescent="0.25">
      <c r="P7795">
        <v>7779</v>
      </c>
      <c r="Q7795">
        <v>0</v>
      </c>
      <c r="R7795">
        <v>7779</v>
      </c>
      <c r="S7795" t="b">
        <v>0</v>
      </c>
    </row>
    <row r="7796" spans="16:19" x14ac:dyDescent="0.25">
      <c r="P7796">
        <v>7780</v>
      </c>
      <c r="Q7796">
        <v>0</v>
      </c>
      <c r="R7796">
        <v>7780</v>
      </c>
      <c r="S7796" t="b">
        <v>1</v>
      </c>
    </row>
    <row r="7797" spans="16:19" x14ac:dyDescent="0.25">
      <c r="P7797">
        <v>7781</v>
      </c>
      <c r="Q7797">
        <v>0</v>
      </c>
      <c r="R7797">
        <v>7781</v>
      </c>
      <c r="S7797" t="b">
        <v>0</v>
      </c>
    </row>
    <row r="7798" spans="16:19" x14ac:dyDescent="0.25">
      <c r="P7798">
        <v>7782</v>
      </c>
      <c r="Q7798">
        <v>0.48988560895012545</v>
      </c>
      <c r="R7798">
        <v>7782</v>
      </c>
      <c r="S7798" t="b">
        <v>0</v>
      </c>
    </row>
    <row r="7799" spans="16:19" x14ac:dyDescent="0.25">
      <c r="P7799">
        <v>7783</v>
      </c>
      <c r="Q7799">
        <v>0</v>
      </c>
      <c r="R7799">
        <v>7783</v>
      </c>
      <c r="S7799" t="b">
        <v>0</v>
      </c>
    </row>
    <row r="7800" spans="16:19" x14ac:dyDescent="0.25">
      <c r="P7800">
        <v>7784</v>
      </c>
      <c r="Q7800">
        <v>0</v>
      </c>
      <c r="R7800">
        <v>7784</v>
      </c>
      <c r="S7800" t="b">
        <v>0</v>
      </c>
    </row>
    <row r="7801" spans="16:19" x14ac:dyDescent="0.25">
      <c r="P7801">
        <v>7785</v>
      </c>
      <c r="Q7801">
        <v>0</v>
      </c>
      <c r="R7801">
        <v>7785</v>
      </c>
      <c r="S7801" t="b">
        <v>0</v>
      </c>
    </row>
    <row r="7802" spans="16:19" x14ac:dyDescent="0.25">
      <c r="P7802">
        <v>7786</v>
      </c>
      <c r="Q7802">
        <v>0</v>
      </c>
      <c r="R7802">
        <v>7786</v>
      </c>
      <c r="S7802" t="b">
        <v>0</v>
      </c>
    </row>
    <row r="7803" spans="16:19" x14ac:dyDescent="0.25">
      <c r="P7803">
        <v>7787</v>
      </c>
      <c r="Q7803">
        <v>0</v>
      </c>
      <c r="R7803">
        <v>7787</v>
      </c>
      <c r="S7803" t="b">
        <v>0</v>
      </c>
    </row>
    <row r="7804" spans="16:19" x14ac:dyDescent="0.25">
      <c r="P7804">
        <v>7788</v>
      </c>
      <c r="Q7804">
        <v>0</v>
      </c>
      <c r="R7804">
        <v>7788</v>
      </c>
      <c r="S7804" t="b">
        <v>0</v>
      </c>
    </row>
    <row r="7805" spans="16:19" x14ac:dyDescent="0.25">
      <c r="P7805">
        <v>7789</v>
      </c>
      <c r="Q7805">
        <v>0</v>
      </c>
      <c r="R7805">
        <v>7789</v>
      </c>
      <c r="S7805" t="b">
        <v>0</v>
      </c>
    </row>
    <row r="7806" spans="16:19" x14ac:dyDescent="0.25">
      <c r="P7806">
        <v>7790</v>
      </c>
      <c r="Q7806">
        <v>0</v>
      </c>
      <c r="R7806">
        <v>7790</v>
      </c>
      <c r="S7806" t="b">
        <v>0</v>
      </c>
    </row>
    <row r="7807" spans="16:19" x14ac:dyDescent="0.25">
      <c r="P7807">
        <v>7791</v>
      </c>
      <c r="Q7807">
        <v>-0.68515743106290872</v>
      </c>
      <c r="R7807">
        <v>7791</v>
      </c>
      <c r="S7807" t="b">
        <v>0</v>
      </c>
    </row>
    <row r="7808" spans="16:19" x14ac:dyDescent="0.25">
      <c r="P7808">
        <v>7792</v>
      </c>
      <c r="Q7808">
        <v>0</v>
      </c>
      <c r="R7808">
        <v>7792</v>
      </c>
      <c r="S7808" t="b">
        <v>0</v>
      </c>
    </row>
    <row r="7809" spans="16:19" x14ac:dyDescent="0.25">
      <c r="P7809">
        <v>7793</v>
      </c>
      <c r="Q7809">
        <v>0</v>
      </c>
      <c r="R7809">
        <v>7793</v>
      </c>
      <c r="S7809" t="b">
        <v>0</v>
      </c>
    </row>
    <row r="7810" spans="16:19" x14ac:dyDescent="0.25">
      <c r="P7810">
        <v>7794</v>
      </c>
      <c r="Q7810">
        <v>0.48935972528578148</v>
      </c>
      <c r="R7810">
        <v>7794</v>
      </c>
      <c r="S7810" t="b">
        <v>0</v>
      </c>
    </row>
    <row r="7811" spans="16:19" x14ac:dyDescent="0.25">
      <c r="P7811">
        <v>7795</v>
      </c>
      <c r="Q7811">
        <v>0</v>
      </c>
      <c r="R7811">
        <v>7795</v>
      </c>
      <c r="S7811" t="b">
        <v>0</v>
      </c>
    </row>
    <row r="7812" spans="16:19" x14ac:dyDescent="0.25">
      <c r="P7812">
        <v>7796</v>
      </c>
      <c r="Q7812">
        <v>0</v>
      </c>
      <c r="R7812">
        <v>7796</v>
      </c>
      <c r="S7812" t="b">
        <v>0</v>
      </c>
    </row>
    <row r="7813" spans="16:19" x14ac:dyDescent="0.25">
      <c r="P7813">
        <v>7797</v>
      </c>
      <c r="Q7813">
        <v>0</v>
      </c>
      <c r="R7813">
        <v>7797</v>
      </c>
      <c r="S7813" t="b">
        <v>0</v>
      </c>
    </row>
    <row r="7814" spans="16:19" x14ac:dyDescent="0.25">
      <c r="P7814">
        <v>7798</v>
      </c>
      <c r="Q7814">
        <v>0</v>
      </c>
      <c r="R7814">
        <v>7798</v>
      </c>
      <c r="S7814" t="b">
        <v>0</v>
      </c>
    </row>
    <row r="7815" spans="16:19" x14ac:dyDescent="0.25">
      <c r="P7815">
        <v>7799</v>
      </c>
      <c r="Q7815">
        <v>0</v>
      </c>
      <c r="R7815">
        <v>7799</v>
      </c>
      <c r="S7815" t="b">
        <v>1</v>
      </c>
    </row>
    <row r="7816" spans="16:19" x14ac:dyDescent="0.25">
      <c r="P7816">
        <v>7800</v>
      </c>
      <c r="Q7816">
        <v>-0.69622840244430428</v>
      </c>
      <c r="R7816">
        <v>7800</v>
      </c>
      <c r="S7816" t="b">
        <v>1</v>
      </c>
    </row>
    <row r="7817" spans="16:19" x14ac:dyDescent="0.25">
      <c r="P7817">
        <v>7801</v>
      </c>
      <c r="Q7817">
        <v>0</v>
      </c>
      <c r="R7817">
        <v>7801</v>
      </c>
      <c r="S7817" t="b">
        <v>0</v>
      </c>
    </row>
    <row r="7818" spans="16:19" x14ac:dyDescent="0.25">
      <c r="P7818">
        <v>7802</v>
      </c>
      <c r="Q7818">
        <v>0</v>
      </c>
      <c r="R7818">
        <v>7802</v>
      </c>
      <c r="S7818" t="b">
        <v>0</v>
      </c>
    </row>
    <row r="7819" spans="16:19" x14ac:dyDescent="0.25">
      <c r="P7819">
        <v>7803</v>
      </c>
      <c r="Q7819">
        <v>0</v>
      </c>
      <c r="R7819">
        <v>7803</v>
      </c>
      <c r="S7819" t="b">
        <v>0</v>
      </c>
    </row>
    <row r="7820" spans="16:19" x14ac:dyDescent="0.25">
      <c r="P7820">
        <v>7804</v>
      </c>
      <c r="Q7820">
        <v>0</v>
      </c>
      <c r="R7820">
        <v>7804</v>
      </c>
      <c r="S7820" t="b">
        <v>0</v>
      </c>
    </row>
    <row r="7821" spans="16:19" x14ac:dyDescent="0.25">
      <c r="P7821">
        <v>7805</v>
      </c>
      <c r="Q7821">
        <v>0</v>
      </c>
      <c r="R7821">
        <v>7805</v>
      </c>
      <c r="S7821" t="b">
        <v>0</v>
      </c>
    </row>
    <row r="7822" spans="16:19" x14ac:dyDescent="0.25">
      <c r="P7822">
        <v>7806</v>
      </c>
      <c r="Q7822">
        <v>0</v>
      </c>
      <c r="R7822">
        <v>7806</v>
      </c>
      <c r="S7822" t="b">
        <v>0</v>
      </c>
    </row>
    <row r="7823" spans="16:19" x14ac:dyDescent="0.25">
      <c r="P7823">
        <v>7807</v>
      </c>
      <c r="Q7823">
        <v>0</v>
      </c>
      <c r="R7823">
        <v>7807</v>
      </c>
      <c r="S7823" t="b">
        <v>0</v>
      </c>
    </row>
    <row r="7824" spans="16:19" x14ac:dyDescent="0.25">
      <c r="P7824">
        <v>7808</v>
      </c>
      <c r="Q7824">
        <v>0</v>
      </c>
      <c r="R7824">
        <v>7808</v>
      </c>
      <c r="S7824" t="b">
        <v>1</v>
      </c>
    </row>
    <row r="7825" spans="16:19" x14ac:dyDescent="0.25">
      <c r="P7825">
        <v>7809</v>
      </c>
      <c r="Q7825">
        <v>0</v>
      </c>
      <c r="R7825">
        <v>7809</v>
      </c>
      <c r="S7825" t="b">
        <v>0</v>
      </c>
    </row>
    <row r="7826" spans="16:19" x14ac:dyDescent="0.25">
      <c r="P7826">
        <v>7810</v>
      </c>
      <c r="Q7826">
        <v>0.46721367287312576</v>
      </c>
      <c r="R7826">
        <v>7810</v>
      </c>
      <c r="S7826" t="b">
        <v>0</v>
      </c>
    </row>
    <row r="7827" spans="16:19" x14ac:dyDescent="0.25">
      <c r="P7827">
        <v>7811</v>
      </c>
      <c r="Q7827">
        <v>0</v>
      </c>
      <c r="R7827">
        <v>7811</v>
      </c>
      <c r="S7827" t="b">
        <v>0</v>
      </c>
    </row>
    <row r="7828" spans="16:19" x14ac:dyDescent="0.25">
      <c r="P7828">
        <v>7812</v>
      </c>
      <c r="Q7828">
        <v>0.43413310559132579</v>
      </c>
      <c r="R7828">
        <v>7812</v>
      </c>
      <c r="S7828" t="b">
        <v>0</v>
      </c>
    </row>
    <row r="7829" spans="16:19" x14ac:dyDescent="0.25">
      <c r="P7829">
        <v>7813</v>
      </c>
      <c r="Q7829">
        <v>0</v>
      </c>
      <c r="R7829">
        <v>7813</v>
      </c>
      <c r="S7829" t="b">
        <v>0</v>
      </c>
    </row>
    <row r="7830" spans="16:19" x14ac:dyDescent="0.25">
      <c r="P7830">
        <v>7814</v>
      </c>
      <c r="Q7830">
        <v>0</v>
      </c>
      <c r="R7830">
        <v>7814</v>
      </c>
      <c r="S7830" t="b">
        <v>0</v>
      </c>
    </row>
    <row r="7831" spans="16:19" x14ac:dyDescent="0.25">
      <c r="P7831">
        <v>7815</v>
      </c>
      <c r="Q7831">
        <v>0</v>
      </c>
      <c r="R7831">
        <v>7815</v>
      </c>
      <c r="S7831" t="b">
        <v>1</v>
      </c>
    </row>
    <row r="7832" spans="16:19" x14ac:dyDescent="0.25">
      <c r="P7832">
        <v>7816</v>
      </c>
      <c r="Q7832">
        <v>0</v>
      </c>
      <c r="R7832">
        <v>7816</v>
      </c>
      <c r="S7832" t="b">
        <v>0</v>
      </c>
    </row>
    <row r="7833" spans="16:19" x14ac:dyDescent="0.25">
      <c r="P7833">
        <v>7817</v>
      </c>
      <c r="Q7833">
        <v>0.48995092835132753</v>
      </c>
      <c r="R7833">
        <v>7817</v>
      </c>
      <c r="S7833" t="b">
        <v>0</v>
      </c>
    </row>
    <row r="7834" spans="16:19" x14ac:dyDescent="0.25">
      <c r="P7834">
        <v>7818</v>
      </c>
      <c r="Q7834">
        <v>0</v>
      </c>
      <c r="R7834">
        <v>7818</v>
      </c>
      <c r="S7834" t="b">
        <v>0</v>
      </c>
    </row>
    <row r="7835" spans="16:19" x14ac:dyDescent="0.25">
      <c r="P7835">
        <v>7819</v>
      </c>
      <c r="Q7835">
        <v>0</v>
      </c>
      <c r="R7835">
        <v>7819</v>
      </c>
      <c r="S7835" t="b">
        <v>0</v>
      </c>
    </row>
    <row r="7836" spans="16:19" x14ac:dyDescent="0.25">
      <c r="P7836">
        <v>7820</v>
      </c>
      <c r="Q7836">
        <v>0.47332023025872039</v>
      </c>
      <c r="R7836">
        <v>7820</v>
      </c>
      <c r="S7836" t="b">
        <v>0</v>
      </c>
    </row>
    <row r="7837" spans="16:19" x14ac:dyDescent="0.25">
      <c r="P7837">
        <v>7821</v>
      </c>
      <c r="Q7837">
        <v>0</v>
      </c>
      <c r="R7837">
        <v>7821</v>
      </c>
      <c r="S7837" t="b">
        <v>0</v>
      </c>
    </row>
    <row r="7838" spans="16:19" x14ac:dyDescent="0.25">
      <c r="P7838">
        <v>7822</v>
      </c>
      <c r="Q7838">
        <v>0</v>
      </c>
      <c r="R7838">
        <v>7822</v>
      </c>
      <c r="S7838" t="b">
        <v>0</v>
      </c>
    </row>
    <row r="7839" spans="16:19" x14ac:dyDescent="0.25">
      <c r="P7839">
        <v>7823</v>
      </c>
      <c r="Q7839">
        <v>-0.69599246351770339</v>
      </c>
      <c r="R7839">
        <v>7823</v>
      </c>
      <c r="S7839" t="b">
        <v>0</v>
      </c>
    </row>
    <row r="7840" spans="16:19" x14ac:dyDescent="0.25">
      <c r="P7840">
        <v>7824</v>
      </c>
      <c r="Q7840">
        <v>0</v>
      </c>
      <c r="R7840">
        <v>7824</v>
      </c>
      <c r="S7840" t="b">
        <v>0</v>
      </c>
    </row>
    <row r="7841" spans="16:19" x14ac:dyDescent="0.25">
      <c r="P7841">
        <v>7825</v>
      </c>
      <c r="Q7841">
        <v>0</v>
      </c>
      <c r="R7841">
        <v>7825</v>
      </c>
      <c r="S7841" t="b">
        <v>0</v>
      </c>
    </row>
    <row r="7842" spans="16:19" x14ac:dyDescent="0.25">
      <c r="P7842">
        <v>7826</v>
      </c>
      <c r="Q7842">
        <v>0</v>
      </c>
      <c r="R7842">
        <v>7826</v>
      </c>
      <c r="S7842" t="b">
        <v>0</v>
      </c>
    </row>
    <row r="7843" spans="16:19" x14ac:dyDescent="0.25">
      <c r="P7843">
        <v>7827</v>
      </c>
      <c r="Q7843">
        <v>0</v>
      </c>
      <c r="R7843">
        <v>7827</v>
      </c>
      <c r="S7843" t="b">
        <v>0</v>
      </c>
    </row>
    <row r="7844" spans="16:19" x14ac:dyDescent="0.25">
      <c r="P7844">
        <v>7828</v>
      </c>
      <c r="Q7844">
        <v>0</v>
      </c>
      <c r="R7844">
        <v>7828</v>
      </c>
      <c r="S7844" t="b">
        <v>0</v>
      </c>
    </row>
    <row r="7845" spans="16:19" x14ac:dyDescent="0.25">
      <c r="P7845">
        <v>7829</v>
      </c>
      <c r="Q7845">
        <v>0</v>
      </c>
      <c r="R7845">
        <v>7829</v>
      </c>
      <c r="S7845" t="b">
        <v>0</v>
      </c>
    </row>
    <row r="7846" spans="16:19" x14ac:dyDescent="0.25">
      <c r="P7846">
        <v>7830</v>
      </c>
      <c r="Q7846">
        <v>0</v>
      </c>
      <c r="R7846">
        <v>7830</v>
      </c>
      <c r="S7846" t="b">
        <v>0</v>
      </c>
    </row>
    <row r="7847" spans="16:19" x14ac:dyDescent="0.25">
      <c r="P7847">
        <v>7831</v>
      </c>
      <c r="Q7847">
        <v>0</v>
      </c>
      <c r="R7847">
        <v>7831</v>
      </c>
      <c r="S7847" t="b">
        <v>0</v>
      </c>
    </row>
    <row r="7848" spans="16:19" x14ac:dyDescent="0.25">
      <c r="P7848">
        <v>7832</v>
      </c>
      <c r="Q7848">
        <v>0</v>
      </c>
      <c r="R7848">
        <v>7832</v>
      </c>
      <c r="S7848" t="b">
        <v>0</v>
      </c>
    </row>
    <row r="7849" spans="16:19" x14ac:dyDescent="0.25">
      <c r="P7849">
        <v>7833</v>
      </c>
      <c r="Q7849">
        <v>-0.68636277967943615</v>
      </c>
      <c r="R7849">
        <v>7833</v>
      </c>
      <c r="S7849" t="b">
        <v>0</v>
      </c>
    </row>
    <row r="7850" spans="16:19" x14ac:dyDescent="0.25">
      <c r="P7850">
        <v>7834</v>
      </c>
      <c r="Q7850">
        <v>0</v>
      </c>
      <c r="R7850">
        <v>7834</v>
      </c>
      <c r="S7850" t="b">
        <v>0</v>
      </c>
    </row>
    <row r="7851" spans="16:19" x14ac:dyDescent="0.25">
      <c r="P7851">
        <v>7835</v>
      </c>
      <c r="Q7851">
        <v>-0.23280941283337453</v>
      </c>
      <c r="R7851">
        <v>7835</v>
      </c>
      <c r="S7851" t="b">
        <v>0</v>
      </c>
    </row>
    <row r="7852" spans="16:19" x14ac:dyDescent="0.25">
      <c r="P7852">
        <v>7836</v>
      </c>
      <c r="Q7852">
        <v>0</v>
      </c>
      <c r="R7852">
        <v>7836</v>
      </c>
      <c r="S7852" t="b">
        <v>0</v>
      </c>
    </row>
    <row r="7853" spans="16:19" x14ac:dyDescent="0.25">
      <c r="P7853">
        <v>7837</v>
      </c>
      <c r="Q7853">
        <v>0</v>
      </c>
      <c r="R7853">
        <v>7837</v>
      </c>
      <c r="S7853" t="b">
        <v>0</v>
      </c>
    </row>
    <row r="7854" spans="16:19" x14ac:dyDescent="0.25">
      <c r="P7854">
        <v>7838</v>
      </c>
      <c r="Q7854">
        <v>-0.67935893991200413</v>
      </c>
      <c r="R7854">
        <v>7838</v>
      </c>
      <c r="S7854" t="b">
        <v>0</v>
      </c>
    </row>
    <row r="7855" spans="16:19" x14ac:dyDescent="0.25">
      <c r="P7855">
        <v>7839</v>
      </c>
      <c r="Q7855">
        <v>-0.69826834389181636</v>
      </c>
      <c r="R7855">
        <v>7839</v>
      </c>
      <c r="S7855" t="b">
        <v>0</v>
      </c>
    </row>
    <row r="7856" spans="16:19" x14ac:dyDescent="0.25">
      <c r="P7856">
        <v>7840</v>
      </c>
      <c r="Q7856">
        <v>0</v>
      </c>
      <c r="R7856">
        <v>7840</v>
      </c>
      <c r="S7856" t="b">
        <v>0</v>
      </c>
    </row>
    <row r="7857" spans="16:19" x14ac:dyDescent="0.25">
      <c r="P7857">
        <v>7841</v>
      </c>
      <c r="Q7857">
        <v>0</v>
      </c>
      <c r="R7857">
        <v>7841</v>
      </c>
      <c r="S7857" t="b">
        <v>0</v>
      </c>
    </row>
    <row r="7858" spans="16:19" x14ac:dyDescent="0.25">
      <c r="P7858">
        <v>7842</v>
      </c>
      <c r="Q7858">
        <v>-0.67460950482911786</v>
      </c>
      <c r="R7858">
        <v>7842</v>
      </c>
      <c r="S7858" t="b">
        <v>0</v>
      </c>
    </row>
    <row r="7859" spans="16:19" x14ac:dyDescent="0.25">
      <c r="P7859">
        <v>7843</v>
      </c>
      <c r="Q7859">
        <v>0</v>
      </c>
      <c r="R7859">
        <v>7843</v>
      </c>
      <c r="S7859" t="b">
        <v>1</v>
      </c>
    </row>
    <row r="7860" spans="16:19" x14ac:dyDescent="0.25">
      <c r="P7860">
        <v>7844</v>
      </c>
      <c r="Q7860">
        <v>0.92641981186635025</v>
      </c>
      <c r="R7860">
        <v>7844</v>
      </c>
      <c r="S7860" t="b">
        <v>0</v>
      </c>
    </row>
    <row r="7861" spans="16:19" x14ac:dyDescent="0.25">
      <c r="P7861">
        <v>7845</v>
      </c>
      <c r="Q7861">
        <v>0.46633095720862433</v>
      </c>
      <c r="R7861">
        <v>7845</v>
      </c>
      <c r="S7861" t="b">
        <v>0</v>
      </c>
    </row>
    <row r="7862" spans="16:19" x14ac:dyDescent="0.25">
      <c r="P7862">
        <v>7846</v>
      </c>
      <c r="Q7862">
        <v>0</v>
      </c>
      <c r="R7862">
        <v>7846</v>
      </c>
      <c r="S7862" t="b">
        <v>0</v>
      </c>
    </row>
    <row r="7863" spans="16:19" x14ac:dyDescent="0.25">
      <c r="P7863">
        <v>7847</v>
      </c>
      <c r="Q7863">
        <v>0.47375454852196691</v>
      </c>
      <c r="R7863">
        <v>7847</v>
      </c>
      <c r="S7863" t="b">
        <v>0</v>
      </c>
    </row>
    <row r="7864" spans="16:19" x14ac:dyDescent="0.25">
      <c r="P7864">
        <v>7848</v>
      </c>
      <c r="Q7864">
        <v>-0.67761257708112088</v>
      </c>
      <c r="R7864">
        <v>7848</v>
      </c>
      <c r="S7864" t="b">
        <v>0</v>
      </c>
    </row>
    <row r="7865" spans="16:19" x14ac:dyDescent="0.25">
      <c r="P7865">
        <v>7849</v>
      </c>
      <c r="Q7865">
        <v>0</v>
      </c>
      <c r="R7865">
        <v>7849</v>
      </c>
      <c r="S7865" t="b">
        <v>0</v>
      </c>
    </row>
    <row r="7866" spans="16:19" x14ac:dyDescent="0.25">
      <c r="P7866">
        <v>7850</v>
      </c>
      <c r="Q7866">
        <v>0</v>
      </c>
      <c r="R7866">
        <v>7850</v>
      </c>
      <c r="S7866" t="b">
        <v>1</v>
      </c>
    </row>
    <row r="7867" spans="16:19" x14ac:dyDescent="0.25">
      <c r="P7867">
        <v>7851</v>
      </c>
      <c r="Q7867">
        <v>0</v>
      </c>
      <c r="R7867">
        <v>7851</v>
      </c>
      <c r="S7867" t="b">
        <v>0</v>
      </c>
    </row>
    <row r="7868" spans="16:19" x14ac:dyDescent="0.25">
      <c r="P7868">
        <v>7852</v>
      </c>
      <c r="Q7868">
        <v>0.42982885871698823</v>
      </c>
      <c r="R7868">
        <v>7852</v>
      </c>
      <c r="S7868" t="b">
        <v>0</v>
      </c>
    </row>
    <row r="7869" spans="16:19" x14ac:dyDescent="0.25">
      <c r="P7869">
        <v>7853</v>
      </c>
      <c r="Q7869">
        <v>0</v>
      </c>
      <c r="R7869">
        <v>7853</v>
      </c>
      <c r="S7869" t="b">
        <v>0</v>
      </c>
    </row>
    <row r="7870" spans="16:19" x14ac:dyDescent="0.25">
      <c r="P7870">
        <v>7854</v>
      </c>
      <c r="Q7870">
        <v>0</v>
      </c>
      <c r="R7870">
        <v>7854</v>
      </c>
      <c r="S7870" t="b">
        <v>0</v>
      </c>
    </row>
    <row r="7871" spans="16:19" x14ac:dyDescent="0.25">
      <c r="P7871">
        <v>7855</v>
      </c>
      <c r="Q7871">
        <v>0</v>
      </c>
      <c r="R7871">
        <v>7855</v>
      </c>
      <c r="S7871" t="b">
        <v>1</v>
      </c>
    </row>
    <row r="7872" spans="16:19" x14ac:dyDescent="0.25">
      <c r="P7872">
        <v>7856</v>
      </c>
      <c r="Q7872">
        <v>0</v>
      </c>
      <c r="R7872">
        <v>7856</v>
      </c>
      <c r="S7872" t="b">
        <v>1</v>
      </c>
    </row>
    <row r="7873" spans="16:19" x14ac:dyDescent="0.25">
      <c r="P7873">
        <v>7857</v>
      </c>
      <c r="Q7873">
        <v>0</v>
      </c>
      <c r="R7873">
        <v>7857</v>
      </c>
      <c r="S7873" t="b">
        <v>0</v>
      </c>
    </row>
    <row r="7874" spans="16:19" x14ac:dyDescent="0.25">
      <c r="P7874">
        <v>7858</v>
      </c>
      <c r="Q7874">
        <v>0</v>
      </c>
      <c r="R7874">
        <v>7858</v>
      </c>
      <c r="S7874" t="b">
        <v>0</v>
      </c>
    </row>
    <row r="7875" spans="16:19" x14ac:dyDescent="0.25">
      <c r="P7875">
        <v>7859</v>
      </c>
      <c r="Q7875">
        <v>0</v>
      </c>
      <c r="R7875">
        <v>7859</v>
      </c>
      <c r="S7875" t="b">
        <v>0</v>
      </c>
    </row>
    <row r="7876" spans="16:19" x14ac:dyDescent="0.25">
      <c r="P7876">
        <v>7860</v>
      </c>
      <c r="Q7876">
        <v>0</v>
      </c>
      <c r="R7876">
        <v>7860</v>
      </c>
      <c r="S7876" t="b">
        <v>0</v>
      </c>
    </row>
    <row r="7877" spans="16:19" x14ac:dyDescent="0.25">
      <c r="P7877">
        <v>7861</v>
      </c>
      <c r="Q7877">
        <v>0</v>
      </c>
      <c r="R7877">
        <v>7861</v>
      </c>
      <c r="S7877" t="b">
        <v>0</v>
      </c>
    </row>
    <row r="7878" spans="16:19" x14ac:dyDescent="0.25">
      <c r="P7878">
        <v>7862</v>
      </c>
      <c r="Q7878">
        <v>0</v>
      </c>
      <c r="R7878">
        <v>7862</v>
      </c>
      <c r="S7878" t="b">
        <v>0</v>
      </c>
    </row>
    <row r="7879" spans="16:19" x14ac:dyDescent="0.25">
      <c r="P7879">
        <v>7863</v>
      </c>
      <c r="Q7879">
        <v>0</v>
      </c>
      <c r="R7879">
        <v>7863</v>
      </c>
      <c r="S7879" t="b">
        <v>0</v>
      </c>
    </row>
    <row r="7880" spans="16:19" x14ac:dyDescent="0.25">
      <c r="P7880">
        <v>7864</v>
      </c>
      <c r="Q7880">
        <v>0</v>
      </c>
      <c r="R7880">
        <v>7864</v>
      </c>
      <c r="S7880" t="b">
        <v>0</v>
      </c>
    </row>
    <row r="7881" spans="16:19" x14ac:dyDescent="0.25">
      <c r="P7881">
        <v>7865</v>
      </c>
      <c r="Q7881">
        <v>0</v>
      </c>
      <c r="R7881">
        <v>7865</v>
      </c>
      <c r="S7881" t="b">
        <v>1</v>
      </c>
    </row>
    <row r="7882" spans="16:19" x14ac:dyDescent="0.25">
      <c r="P7882">
        <v>7866</v>
      </c>
      <c r="Q7882">
        <v>0</v>
      </c>
      <c r="R7882">
        <v>7866</v>
      </c>
      <c r="S7882" t="b">
        <v>0</v>
      </c>
    </row>
    <row r="7883" spans="16:19" x14ac:dyDescent="0.25">
      <c r="P7883">
        <v>7867</v>
      </c>
      <c r="Q7883">
        <v>0.47760052506987288</v>
      </c>
      <c r="R7883">
        <v>7867</v>
      </c>
      <c r="S7883" t="b">
        <v>0</v>
      </c>
    </row>
    <row r="7884" spans="16:19" x14ac:dyDescent="0.25">
      <c r="P7884">
        <v>7868</v>
      </c>
      <c r="Q7884">
        <v>0</v>
      </c>
      <c r="R7884">
        <v>7868</v>
      </c>
      <c r="S7884" t="b">
        <v>0</v>
      </c>
    </row>
    <row r="7885" spans="16:19" x14ac:dyDescent="0.25">
      <c r="P7885">
        <v>7869</v>
      </c>
      <c r="Q7885">
        <v>0</v>
      </c>
      <c r="R7885">
        <v>7869</v>
      </c>
      <c r="S7885" t="b">
        <v>0</v>
      </c>
    </row>
    <row r="7886" spans="16:19" x14ac:dyDescent="0.25">
      <c r="P7886">
        <v>7870</v>
      </c>
      <c r="Q7886">
        <v>-0.6886887530677368</v>
      </c>
      <c r="R7886">
        <v>7870</v>
      </c>
      <c r="S7886" t="b">
        <v>0</v>
      </c>
    </row>
    <row r="7887" spans="16:19" x14ac:dyDescent="0.25">
      <c r="P7887">
        <v>7871</v>
      </c>
      <c r="Q7887">
        <v>0</v>
      </c>
      <c r="R7887">
        <v>7871</v>
      </c>
      <c r="S7887" t="b">
        <v>0</v>
      </c>
    </row>
    <row r="7888" spans="16:19" x14ac:dyDescent="0.25">
      <c r="P7888">
        <v>7872</v>
      </c>
      <c r="Q7888">
        <v>0</v>
      </c>
      <c r="R7888">
        <v>7872</v>
      </c>
      <c r="S7888" t="b">
        <v>0</v>
      </c>
    </row>
    <row r="7889" spans="16:19" x14ac:dyDescent="0.25">
      <c r="P7889">
        <v>7873</v>
      </c>
      <c r="Q7889">
        <v>0</v>
      </c>
      <c r="R7889">
        <v>7873</v>
      </c>
      <c r="S7889" t="b">
        <v>0</v>
      </c>
    </row>
    <row r="7890" spans="16:19" x14ac:dyDescent="0.25">
      <c r="P7890">
        <v>7874</v>
      </c>
      <c r="Q7890">
        <v>0</v>
      </c>
      <c r="R7890">
        <v>7874</v>
      </c>
      <c r="S7890" t="b">
        <v>0</v>
      </c>
    </row>
    <row r="7891" spans="16:19" x14ac:dyDescent="0.25">
      <c r="P7891">
        <v>7875</v>
      </c>
      <c r="Q7891">
        <v>-0.69155966793157797</v>
      </c>
      <c r="R7891">
        <v>7875</v>
      </c>
      <c r="S7891" t="b">
        <v>0</v>
      </c>
    </row>
    <row r="7892" spans="16:19" x14ac:dyDescent="0.25">
      <c r="P7892">
        <v>7876</v>
      </c>
      <c r="Q7892">
        <v>-0.68349090019637093</v>
      </c>
      <c r="R7892">
        <v>7876</v>
      </c>
      <c r="S7892" t="b">
        <v>0</v>
      </c>
    </row>
    <row r="7893" spans="16:19" x14ac:dyDescent="0.25">
      <c r="P7893">
        <v>7877</v>
      </c>
      <c r="Q7893">
        <v>0</v>
      </c>
      <c r="R7893">
        <v>7877</v>
      </c>
      <c r="S7893" t="b">
        <v>0</v>
      </c>
    </row>
    <row r="7894" spans="16:19" x14ac:dyDescent="0.25">
      <c r="P7894">
        <v>7878</v>
      </c>
      <c r="Q7894">
        <v>0.47930166564374482</v>
      </c>
      <c r="R7894">
        <v>7878</v>
      </c>
      <c r="S7894" t="b">
        <v>0</v>
      </c>
    </row>
    <row r="7895" spans="16:19" x14ac:dyDescent="0.25">
      <c r="P7895">
        <v>7879</v>
      </c>
      <c r="Q7895">
        <v>0.44482373084006765</v>
      </c>
      <c r="R7895">
        <v>7879</v>
      </c>
      <c r="S7895" t="b">
        <v>0</v>
      </c>
    </row>
    <row r="7896" spans="16:19" x14ac:dyDescent="0.25">
      <c r="P7896">
        <v>7880</v>
      </c>
      <c r="Q7896">
        <v>0</v>
      </c>
      <c r="R7896">
        <v>7880</v>
      </c>
      <c r="S7896" t="b">
        <v>0</v>
      </c>
    </row>
    <row r="7897" spans="16:19" x14ac:dyDescent="0.25">
      <c r="P7897">
        <v>7881</v>
      </c>
      <c r="Q7897">
        <v>0</v>
      </c>
      <c r="R7897">
        <v>7881</v>
      </c>
      <c r="S7897" t="b">
        <v>0</v>
      </c>
    </row>
    <row r="7898" spans="16:19" x14ac:dyDescent="0.25">
      <c r="P7898">
        <v>7882</v>
      </c>
      <c r="Q7898">
        <v>0</v>
      </c>
      <c r="R7898">
        <v>7882</v>
      </c>
      <c r="S7898" t="b">
        <v>0</v>
      </c>
    </row>
    <row r="7899" spans="16:19" x14ac:dyDescent="0.25">
      <c r="P7899">
        <v>7883</v>
      </c>
      <c r="Q7899">
        <v>-0.6888644440269267</v>
      </c>
      <c r="R7899">
        <v>7883</v>
      </c>
      <c r="S7899" t="b">
        <v>0</v>
      </c>
    </row>
    <row r="7900" spans="16:19" x14ac:dyDescent="0.25">
      <c r="P7900">
        <v>7884</v>
      </c>
      <c r="Q7900">
        <v>0</v>
      </c>
      <c r="R7900">
        <v>7884</v>
      </c>
      <c r="S7900" t="b">
        <v>0</v>
      </c>
    </row>
    <row r="7901" spans="16:19" x14ac:dyDescent="0.25">
      <c r="P7901">
        <v>7885</v>
      </c>
      <c r="Q7901">
        <v>0</v>
      </c>
      <c r="R7901">
        <v>7885</v>
      </c>
      <c r="S7901" t="b">
        <v>0</v>
      </c>
    </row>
    <row r="7902" spans="16:19" x14ac:dyDescent="0.25">
      <c r="P7902">
        <v>7886</v>
      </c>
      <c r="Q7902">
        <v>0</v>
      </c>
      <c r="R7902">
        <v>7886</v>
      </c>
      <c r="S7902" t="b">
        <v>0</v>
      </c>
    </row>
    <row r="7903" spans="16:19" x14ac:dyDescent="0.25">
      <c r="P7903">
        <v>7887</v>
      </c>
      <c r="Q7903">
        <v>0</v>
      </c>
      <c r="R7903">
        <v>7887</v>
      </c>
      <c r="S7903" t="b">
        <v>0</v>
      </c>
    </row>
    <row r="7904" spans="16:19" x14ac:dyDescent="0.25">
      <c r="P7904">
        <v>7888</v>
      </c>
      <c r="Q7904">
        <v>0</v>
      </c>
      <c r="R7904">
        <v>7888</v>
      </c>
      <c r="S7904" t="b">
        <v>0</v>
      </c>
    </row>
    <row r="7905" spans="16:19" x14ac:dyDescent="0.25">
      <c r="P7905">
        <v>7889</v>
      </c>
      <c r="Q7905">
        <v>0</v>
      </c>
      <c r="R7905">
        <v>7889</v>
      </c>
      <c r="S7905" t="b">
        <v>0</v>
      </c>
    </row>
    <row r="7906" spans="16:19" x14ac:dyDescent="0.25">
      <c r="P7906">
        <v>7890</v>
      </c>
      <c r="Q7906">
        <v>-0.6770974078498011</v>
      </c>
      <c r="R7906">
        <v>7890</v>
      </c>
      <c r="S7906" t="b">
        <v>0</v>
      </c>
    </row>
    <row r="7907" spans="16:19" x14ac:dyDescent="0.25">
      <c r="P7907">
        <v>7891</v>
      </c>
      <c r="Q7907">
        <v>0</v>
      </c>
      <c r="R7907">
        <v>7891</v>
      </c>
      <c r="S7907" t="b">
        <v>0</v>
      </c>
    </row>
    <row r="7908" spans="16:19" x14ac:dyDescent="0.25">
      <c r="P7908">
        <v>7892</v>
      </c>
      <c r="Q7908">
        <v>0</v>
      </c>
      <c r="R7908">
        <v>7892</v>
      </c>
      <c r="S7908" t="b">
        <v>0</v>
      </c>
    </row>
    <row r="7909" spans="16:19" x14ac:dyDescent="0.25">
      <c r="P7909">
        <v>7893</v>
      </c>
      <c r="Q7909">
        <v>-0.24923560909196135</v>
      </c>
      <c r="R7909">
        <v>7893</v>
      </c>
      <c r="S7909" t="b">
        <v>0</v>
      </c>
    </row>
    <row r="7910" spans="16:19" x14ac:dyDescent="0.25">
      <c r="P7910">
        <v>7894</v>
      </c>
      <c r="Q7910">
        <v>0</v>
      </c>
      <c r="R7910">
        <v>7894</v>
      </c>
      <c r="S7910" t="b">
        <v>1</v>
      </c>
    </row>
    <row r="7911" spans="16:19" x14ac:dyDescent="0.25">
      <c r="P7911">
        <v>7895</v>
      </c>
      <c r="Q7911">
        <v>0</v>
      </c>
      <c r="R7911">
        <v>7895</v>
      </c>
      <c r="S7911" t="b">
        <v>0</v>
      </c>
    </row>
    <row r="7912" spans="16:19" x14ac:dyDescent="0.25">
      <c r="P7912">
        <v>7896</v>
      </c>
      <c r="Q7912">
        <v>0</v>
      </c>
      <c r="R7912">
        <v>7896</v>
      </c>
      <c r="S7912" t="b">
        <v>1</v>
      </c>
    </row>
    <row r="7913" spans="16:19" x14ac:dyDescent="0.25">
      <c r="P7913">
        <v>7897</v>
      </c>
      <c r="Q7913">
        <v>0</v>
      </c>
      <c r="R7913">
        <v>7897</v>
      </c>
      <c r="S7913" t="b">
        <v>0</v>
      </c>
    </row>
    <row r="7914" spans="16:19" x14ac:dyDescent="0.25">
      <c r="P7914">
        <v>7898</v>
      </c>
      <c r="Q7914">
        <v>-0.67964964426361252</v>
      </c>
      <c r="R7914">
        <v>7898</v>
      </c>
      <c r="S7914" t="b">
        <v>0</v>
      </c>
    </row>
    <row r="7915" spans="16:19" x14ac:dyDescent="0.25">
      <c r="P7915">
        <v>7899</v>
      </c>
      <c r="Q7915">
        <v>0</v>
      </c>
      <c r="R7915">
        <v>7899</v>
      </c>
      <c r="S7915" t="b">
        <v>0</v>
      </c>
    </row>
    <row r="7916" spans="16:19" x14ac:dyDescent="0.25">
      <c r="P7916">
        <v>7900</v>
      </c>
      <c r="Q7916">
        <v>0.4336079830163117</v>
      </c>
      <c r="R7916">
        <v>7900</v>
      </c>
      <c r="S7916" t="b">
        <v>0</v>
      </c>
    </row>
    <row r="7917" spans="16:19" x14ac:dyDescent="0.25">
      <c r="P7917">
        <v>7901</v>
      </c>
      <c r="Q7917">
        <v>0</v>
      </c>
      <c r="R7917">
        <v>7901</v>
      </c>
      <c r="S7917" t="b">
        <v>0</v>
      </c>
    </row>
    <row r="7918" spans="16:19" x14ac:dyDescent="0.25">
      <c r="P7918">
        <v>7902</v>
      </c>
      <c r="Q7918">
        <v>0</v>
      </c>
      <c r="R7918">
        <v>7902</v>
      </c>
      <c r="S7918" t="b">
        <v>0</v>
      </c>
    </row>
    <row r="7919" spans="16:19" x14ac:dyDescent="0.25">
      <c r="P7919">
        <v>7903</v>
      </c>
      <c r="Q7919">
        <v>0</v>
      </c>
      <c r="R7919">
        <v>7903</v>
      </c>
      <c r="S7919" t="b">
        <v>0</v>
      </c>
    </row>
    <row r="7920" spans="16:19" x14ac:dyDescent="0.25">
      <c r="P7920">
        <v>7904</v>
      </c>
      <c r="Q7920">
        <v>0</v>
      </c>
      <c r="R7920">
        <v>7904</v>
      </c>
      <c r="S7920" t="b">
        <v>0</v>
      </c>
    </row>
    <row r="7921" spans="16:19" x14ac:dyDescent="0.25">
      <c r="P7921">
        <v>7905</v>
      </c>
      <c r="Q7921">
        <v>0</v>
      </c>
      <c r="R7921">
        <v>7905</v>
      </c>
      <c r="S7921" t="b">
        <v>0</v>
      </c>
    </row>
    <row r="7922" spans="16:19" x14ac:dyDescent="0.25">
      <c r="P7922">
        <v>7906</v>
      </c>
      <c r="Q7922">
        <v>0</v>
      </c>
      <c r="R7922">
        <v>7906</v>
      </c>
      <c r="S7922" t="b">
        <v>0</v>
      </c>
    </row>
    <row r="7923" spans="16:19" x14ac:dyDescent="0.25">
      <c r="P7923">
        <v>7907</v>
      </c>
      <c r="Q7923">
        <v>0</v>
      </c>
      <c r="R7923">
        <v>7907</v>
      </c>
      <c r="S7923" t="b">
        <v>0</v>
      </c>
    </row>
    <row r="7924" spans="16:19" x14ac:dyDescent="0.25">
      <c r="P7924">
        <v>7908</v>
      </c>
      <c r="Q7924">
        <v>0.47249630351908101</v>
      </c>
      <c r="R7924">
        <v>7908</v>
      </c>
      <c r="S7924" t="b">
        <v>0</v>
      </c>
    </row>
    <row r="7925" spans="16:19" x14ac:dyDescent="0.25">
      <c r="P7925">
        <v>7909</v>
      </c>
      <c r="Q7925">
        <v>0</v>
      </c>
      <c r="R7925">
        <v>7909</v>
      </c>
      <c r="S7925" t="b">
        <v>0</v>
      </c>
    </row>
    <row r="7926" spans="16:19" x14ac:dyDescent="0.25">
      <c r="P7926">
        <v>7910</v>
      </c>
      <c r="Q7926">
        <v>0</v>
      </c>
      <c r="R7926">
        <v>7910</v>
      </c>
      <c r="S7926" t="b">
        <v>0</v>
      </c>
    </row>
    <row r="7927" spans="16:19" x14ac:dyDescent="0.25">
      <c r="P7927">
        <v>7911</v>
      </c>
      <c r="Q7927">
        <v>0</v>
      </c>
      <c r="R7927">
        <v>7911</v>
      </c>
      <c r="S7927" t="b">
        <v>0</v>
      </c>
    </row>
    <row r="7928" spans="16:19" x14ac:dyDescent="0.25">
      <c r="P7928">
        <v>7912</v>
      </c>
      <c r="Q7928">
        <v>0</v>
      </c>
      <c r="R7928">
        <v>7912</v>
      </c>
      <c r="S7928" t="b">
        <v>0</v>
      </c>
    </row>
    <row r="7929" spans="16:19" x14ac:dyDescent="0.25">
      <c r="P7929">
        <v>7913</v>
      </c>
      <c r="Q7929">
        <v>0</v>
      </c>
      <c r="R7929">
        <v>7913</v>
      </c>
      <c r="S7929" t="b">
        <v>0</v>
      </c>
    </row>
    <row r="7930" spans="16:19" x14ac:dyDescent="0.25">
      <c r="P7930">
        <v>7914</v>
      </c>
      <c r="Q7930">
        <v>0</v>
      </c>
      <c r="R7930">
        <v>7914</v>
      </c>
      <c r="S7930" t="b">
        <v>0</v>
      </c>
    </row>
    <row r="7931" spans="16:19" x14ac:dyDescent="0.25">
      <c r="P7931">
        <v>7915</v>
      </c>
      <c r="Q7931">
        <v>0</v>
      </c>
      <c r="R7931">
        <v>7915</v>
      </c>
      <c r="S7931" t="b">
        <v>0</v>
      </c>
    </row>
    <row r="7932" spans="16:19" x14ac:dyDescent="0.25">
      <c r="P7932">
        <v>7916</v>
      </c>
      <c r="Q7932">
        <v>0</v>
      </c>
      <c r="R7932">
        <v>7916</v>
      </c>
      <c r="S7932" t="b">
        <v>0</v>
      </c>
    </row>
    <row r="7933" spans="16:19" x14ac:dyDescent="0.25">
      <c r="P7933">
        <v>7917</v>
      </c>
      <c r="Q7933">
        <v>0</v>
      </c>
      <c r="R7933">
        <v>7917</v>
      </c>
      <c r="S7933" t="b">
        <v>0</v>
      </c>
    </row>
    <row r="7934" spans="16:19" x14ac:dyDescent="0.25">
      <c r="P7934">
        <v>7918</v>
      </c>
      <c r="Q7934">
        <v>0.47715117407650504</v>
      </c>
      <c r="R7934">
        <v>7918</v>
      </c>
      <c r="S7934" t="b">
        <v>0</v>
      </c>
    </row>
    <row r="7935" spans="16:19" x14ac:dyDescent="0.25">
      <c r="P7935">
        <v>7919</v>
      </c>
      <c r="Q7935">
        <v>0</v>
      </c>
      <c r="R7935">
        <v>7919</v>
      </c>
      <c r="S7935" t="b">
        <v>0</v>
      </c>
    </row>
    <row r="7936" spans="16:19" x14ac:dyDescent="0.25">
      <c r="P7936">
        <v>7920</v>
      </c>
      <c r="Q7936">
        <v>0</v>
      </c>
      <c r="R7936">
        <v>7920</v>
      </c>
      <c r="S7936" t="b">
        <v>0</v>
      </c>
    </row>
    <row r="7937" spans="16:19" x14ac:dyDescent="0.25">
      <c r="P7937">
        <v>7921</v>
      </c>
      <c r="Q7937">
        <v>0.48577701654123884</v>
      </c>
      <c r="R7937">
        <v>7921</v>
      </c>
      <c r="S7937" t="b">
        <v>0</v>
      </c>
    </row>
    <row r="7938" spans="16:19" x14ac:dyDescent="0.25">
      <c r="P7938">
        <v>7922</v>
      </c>
      <c r="Q7938">
        <v>0</v>
      </c>
      <c r="R7938">
        <v>7922</v>
      </c>
      <c r="S7938" t="b">
        <v>0</v>
      </c>
    </row>
    <row r="7939" spans="16:19" x14ac:dyDescent="0.25">
      <c r="P7939">
        <v>7923</v>
      </c>
      <c r="Q7939">
        <v>0</v>
      </c>
      <c r="R7939">
        <v>7923</v>
      </c>
      <c r="S7939" t="b">
        <v>0</v>
      </c>
    </row>
    <row r="7940" spans="16:19" x14ac:dyDescent="0.25">
      <c r="P7940">
        <v>7924</v>
      </c>
      <c r="Q7940">
        <v>0</v>
      </c>
      <c r="R7940">
        <v>7924</v>
      </c>
      <c r="S7940" t="b">
        <v>0</v>
      </c>
    </row>
    <row r="7941" spans="16:19" x14ac:dyDescent="0.25">
      <c r="P7941">
        <v>7925</v>
      </c>
      <c r="Q7941">
        <v>0</v>
      </c>
      <c r="R7941">
        <v>7925</v>
      </c>
      <c r="S7941" t="b">
        <v>0</v>
      </c>
    </row>
    <row r="7942" spans="16:19" x14ac:dyDescent="0.25">
      <c r="P7942">
        <v>7926</v>
      </c>
      <c r="Q7942">
        <v>0</v>
      </c>
      <c r="R7942">
        <v>7926</v>
      </c>
      <c r="S7942" t="b">
        <v>0</v>
      </c>
    </row>
    <row r="7943" spans="16:19" x14ac:dyDescent="0.25">
      <c r="P7943">
        <v>7927</v>
      </c>
      <c r="Q7943">
        <v>0</v>
      </c>
      <c r="R7943">
        <v>7927</v>
      </c>
      <c r="S7943" t="b">
        <v>0</v>
      </c>
    </row>
    <row r="7944" spans="16:19" x14ac:dyDescent="0.25">
      <c r="P7944">
        <v>7928</v>
      </c>
      <c r="Q7944">
        <v>0.44993074823232748</v>
      </c>
      <c r="R7944">
        <v>7928</v>
      </c>
      <c r="S7944" t="b">
        <v>0</v>
      </c>
    </row>
    <row r="7945" spans="16:19" x14ac:dyDescent="0.25">
      <c r="P7945">
        <v>7929</v>
      </c>
      <c r="Q7945">
        <v>0</v>
      </c>
      <c r="R7945">
        <v>7929</v>
      </c>
      <c r="S7945" t="b">
        <v>0</v>
      </c>
    </row>
    <row r="7946" spans="16:19" x14ac:dyDescent="0.25">
      <c r="P7946">
        <v>7930</v>
      </c>
      <c r="Q7946">
        <v>0</v>
      </c>
      <c r="R7946">
        <v>7930</v>
      </c>
      <c r="S7946" t="b">
        <v>0</v>
      </c>
    </row>
    <row r="7947" spans="16:19" x14ac:dyDescent="0.25">
      <c r="P7947">
        <v>7931</v>
      </c>
      <c r="Q7947">
        <v>-0.67676735077280903</v>
      </c>
      <c r="R7947">
        <v>7931</v>
      </c>
      <c r="S7947" t="b">
        <v>0</v>
      </c>
    </row>
    <row r="7948" spans="16:19" x14ac:dyDescent="0.25">
      <c r="P7948">
        <v>7932</v>
      </c>
      <c r="Q7948">
        <v>0.48533100044868299</v>
      </c>
      <c r="R7948">
        <v>7932</v>
      </c>
      <c r="S7948" t="b">
        <v>0</v>
      </c>
    </row>
    <row r="7949" spans="16:19" x14ac:dyDescent="0.25">
      <c r="P7949">
        <v>7933</v>
      </c>
      <c r="Q7949">
        <v>0</v>
      </c>
      <c r="R7949">
        <v>7933</v>
      </c>
      <c r="S7949" t="b">
        <v>0</v>
      </c>
    </row>
    <row r="7950" spans="16:19" x14ac:dyDescent="0.25">
      <c r="P7950">
        <v>7934</v>
      </c>
      <c r="Q7950">
        <v>0</v>
      </c>
      <c r="R7950">
        <v>7934</v>
      </c>
      <c r="S7950" t="b">
        <v>0</v>
      </c>
    </row>
    <row r="7951" spans="16:19" x14ac:dyDescent="0.25">
      <c r="P7951">
        <v>7935</v>
      </c>
      <c r="Q7951">
        <v>0</v>
      </c>
      <c r="R7951">
        <v>7935</v>
      </c>
      <c r="S7951" t="b">
        <v>0</v>
      </c>
    </row>
    <row r="7952" spans="16:19" x14ac:dyDescent="0.25">
      <c r="P7952">
        <v>7936</v>
      </c>
      <c r="Q7952">
        <v>0.44917246673485894</v>
      </c>
      <c r="R7952">
        <v>7936</v>
      </c>
      <c r="S7952" t="b">
        <v>0</v>
      </c>
    </row>
    <row r="7953" spans="16:19" x14ac:dyDescent="0.25">
      <c r="P7953">
        <v>7937</v>
      </c>
      <c r="Q7953">
        <v>-0.68935075915589628</v>
      </c>
      <c r="R7953">
        <v>7937</v>
      </c>
      <c r="S7953" t="b">
        <v>0</v>
      </c>
    </row>
    <row r="7954" spans="16:19" x14ac:dyDescent="0.25">
      <c r="P7954">
        <v>7938</v>
      </c>
      <c r="Q7954">
        <v>0</v>
      </c>
      <c r="R7954">
        <v>7938</v>
      </c>
      <c r="S7954" t="b">
        <v>0</v>
      </c>
    </row>
    <row r="7955" spans="16:19" x14ac:dyDescent="0.25">
      <c r="P7955">
        <v>7939</v>
      </c>
      <c r="Q7955">
        <v>0</v>
      </c>
      <c r="R7955">
        <v>7939</v>
      </c>
      <c r="S7955" t="b">
        <v>0</v>
      </c>
    </row>
    <row r="7956" spans="16:19" x14ac:dyDescent="0.25">
      <c r="P7956">
        <v>7940</v>
      </c>
      <c r="Q7956">
        <v>0</v>
      </c>
      <c r="R7956">
        <v>7940</v>
      </c>
      <c r="S7956" t="b">
        <v>1</v>
      </c>
    </row>
    <row r="7957" spans="16:19" x14ac:dyDescent="0.25">
      <c r="P7957">
        <v>7941</v>
      </c>
      <c r="Q7957">
        <v>0</v>
      </c>
      <c r="R7957">
        <v>7941</v>
      </c>
      <c r="S7957" t="b">
        <v>1</v>
      </c>
    </row>
    <row r="7958" spans="16:19" x14ac:dyDescent="0.25">
      <c r="P7958">
        <v>7942</v>
      </c>
      <c r="Q7958">
        <v>0</v>
      </c>
      <c r="R7958">
        <v>7942</v>
      </c>
      <c r="S7958" t="b">
        <v>0</v>
      </c>
    </row>
    <row r="7959" spans="16:19" x14ac:dyDescent="0.25">
      <c r="P7959">
        <v>7943</v>
      </c>
      <c r="Q7959">
        <v>-0.68886429852170084</v>
      </c>
      <c r="R7959">
        <v>7943</v>
      </c>
      <c r="S7959" t="b">
        <v>0</v>
      </c>
    </row>
    <row r="7960" spans="16:19" x14ac:dyDescent="0.25">
      <c r="P7960">
        <v>7944</v>
      </c>
      <c r="Q7960">
        <v>0</v>
      </c>
      <c r="R7960">
        <v>7944</v>
      </c>
      <c r="S7960" t="b">
        <v>0</v>
      </c>
    </row>
    <row r="7961" spans="16:19" x14ac:dyDescent="0.25">
      <c r="P7961">
        <v>7945</v>
      </c>
      <c r="Q7961">
        <v>0</v>
      </c>
      <c r="R7961">
        <v>7945</v>
      </c>
      <c r="S7961" t="b">
        <v>0</v>
      </c>
    </row>
    <row r="7962" spans="16:19" x14ac:dyDescent="0.25">
      <c r="P7962">
        <v>7946</v>
      </c>
      <c r="Q7962">
        <v>-0.68884901569049428</v>
      </c>
      <c r="R7962">
        <v>7946</v>
      </c>
      <c r="S7962" t="b">
        <v>0</v>
      </c>
    </row>
    <row r="7963" spans="16:19" x14ac:dyDescent="0.25">
      <c r="P7963">
        <v>7947</v>
      </c>
      <c r="Q7963">
        <v>0</v>
      </c>
      <c r="R7963">
        <v>7947</v>
      </c>
      <c r="S7963" t="b">
        <v>0</v>
      </c>
    </row>
    <row r="7964" spans="16:19" x14ac:dyDescent="0.25">
      <c r="P7964">
        <v>7948</v>
      </c>
      <c r="Q7964">
        <v>0</v>
      </c>
      <c r="R7964">
        <v>7948</v>
      </c>
      <c r="S7964" t="b">
        <v>0</v>
      </c>
    </row>
    <row r="7965" spans="16:19" x14ac:dyDescent="0.25">
      <c r="P7965">
        <v>7949</v>
      </c>
      <c r="Q7965">
        <v>0</v>
      </c>
      <c r="R7965">
        <v>7949</v>
      </c>
      <c r="S7965" t="b">
        <v>0</v>
      </c>
    </row>
    <row r="7966" spans="16:19" x14ac:dyDescent="0.25">
      <c r="P7966">
        <v>7950</v>
      </c>
      <c r="Q7966">
        <v>-0.67940385952584847</v>
      </c>
      <c r="R7966">
        <v>7950</v>
      </c>
      <c r="S7966" t="b">
        <v>0</v>
      </c>
    </row>
    <row r="7967" spans="16:19" x14ac:dyDescent="0.25">
      <c r="P7967">
        <v>7951</v>
      </c>
      <c r="Q7967">
        <v>0</v>
      </c>
      <c r="R7967">
        <v>7951</v>
      </c>
      <c r="S7967" t="b">
        <v>0</v>
      </c>
    </row>
    <row r="7968" spans="16:19" x14ac:dyDescent="0.25">
      <c r="P7968">
        <v>7952</v>
      </c>
      <c r="Q7968">
        <v>0</v>
      </c>
      <c r="R7968">
        <v>7952</v>
      </c>
      <c r="S7968" t="b">
        <v>0</v>
      </c>
    </row>
    <row r="7969" spans="16:19" x14ac:dyDescent="0.25">
      <c r="P7969">
        <v>7953</v>
      </c>
      <c r="Q7969">
        <v>-0.69751231071428799</v>
      </c>
      <c r="R7969">
        <v>7953</v>
      </c>
      <c r="S7969" t="b">
        <v>0</v>
      </c>
    </row>
    <row r="7970" spans="16:19" x14ac:dyDescent="0.25">
      <c r="P7970">
        <v>7954</v>
      </c>
      <c r="Q7970">
        <v>0</v>
      </c>
      <c r="R7970">
        <v>7954</v>
      </c>
      <c r="S7970" t="b">
        <v>0</v>
      </c>
    </row>
    <row r="7971" spans="16:19" x14ac:dyDescent="0.25">
      <c r="P7971">
        <v>7955</v>
      </c>
      <c r="Q7971">
        <v>0</v>
      </c>
      <c r="R7971">
        <v>7955</v>
      </c>
      <c r="S7971" t="b">
        <v>0</v>
      </c>
    </row>
    <row r="7972" spans="16:19" x14ac:dyDescent="0.25">
      <c r="P7972">
        <v>7956</v>
      </c>
      <c r="Q7972">
        <v>0</v>
      </c>
      <c r="R7972">
        <v>7956</v>
      </c>
      <c r="S7972" t="b">
        <v>0</v>
      </c>
    </row>
    <row r="7973" spans="16:19" x14ac:dyDescent="0.25">
      <c r="P7973">
        <v>7957</v>
      </c>
      <c r="Q7973">
        <v>0.44586924322330657</v>
      </c>
      <c r="R7973">
        <v>7957</v>
      </c>
      <c r="S7973" t="b">
        <v>0</v>
      </c>
    </row>
    <row r="7974" spans="16:19" x14ac:dyDescent="0.25">
      <c r="P7974">
        <v>7958</v>
      </c>
      <c r="Q7974">
        <v>0</v>
      </c>
      <c r="R7974">
        <v>7958</v>
      </c>
      <c r="S7974" t="b">
        <v>0</v>
      </c>
    </row>
    <row r="7975" spans="16:19" x14ac:dyDescent="0.25">
      <c r="P7975">
        <v>7959</v>
      </c>
      <c r="Q7975">
        <v>0</v>
      </c>
      <c r="R7975">
        <v>7959</v>
      </c>
      <c r="S7975" t="b">
        <v>0</v>
      </c>
    </row>
    <row r="7976" spans="16:19" x14ac:dyDescent="0.25">
      <c r="P7976">
        <v>7960</v>
      </c>
      <c r="Q7976">
        <v>0.48208191068647949</v>
      </c>
      <c r="R7976">
        <v>7960</v>
      </c>
      <c r="S7976" t="b">
        <v>0</v>
      </c>
    </row>
    <row r="7977" spans="16:19" x14ac:dyDescent="0.25">
      <c r="P7977">
        <v>7961</v>
      </c>
      <c r="Q7977">
        <v>0.44430564798045269</v>
      </c>
      <c r="R7977">
        <v>7961</v>
      </c>
      <c r="S7977" t="b">
        <v>0</v>
      </c>
    </row>
    <row r="7978" spans="16:19" x14ac:dyDescent="0.25">
      <c r="P7978">
        <v>7962</v>
      </c>
      <c r="Q7978">
        <v>0</v>
      </c>
      <c r="R7978">
        <v>7962</v>
      </c>
      <c r="S7978" t="b">
        <v>0</v>
      </c>
    </row>
    <row r="7979" spans="16:19" x14ac:dyDescent="0.25">
      <c r="P7979">
        <v>7963</v>
      </c>
      <c r="Q7979">
        <v>0</v>
      </c>
      <c r="R7979">
        <v>7963</v>
      </c>
      <c r="S7979" t="b">
        <v>0</v>
      </c>
    </row>
    <row r="7980" spans="16:19" x14ac:dyDescent="0.25">
      <c r="P7980">
        <v>7964</v>
      </c>
      <c r="Q7980">
        <v>0</v>
      </c>
      <c r="R7980">
        <v>7964</v>
      </c>
      <c r="S7980" t="b">
        <v>0</v>
      </c>
    </row>
    <row r="7981" spans="16:19" x14ac:dyDescent="0.25">
      <c r="P7981">
        <v>7965</v>
      </c>
      <c r="Q7981">
        <v>0</v>
      </c>
      <c r="R7981">
        <v>7965</v>
      </c>
      <c r="S7981" t="b">
        <v>1</v>
      </c>
    </row>
    <row r="7982" spans="16:19" x14ac:dyDescent="0.25">
      <c r="P7982">
        <v>7966</v>
      </c>
      <c r="Q7982">
        <v>0</v>
      </c>
      <c r="R7982">
        <v>7966</v>
      </c>
      <c r="S7982" t="b">
        <v>0</v>
      </c>
    </row>
    <row r="7983" spans="16:19" x14ac:dyDescent="0.25">
      <c r="P7983">
        <v>7967</v>
      </c>
      <c r="Q7983">
        <v>0</v>
      </c>
      <c r="R7983">
        <v>7967</v>
      </c>
      <c r="S7983" t="b">
        <v>0</v>
      </c>
    </row>
    <row r="7984" spans="16:19" x14ac:dyDescent="0.25">
      <c r="P7984">
        <v>7968</v>
      </c>
      <c r="Q7984">
        <v>0</v>
      </c>
      <c r="R7984">
        <v>7968</v>
      </c>
      <c r="S7984" t="b">
        <v>0</v>
      </c>
    </row>
    <row r="7985" spans="16:19" x14ac:dyDescent="0.25">
      <c r="P7985">
        <v>7969</v>
      </c>
      <c r="Q7985">
        <v>0</v>
      </c>
      <c r="R7985">
        <v>7969</v>
      </c>
      <c r="S7985" t="b">
        <v>0</v>
      </c>
    </row>
    <row r="7986" spans="16:19" x14ac:dyDescent="0.25">
      <c r="P7986">
        <v>7970</v>
      </c>
      <c r="Q7986">
        <v>0.43219669358522489</v>
      </c>
      <c r="R7986">
        <v>7970</v>
      </c>
      <c r="S7986" t="b">
        <v>0</v>
      </c>
    </row>
    <row r="7987" spans="16:19" x14ac:dyDescent="0.25">
      <c r="P7987">
        <v>7971</v>
      </c>
      <c r="Q7987">
        <v>-0.66702506164805053</v>
      </c>
      <c r="R7987">
        <v>7971</v>
      </c>
      <c r="S7987" t="b">
        <v>0</v>
      </c>
    </row>
    <row r="7988" spans="16:19" x14ac:dyDescent="0.25">
      <c r="P7988">
        <v>7972</v>
      </c>
      <c r="Q7988">
        <v>0</v>
      </c>
      <c r="R7988">
        <v>7972</v>
      </c>
      <c r="S7988" t="b">
        <v>0</v>
      </c>
    </row>
    <row r="7989" spans="16:19" x14ac:dyDescent="0.25">
      <c r="P7989">
        <v>7973</v>
      </c>
      <c r="Q7989">
        <v>0</v>
      </c>
      <c r="R7989">
        <v>7973</v>
      </c>
      <c r="S7989" t="b">
        <v>0</v>
      </c>
    </row>
    <row r="7990" spans="16:19" x14ac:dyDescent="0.25">
      <c r="P7990">
        <v>7974</v>
      </c>
      <c r="Q7990">
        <v>0</v>
      </c>
      <c r="R7990">
        <v>7974</v>
      </c>
      <c r="S7990" t="b">
        <v>0</v>
      </c>
    </row>
    <row r="7991" spans="16:19" x14ac:dyDescent="0.25">
      <c r="P7991">
        <v>7975</v>
      </c>
      <c r="Q7991">
        <v>0</v>
      </c>
      <c r="R7991">
        <v>7975</v>
      </c>
      <c r="S7991" t="b">
        <v>0</v>
      </c>
    </row>
    <row r="7992" spans="16:19" x14ac:dyDescent="0.25">
      <c r="P7992">
        <v>7976</v>
      </c>
      <c r="Q7992">
        <v>0.47615358958297777</v>
      </c>
      <c r="R7992">
        <v>7976</v>
      </c>
      <c r="S7992" t="b">
        <v>0</v>
      </c>
    </row>
    <row r="7993" spans="16:19" x14ac:dyDescent="0.25">
      <c r="P7993">
        <v>7977</v>
      </c>
      <c r="Q7993">
        <v>0</v>
      </c>
      <c r="R7993">
        <v>7977</v>
      </c>
      <c r="S7993" t="b">
        <v>0</v>
      </c>
    </row>
    <row r="7994" spans="16:19" x14ac:dyDescent="0.25">
      <c r="P7994">
        <v>7978</v>
      </c>
      <c r="Q7994">
        <v>0</v>
      </c>
      <c r="R7994">
        <v>7978</v>
      </c>
      <c r="S7994" t="b">
        <v>0</v>
      </c>
    </row>
    <row r="7995" spans="16:19" x14ac:dyDescent="0.25">
      <c r="P7995">
        <v>7979</v>
      </c>
      <c r="Q7995">
        <v>0</v>
      </c>
      <c r="R7995">
        <v>7979</v>
      </c>
      <c r="S7995" t="b">
        <v>0</v>
      </c>
    </row>
    <row r="7996" spans="16:19" x14ac:dyDescent="0.25">
      <c r="P7996">
        <v>7980</v>
      </c>
      <c r="Q7996">
        <v>-0.6915963975755216</v>
      </c>
      <c r="R7996">
        <v>7980</v>
      </c>
      <c r="S7996" t="b">
        <v>0</v>
      </c>
    </row>
    <row r="7997" spans="16:19" x14ac:dyDescent="0.25">
      <c r="P7997">
        <v>7981</v>
      </c>
      <c r="Q7997">
        <v>-0.69292370001042558</v>
      </c>
      <c r="R7997">
        <v>7981</v>
      </c>
      <c r="S7997" t="b">
        <v>0</v>
      </c>
    </row>
    <row r="7998" spans="16:19" x14ac:dyDescent="0.25">
      <c r="P7998">
        <v>7982</v>
      </c>
      <c r="Q7998">
        <v>-0.69028380636244446</v>
      </c>
      <c r="R7998">
        <v>7982</v>
      </c>
      <c r="S7998" t="b">
        <v>1</v>
      </c>
    </row>
    <row r="7999" spans="16:19" x14ac:dyDescent="0.25">
      <c r="P7999">
        <v>7983</v>
      </c>
      <c r="Q7999">
        <v>0</v>
      </c>
      <c r="R7999">
        <v>7983</v>
      </c>
      <c r="S7999" t="b">
        <v>0</v>
      </c>
    </row>
    <row r="8000" spans="16:19" x14ac:dyDescent="0.25">
      <c r="P8000">
        <v>7984</v>
      </c>
      <c r="Q8000">
        <v>0</v>
      </c>
      <c r="R8000">
        <v>7984</v>
      </c>
      <c r="S8000" t="b">
        <v>0</v>
      </c>
    </row>
    <row r="8001" spans="16:19" x14ac:dyDescent="0.25">
      <c r="P8001">
        <v>7985</v>
      </c>
      <c r="Q8001">
        <v>0</v>
      </c>
      <c r="R8001">
        <v>7985</v>
      </c>
      <c r="S8001" t="b">
        <v>0</v>
      </c>
    </row>
    <row r="8002" spans="16:19" x14ac:dyDescent="0.25">
      <c r="P8002">
        <v>7986</v>
      </c>
      <c r="Q8002">
        <v>0</v>
      </c>
      <c r="R8002">
        <v>7986</v>
      </c>
      <c r="S8002" t="b">
        <v>0</v>
      </c>
    </row>
    <row r="8003" spans="16:19" x14ac:dyDescent="0.25">
      <c r="P8003">
        <v>7987</v>
      </c>
      <c r="Q8003">
        <v>0.44052989503560896</v>
      </c>
      <c r="R8003">
        <v>7987</v>
      </c>
      <c r="S8003" t="b">
        <v>0</v>
      </c>
    </row>
    <row r="8004" spans="16:19" x14ac:dyDescent="0.25">
      <c r="P8004">
        <v>7988</v>
      </c>
      <c r="Q8004">
        <v>0</v>
      </c>
      <c r="R8004">
        <v>7988</v>
      </c>
      <c r="S8004" t="b">
        <v>0</v>
      </c>
    </row>
    <row r="8005" spans="16:19" x14ac:dyDescent="0.25">
      <c r="P8005">
        <v>7989</v>
      </c>
      <c r="Q8005">
        <v>0</v>
      </c>
      <c r="R8005">
        <v>7989</v>
      </c>
      <c r="S8005" t="b">
        <v>0</v>
      </c>
    </row>
    <row r="8006" spans="16:19" x14ac:dyDescent="0.25">
      <c r="P8006">
        <v>7990</v>
      </c>
      <c r="Q8006">
        <v>0</v>
      </c>
      <c r="R8006">
        <v>7990</v>
      </c>
      <c r="S8006" t="b">
        <v>0</v>
      </c>
    </row>
    <row r="8007" spans="16:19" x14ac:dyDescent="0.25">
      <c r="P8007">
        <v>7991</v>
      </c>
      <c r="Q8007">
        <v>0</v>
      </c>
      <c r="R8007">
        <v>7991</v>
      </c>
      <c r="S8007" t="b">
        <v>0</v>
      </c>
    </row>
    <row r="8008" spans="16:19" x14ac:dyDescent="0.25">
      <c r="P8008">
        <v>7992</v>
      </c>
      <c r="Q8008">
        <v>0</v>
      </c>
      <c r="R8008">
        <v>7992</v>
      </c>
      <c r="S8008" t="b">
        <v>0</v>
      </c>
    </row>
    <row r="8009" spans="16:19" x14ac:dyDescent="0.25">
      <c r="P8009">
        <v>7993</v>
      </c>
      <c r="Q8009">
        <v>0</v>
      </c>
      <c r="R8009">
        <v>7993</v>
      </c>
      <c r="S8009" t="b">
        <v>0</v>
      </c>
    </row>
    <row r="8010" spans="16:19" x14ac:dyDescent="0.25">
      <c r="P8010">
        <v>7994</v>
      </c>
      <c r="Q8010">
        <v>0</v>
      </c>
      <c r="R8010">
        <v>7994</v>
      </c>
      <c r="S8010" t="b">
        <v>1</v>
      </c>
    </row>
    <row r="8011" spans="16:19" x14ac:dyDescent="0.25">
      <c r="P8011">
        <v>7995</v>
      </c>
      <c r="Q8011">
        <v>0</v>
      </c>
      <c r="R8011">
        <v>7995</v>
      </c>
      <c r="S8011" t="b">
        <v>0</v>
      </c>
    </row>
    <row r="8012" spans="16:19" x14ac:dyDescent="0.25">
      <c r="P8012">
        <v>7996</v>
      </c>
      <c r="Q8012">
        <v>0.46779507502202</v>
      </c>
      <c r="R8012">
        <v>7996</v>
      </c>
      <c r="S8012" t="b">
        <v>0</v>
      </c>
    </row>
    <row r="8013" spans="16:19" x14ac:dyDescent="0.25">
      <c r="P8013">
        <v>7997</v>
      </c>
      <c r="Q8013">
        <v>0</v>
      </c>
      <c r="R8013">
        <v>7997</v>
      </c>
      <c r="S8013" t="b">
        <v>0</v>
      </c>
    </row>
    <row r="8014" spans="16:19" x14ac:dyDescent="0.25">
      <c r="P8014">
        <v>7998</v>
      </c>
      <c r="Q8014">
        <v>0</v>
      </c>
      <c r="R8014">
        <v>7998</v>
      </c>
      <c r="S8014" t="b">
        <v>0</v>
      </c>
    </row>
    <row r="8015" spans="16:19" x14ac:dyDescent="0.25">
      <c r="P8015">
        <v>7999</v>
      </c>
      <c r="Q8015">
        <v>0</v>
      </c>
      <c r="R8015">
        <v>7999</v>
      </c>
      <c r="S8015" t="b">
        <v>0</v>
      </c>
    </row>
    <row r="8016" spans="16:19" x14ac:dyDescent="0.25">
      <c r="P8016">
        <v>8000</v>
      </c>
      <c r="Q8016">
        <v>-0.22363906274224316</v>
      </c>
      <c r="R8016">
        <v>8000</v>
      </c>
      <c r="S8016" t="b">
        <v>0</v>
      </c>
    </row>
    <row r="8017" spans="16:19" x14ac:dyDescent="0.25">
      <c r="P8017">
        <v>8001</v>
      </c>
      <c r="Q8017">
        <v>0</v>
      </c>
      <c r="R8017">
        <v>8001</v>
      </c>
      <c r="S8017" t="b">
        <v>0</v>
      </c>
    </row>
    <row r="8018" spans="16:19" x14ac:dyDescent="0.25">
      <c r="P8018">
        <v>8002</v>
      </c>
      <c r="Q8018">
        <v>0</v>
      </c>
      <c r="R8018">
        <v>8002</v>
      </c>
      <c r="S8018" t="b">
        <v>0</v>
      </c>
    </row>
    <row r="8019" spans="16:19" x14ac:dyDescent="0.25">
      <c r="P8019">
        <v>8003</v>
      </c>
      <c r="Q8019">
        <v>0.47857870853416451</v>
      </c>
      <c r="R8019">
        <v>8003</v>
      </c>
      <c r="S8019" t="b">
        <v>0</v>
      </c>
    </row>
    <row r="8020" spans="16:19" x14ac:dyDescent="0.25">
      <c r="P8020">
        <v>8004</v>
      </c>
      <c r="Q8020">
        <v>0</v>
      </c>
      <c r="R8020">
        <v>8004</v>
      </c>
      <c r="S8020" t="b">
        <v>0</v>
      </c>
    </row>
    <row r="8021" spans="16:19" x14ac:dyDescent="0.25">
      <c r="P8021">
        <v>8005</v>
      </c>
      <c r="Q8021">
        <v>0</v>
      </c>
      <c r="R8021">
        <v>8005</v>
      </c>
      <c r="S8021" t="b">
        <v>0</v>
      </c>
    </row>
    <row r="8022" spans="16:19" x14ac:dyDescent="0.25">
      <c r="P8022">
        <v>8006</v>
      </c>
      <c r="Q8022">
        <v>0</v>
      </c>
      <c r="R8022">
        <v>8006</v>
      </c>
      <c r="S8022" t="b">
        <v>0</v>
      </c>
    </row>
    <row r="8023" spans="16:19" x14ac:dyDescent="0.25">
      <c r="P8023">
        <v>8007</v>
      </c>
      <c r="Q8023">
        <v>0</v>
      </c>
      <c r="R8023">
        <v>8007</v>
      </c>
      <c r="S8023" t="b">
        <v>0</v>
      </c>
    </row>
    <row r="8024" spans="16:19" x14ac:dyDescent="0.25">
      <c r="P8024">
        <v>8008</v>
      </c>
      <c r="Q8024">
        <v>0</v>
      </c>
      <c r="R8024">
        <v>8008</v>
      </c>
      <c r="S8024" t="b">
        <v>0</v>
      </c>
    </row>
    <row r="8025" spans="16:19" x14ac:dyDescent="0.25">
      <c r="P8025">
        <v>8009</v>
      </c>
      <c r="Q8025">
        <v>0</v>
      </c>
      <c r="R8025">
        <v>8009</v>
      </c>
      <c r="S8025" t="b">
        <v>0</v>
      </c>
    </row>
    <row r="8026" spans="16:19" x14ac:dyDescent="0.25">
      <c r="P8026">
        <v>8010</v>
      </c>
      <c r="Q8026">
        <v>0</v>
      </c>
      <c r="R8026">
        <v>8010</v>
      </c>
      <c r="S8026" t="b">
        <v>0</v>
      </c>
    </row>
    <row r="8027" spans="16:19" x14ac:dyDescent="0.25">
      <c r="P8027">
        <v>8011</v>
      </c>
      <c r="Q8027">
        <v>0</v>
      </c>
      <c r="R8027">
        <v>8011</v>
      </c>
      <c r="S8027" t="b">
        <v>0</v>
      </c>
    </row>
    <row r="8028" spans="16:19" x14ac:dyDescent="0.25">
      <c r="P8028">
        <v>8012</v>
      </c>
      <c r="Q8028">
        <v>0</v>
      </c>
      <c r="R8028">
        <v>8012</v>
      </c>
      <c r="S8028" t="b">
        <v>0</v>
      </c>
    </row>
    <row r="8029" spans="16:19" x14ac:dyDescent="0.25">
      <c r="P8029">
        <v>8013</v>
      </c>
      <c r="Q8029">
        <v>0</v>
      </c>
      <c r="R8029">
        <v>8013</v>
      </c>
      <c r="S8029" t="b">
        <v>0</v>
      </c>
    </row>
    <row r="8030" spans="16:19" x14ac:dyDescent="0.25">
      <c r="P8030">
        <v>8014</v>
      </c>
      <c r="Q8030">
        <v>0</v>
      </c>
      <c r="R8030">
        <v>8014</v>
      </c>
      <c r="S8030" t="b">
        <v>0</v>
      </c>
    </row>
    <row r="8031" spans="16:19" x14ac:dyDescent="0.25">
      <c r="P8031">
        <v>8015</v>
      </c>
      <c r="Q8031">
        <v>0</v>
      </c>
      <c r="R8031">
        <v>8015</v>
      </c>
      <c r="S8031" t="b">
        <v>1</v>
      </c>
    </row>
    <row r="8032" spans="16:19" x14ac:dyDescent="0.25">
      <c r="P8032">
        <v>8016</v>
      </c>
      <c r="Q8032">
        <v>0</v>
      </c>
      <c r="R8032">
        <v>8016</v>
      </c>
      <c r="S8032" t="b">
        <v>0</v>
      </c>
    </row>
    <row r="8033" spans="16:19" x14ac:dyDescent="0.25">
      <c r="P8033">
        <v>8017</v>
      </c>
      <c r="Q8033">
        <v>0</v>
      </c>
      <c r="R8033">
        <v>8017</v>
      </c>
      <c r="S8033" t="b">
        <v>0</v>
      </c>
    </row>
    <row r="8034" spans="16:19" x14ac:dyDescent="0.25">
      <c r="P8034">
        <v>8018</v>
      </c>
      <c r="Q8034">
        <v>0</v>
      </c>
      <c r="R8034">
        <v>8018</v>
      </c>
      <c r="S8034" t="b">
        <v>0</v>
      </c>
    </row>
    <row r="8035" spans="16:19" x14ac:dyDescent="0.25">
      <c r="P8035">
        <v>8019</v>
      </c>
      <c r="Q8035">
        <v>0</v>
      </c>
      <c r="R8035">
        <v>8019</v>
      </c>
      <c r="S8035" t="b">
        <v>0</v>
      </c>
    </row>
    <row r="8036" spans="16:19" x14ac:dyDescent="0.25">
      <c r="P8036">
        <v>8020</v>
      </c>
      <c r="Q8036">
        <v>0</v>
      </c>
      <c r="R8036">
        <v>8020</v>
      </c>
      <c r="S8036" t="b">
        <v>0</v>
      </c>
    </row>
    <row r="8037" spans="16:19" x14ac:dyDescent="0.25">
      <c r="P8037">
        <v>8021</v>
      </c>
      <c r="Q8037">
        <v>0.43659808658710747</v>
      </c>
      <c r="R8037">
        <v>8021</v>
      </c>
      <c r="S8037" t="b">
        <v>0</v>
      </c>
    </row>
    <row r="8038" spans="16:19" x14ac:dyDescent="0.25">
      <c r="P8038">
        <v>8022</v>
      </c>
      <c r="Q8038">
        <v>0</v>
      </c>
      <c r="R8038">
        <v>8022</v>
      </c>
      <c r="S8038" t="b">
        <v>0</v>
      </c>
    </row>
    <row r="8039" spans="16:19" x14ac:dyDescent="0.25">
      <c r="P8039">
        <v>8023</v>
      </c>
      <c r="Q8039">
        <v>0.43872790968515363</v>
      </c>
      <c r="R8039">
        <v>8023</v>
      </c>
      <c r="S8039" t="b">
        <v>0</v>
      </c>
    </row>
    <row r="8040" spans="16:19" x14ac:dyDescent="0.25">
      <c r="P8040">
        <v>8024</v>
      </c>
      <c r="Q8040">
        <v>0</v>
      </c>
      <c r="R8040">
        <v>8024</v>
      </c>
      <c r="S8040" t="b">
        <v>0</v>
      </c>
    </row>
    <row r="8041" spans="16:19" x14ac:dyDescent="0.25">
      <c r="P8041">
        <v>8025</v>
      </c>
      <c r="Q8041">
        <v>0</v>
      </c>
      <c r="R8041">
        <v>8025</v>
      </c>
      <c r="S8041" t="b">
        <v>0</v>
      </c>
    </row>
    <row r="8042" spans="16:19" x14ac:dyDescent="0.25">
      <c r="P8042">
        <v>8026</v>
      </c>
      <c r="Q8042">
        <v>0</v>
      </c>
      <c r="R8042">
        <v>8026</v>
      </c>
      <c r="S8042" t="b">
        <v>0</v>
      </c>
    </row>
    <row r="8043" spans="16:19" x14ac:dyDescent="0.25">
      <c r="P8043">
        <v>8027</v>
      </c>
      <c r="Q8043">
        <v>0</v>
      </c>
      <c r="R8043">
        <v>8027</v>
      </c>
      <c r="S8043" t="b">
        <v>0</v>
      </c>
    </row>
    <row r="8044" spans="16:19" x14ac:dyDescent="0.25">
      <c r="P8044">
        <v>8028</v>
      </c>
      <c r="Q8044">
        <v>0</v>
      </c>
      <c r="R8044">
        <v>8028</v>
      </c>
      <c r="S8044" t="b">
        <v>0</v>
      </c>
    </row>
    <row r="8045" spans="16:19" x14ac:dyDescent="0.25">
      <c r="P8045">
        <v>8029</v>
      </c>
      <c r="Q8045">
        <v>0</v>
      </c>
      <c r="R8045">
        <v>8029</v>
      </c>
      <c r="S8045" t="b">
        <v>0</v>
      </c>
    </row>
    <row r="8046" spans="16:19" x14ac:dyDescent="0.25">
      <c r="P8046">
        <v>8030</v>
      </c>
      <c r="Q8046">
        <v>0</v>
      </c>
      <c r="R8046">
        <v>8030</v>
      </c>
      <c r="S8046" t="b">
        <v>0</v>
      </c>
    </row>
    <row r="8047" spans="16:19" x14ac:dyDescent="0.25">
      <c r="P8047">
        <v>8031</v>
      </c>
      <c r="Q8047">
        <v>0</v>
      </c>
      <c r="R8047">
        <v>8031</v>
      </c>
      <c r="S8047" t="b">
        <v>0</v>
      </c>
    </row>
    <row r="8048" spans="16:19" x14ac:dyDescent="0.25">
      <c r="P8048">
        <v>8032</v>
      </c>
      <c r="Q8048">
        <v>0.43613231176791095</v>
      </c>
      <c r="R8048">
        <v>8032</v>
      </c>
      <c r="S8048" t="b">
        <v>0</v>
      </c>
    </row>
    <row r="8049" spans="16:19" x14ac:dyDescent="0.25">
      <c r="P8049">
        <v>8033</v>
      </c>
      <c r="Q8049">
        <v>0.44783350032046293</v>
      </c>
      <c r="R8049">
        <v>8033</v>
      </c>
      <c r="S8049" t="b">
        <v>0</v>
      </c>
    </row>
    <row r="8050" spans="16:19" x14ac:dyDescent="0.25">
      <c r="P8050">
        <v>8034</v>
      </c>
      <c r="Q8050">
        <v>0</v>
      </c>
      <c r="R8050">
        <v>8034</v>
      </c>
      <c r="S8050" t="b">
        <v>0</v>
      </c>
    </row>
    <row r="8051" spans="16:19" x14ac:dyDescent="0.25">
      <c r="P8051">
        <v>8035</v>
      </c>
      <c r="Q8051">
        <v>0</v>
      </c>
      <c r="R8051">
        <v>8035</v>
      </c>
      <c r="S8051" t="b">
        <v>1</v>
      </c>
    </row>
    <row r="8052" spans="16:19" x14ac:dyDescent="0.25">
      <c r="P8052">
        <v>8036</v>
      </c>
      <c r="Q8052">
        <v>-0.17748698283233955</v>
      </c>
      <c r="R8052">
        <v>8036</v>
      </c>
      <c r="S8052" t="b">
        <v>0</v>
      </c>
    </row>
    <row r="8053" spans="16:19" x14ac:dyDescent="0.25">
      <c r="P8053">
        <v>8037</v>
      </c>
      <c r="Q8053">
        <v>0</v>
      </c>
      <c r="R8053">
        <v>8037</v>
      </c>
      <c r="S8053" t="b">
        <v>0</v>
      </c>
    </row>
    <row r="8054" spans="16:19" x14ac:dyDescent="0.25">
      <c r="P8054">
        <v>8038</v>
      </c>
      <c r="Q8054">
        <v>0</v>
      </c>
      <c r="R8054">
        <v>8038</v>
      </c>
      <c r="S8054" t="b">
        <v>0</v>
      </c>
    </row>
    <row r="8055" spans="16:19" x14ac:dyDescent="0.25">
      <c r="P8055">
        <v>8039</v>
      </c>
      <c r="Q8055">
        <v>0</v>
      </c>
      <c r="R8055">
        <v>8039</v>
      </c>
      <c r="S8055" t="b">
        <v>0</v>
      </c>
    </row>
    <row r="8056" spans="16:19" x14ac:dyDescent="0.25">
      <c r="P8056">
        <v>8040</v>
      </c>
      <c r="Q8056">
        <v>0</v>
      </c>
      <c r="R8056">
        <v>8040</v>
      </c>
      <c r="S8056" t="b">
        <v>0</v>
      </c>
    </row>
    <row r="8057" spans="16:19" x14ac:dyDescent="0.25">
      <c r="P8057">
        <v>8041</v>
      </c>
      <c r="Q8057">
        <v>-0.67723092668663099</v>
      </c>
      <c r="R8057">
        <v>8041</v>
      </c>
      <c r="S8057" t="b">
        <v>0</v>
      </c>
    </row>
    <row r="8058" spans="16:19" x14ac:dyDescent="0.25">
      <c r="P8058">
        <v>8042</v>
      </c>
      <c r="Q8058">
        <v>0</v>
      </c>
      <c r="R8058">
        <v>8042</v>
      </c>
      <c r="S8058" t="b">
        <v>0</v>
      </c>
    </row>
    <row r="8059" spans="16:19" x14ac:dyDescent="0.25">
      <c r="P8059">
        <v>8043</v>
      </c>
      <c r="Q8059">
        <v>0</v>
      </c>
      <c r="R8059">
        <v>8043</v>
      </c>
      <c r="S8059" t="b">
        <v>0</v>
      </c>
    </row>
    <row r="8060" spans="16:19" x14ac:dyDescent="0.25">
      <c r="P8060">
        <v>8044</v>
      </c>
      <c r="Q8060">
        <v>0</v>
      </c>
      <c r="R8060">
        <v>8044</v>
      </c>
      <c r="S8060" t="b">
        <v>0</v>
      </c>
    </row>
    <row r="8061" spans="16:19" x14ac:dyDescent="0.25">
      <c r="P8061">
        <v>8045</v>
      </c>
      <c r="Q8061">
        <v>0.48637090665570265</v>
      </c>
      <c r="R8061">
        <v>8045</v>
      </c>
      <c r="S8061" t="b">
        <v>0</v>
      </c>
    </row>
    <row r="8062" spans="16:19" x14ac:dyDescent="0.25">
      <c r="P8062">
        <v>8046</v>
      </c>
      <c r="Q8062">
        <v>0</v>
      </c>
      <c r="R8062">
        <v>8046</v>
      </c>
      <c r="S8062" t="b">
        <v>0</v>
      </c>
    </row>
    <row r="8063" spans="16:19" x14ac:dyDescent="0.25">
      <c r="P8063">
        <v>8047</v>
      </c>
      <c r="Q8063">
        <v>-0.67885978786314993</v>
      </c>
      <c r="R8063">
        <v>8047</v>
      </c>
      <c r="S8063" t="b">
        <v>0</v>
      </c>
    </row>
    <row r="8064" spans="16:19" x14ac:dyDescent="0.25">
      <c r="P8064">
        <v>8048</v>
      </c>
      <c r="Q8064">
        <v>0</v>
      </c>
      <c r="R8064">
        <v>8048</v>
      </c>
      <c r="S8064" t="b">
        <v>0</v>
      </c>
    </row>
    <row r="8065" spans="16:19" x14ac:dyDescent="0.25">
      <c r="P8065">
        <v>8049</v>
      </c>
      <c r="Q8065">
        <v>0</v>
      </c>
      <c r="R8065">
        <v>8049</v>
      </c>
      <c r="S8065" t="b">
        <v>0</v>
      </c>
    </row>
    <row r="8066" spans="16:19" x14ac:dyDescent="0.25">
      <c r="P8066">
        <v>8050</v>
      </c>
      <c r="Q8066">
        <v>0</v>
      </c>
      <c r="R8066">
        <v>8050</v>
      </c>
      <c r="S8066" t="b">
        <v>0</v>
      </c>
    </row>
    <row r="8067" spans="16:19" x14ac:dyDescent="0.25">
      <c r="P8067">
        <v>8051</v>
      </c>
      <c r="Q8067">
        <v>0</v>
      </c>
      <c r="R8067">
        <v>8051</v>
      </c>
      <c r="S8067" t="b">
        <v>0</v>
      </c>
    </row>
    <row r="8068" spans="16:19" x14ac:dyDescent="0.25">
      <c r="P8068">
        <v>8052</v>
      </c>
      <c r="Q8068">
        <v>0.92285206990105206</v>
      </c>
      <c r="R8068">
        <v>8052</v>
      </c>
      <c r="S8068" t="b">
        <v>0</v>
      </c>
    </row>
    <row r="8069" spans="16:19" x14ac:dyDescent="0.25">
      <c r="P8069">
        <v>8053</v>
      </c>
      <c r="Q8069">
        <v>0</v>
      </c>
      <c r="R8069">
        <v>8053</v>
      </c>
      <c r="S8069" t="b">
        <v>0</v>
      </c>
    </row>
    <row r="8070" spans="16:19" x14ac:dyDescent="0.25">
      <c r="P8070">
        <v>8054</v>
      </c>
      <c r="Q8070">
        <v>0</v>
      </c>
      <c r="R8070">
        <v>8054</v>
      </c>
      <c r="S8070" t="b">
        <v>0</v>
      </c>
    </row>
    <row r="8071" spans="16:19" x14ac:dyDescent="0.25">
      <c r="P8071">
        <v>8055</v>
      </c>
      <c r="Q8071">
        <v>-0.2419954201633443</v>
      </c>
      <c r="R8071">
        <v>8055</v>
      </c>
      <c r="S8071" t="b">
        <v>0</v>
      </c>
    </row>
    <row r="8072" spans="16:19" x14ac:dyDescent="0.25">
      <c r="P8072">
        <v>8056</v>
      </c>
      <c r="Q8072">
        <v>-0.69590151602124117</v>
      </c>
      <c r="R8072">
        <v>8056</v>
      </c>
      <c r="S8072" t="b">
        <v>0</v>
      </c>
    </row>
    <row r="8073" spans="16:19" x14ac:dyDescent="0.25">
      <c r="P8073">
        <v>8057</v>
      </c>
      <c r="Q8073">
        <v>0</v>
      </c>
      <c r="R8073">
        <v>8057</v>
      </c>
      <c r="S8073" t="b">
        <v>0</v>
      </c>
    </row>
    <row r="8074" spans="16:19" x14ac:dyDescent="0.25">
      <c r="P8074">
        <v>8058</v>
      </c>
      <c r="Q8074">
        <v>0</v>
      </c>
      <c r="R8074">
        <v>8058</v>
      </c>
      <c r="S8074" t="b">
        <v>0</v>
      </c>
    </row>
    <row r="8075" spans="16:19" x14ac:dyDescent="0.25">
      <c r="P8075">
        <v>8059</v>
      </c>
      <c r="Q8075">
        <v>0</v>
      </c>
      <c r="R8075">
        <v>8059</v>
      </c>
      <c r="S8075" t="b">
        <v>0</v>
      </c>
    </row>
    <row r="8076" spans="16:19" x14ac:dyDescent="0.25">
      <c r="P8076">
        <v>8060</v>
      </c>
      <c r="Q8076">
        <v>0.46775436744503152</v>
      </c>
      <c r="R8076">
        <v>8060</v>
      </c>
      <c r="S8076" t="b">
        <v>0</v>
      </c>
    </row>
    <row r="8077" spans="16:19" x14ac:dyDescent="0.25">
      <c r="P8077">
        <v>8061</v>
      </c>
      <c r="Q8077">
        <v>0</v>
      </c>
      <c r="R8077">
        <v>8061</v>
      </c>
      <c r="S8077" t="b">
        <v>0</v>
      </c>
    </row>
    <row r="8078" spans="16:19" x14ac:dyDescent="0.25">
      <c r="P8078">
        <v>8062</v>
      </c>
      <c r="Q8078">
        <v>0</v>
      </c>
      <c r="R8078">
        <v>8062</v>
      </c>
      <c r="S8078" t="b">
        <v>0</v>
      </c>
    </row>
    <row r="8079" spans="16:19" x14ac:dyDescent="0.25">
      <c r="P8079">
        <v>8063</v>
      </c>
      <c r="Q8079">
        <v>0</v>
      </c>
      <c r="R8079">
        <v>8063</v>
      </c>
      <c r="S8079" t="b">
        <v>0</v>
      </c>
    </row>
    <row r="8080" spans="16:19" x14ac:dyDescent="0.25">
      <c r="P8080">
        <v>8064</v>
      </c>
      <c r="Q8080">
        <v>0</v>
      </c>
      <c r="R8080">
        <v>8064</v>
      </c>
      <c r="S8080" t="b">
        <v>0</v>
      </c>
    </row>
    <row r="8081" spans="16:19" x14ac:dyDescent="0.25">
      <c r="P8081">
        <v>8065</v>
      </c>
      <c r="Q8081">
        <v>-0.69299944054906737</v>
      </c>
      <c r="R8081">
        <v>8065</v>
      </c>
      <c r="S8081" t="b">
        <v>0</v>
      </c>
    </row>
    <row r="8082" spans="16:19" x14ac:dyDescent="0.25">
      <c r="P8082">
        <v>8066</v>
      </c>
      <c r="Q8082">
        <v>0</v>
      </c>
      <c r="R8082">
        <v>8066</v>
      </c>
      <c r="S8082" t="b">
        <v>0</v>
      </c>
    </row>
    <row r="8083" spans="16:19" x14ac:dyDescent="0.25">
      <c r="P8083">
        <v>8067</v>
      </c>
      <c r="Q8083">
        <v>0</v>
      </c>
      <c r="R8083">
        <v>8067</v>
      </c>
      <c r="S8083" t="b">
        <v>0</v>
      </c>
    </row>
    <row r="8084" spans="16:19" x14ac:dyDescent="0.25">
      <c r="P8084">
        <v>8068</v>
      </c>
      <c r="Q8084">
        <v>-0.68722653894102448</v>
      </c>
      <c r="R8084">
        <v>8068</v>
      </c>
      <c r="S8084" t="b">
        <v>0</v>
      </c>
    </row>
    <row r="8085" spans="16:19" x14ac:dyDescent="0.25">
      <c r="P8085">
        <v>8069</v>
      </c>
      <c r="Q8085">
        <v>0</v>
      </c>
      <c r="R8085">
        <v>8069</v>
      </c>
      <c r="S8085" t="b">
        <v>0</v>
      </c>
    </row>
    <row r="8086" spans="16:19" x14ac:dyDescent="0.25">
      <c r="P8086">
        <v>8070</v>
      </c>
      <c r="Q8086">
        <v>0</v>
      </c>
      <c r="R8086">
        <v>8070</v>
      </c>
      <c r="S8086" t="b">
        <v>0</v>
      </c>
    </row>
    <row r="8087" spans="16:19" x14ac:dyDescent="0.25">
      <c r="P8087">
        <v>8071</v>
      </c>
      <c r="Q8087">
        <v>0</v>
      </c>
      <c r="R8087">
        <v>8071</v>
      </c>
      <c r="S8087" t="b">
        <v>0</v>
      </c>
    </row>
    <row r="8088" spans="16:19" x14ac:dyDescent="0.25">
      <c r="P8088">
        <v>8072</v>
      </c>
      <c r="Q8088">
        <v>0.46683484538862891</v>
      </c>
      <c r="R8088">
        <v>8072</v>
      </c>
      <c r="S8088" t="b">
        <v>0</v>
      </c>
    </row>
    <row r="8089" spans="16:19" x14ac:dyDescent="0.25">
      <c r="P8089">
        <v>8073</v>
      </c>
      <c r="Q8089">
        <v>0</v>
      </c>
      <c r="R8089">
        <v>8073</v>
      </c>
      <c r="S8089" t="b">
        <v>0</v>
      </c>
    </row>
    <row r="8090" spans="16:19" x14ac:dyDescent="0.25">
      <c r="P8090">
        <v>8074</v>
      </c>
      <c r="Q8090">
        <v>0.44277820642867766</v>
      </c>
      <c r="R8090">
        <v>8074</v>
      </c>
      <c r="S8090" t="b">
        <v>0</v>
      </c>
    </row>
    <row r="8091" spans="16:19" x14ac:dyDescent="0.25">
      <c r="P8091">
        <v>8075</v>
      </c>
      <c r="Q8091">
        <v>-0.20047866593096897</v>
      </c>
      <c r="R8091">
        <v>8075</v>
      </c>
      <c r="S8091" t="b">
        <v>0</v>
      </c>
    </row>
    <row r="8092" spans="16:19" x14ac:dyDescent="0.25">
      <c r="P8092">
        <v>8076</v>
      </c>
      <c r="Q8092">
        <v>0</v>
      </c>
      <c r="R8092">
        <v>8076</v>
      </c>
      <c r="S8092" t="b">
        <v>1</v>
      </c>
    </row>
    <row r="8093" spans="16:19" x14ac:dyDescent="0.25">
      <c r="P8093">
        <v>8077</v>
      </c>
      <c r="Q8093">
        <v>0</v>
      </c>
      <c r="R8093">
        <v>8077</v>
      </c>
      <c r="S8093" t="b">
        <v>0</v>
      </c>
    </row>
    <row r="8094" spans="16:19" x14ac:dyDescent="0.25">
      <c r="P8094">
        <v>8078</v>
      </c>
      <c r="Q8094">
        <v>0</v>
      </c>
      <c r="R8094">
        <v>8078</v>
      </c>
      <c r="S8094" t="b">
        <v>0</v>
      </c>
    </row>
    <row r="8095" spans="16:19" x14ac:dyDescent="0.25">
      <c r="P8095">
        <v>8079</v>
      </c>
      <c r="Q8095">
        <v>0</v>
      </c>
      <c r="R8095">
        <v>8079</v>
      </c>
      <c r="S8095" t="b">
        <v>0</v>
      </c>
    </row>
    <row r="8096" spans="16:19" x14ac:dyDescent="0.25">
      <c r="P8096">
        <v>8080</v>
      </c>
      <c r="Q8096">
        <v>0</v>
      </c>
      <c r="R8096">
        <v>8080</v>
      </c>
      <c r="S8096" t="b">
        <v>1</v>
      </c>
    </row>
    <row r="8097" spans="16:19" x14ac:dyDescent="0.25">
      <c r="P8097">
        <v>8081</v>
      </c>
      <c r="Q8097">
        <v>0</v>
      </c>
      <c r="R8097">
        <v>8081</v>
      </c>
      <c r="S8097" t="b">
        <v>1</v>
      </c>
    </row>
    <row r="8098" spans="16:19" x14ac:dyDescent="0.25">
      <c r="P8098">
        <v>8082</v>
      </c>
      <c r="Q8098">
        <v>0</v>
      </c>
      <c r="R8098">
        <v>8082</v>
      </c>
      <c r="S8098" t="b">
        <v>0</v>
      </c>
    </row>
    <row r="8099" spans="16:19" x14ac:dyDescent="0.25">
      <c r="P8099">
        <v>8083</v>
      </c>
      <c r="Q8099">
        <v>0</v>
      </c>
      <c r="R8099">
        <v>8083</v>
      </c>
      <c r="S8099" t="b">
        <v>0</v>
      </c>
    </row>
    <row r="8100" spans="16:19" x14ac:dyDescent="0.25">
      <c r="P8100">
        <v>8084</v>
      </c>
      <c r="Q8100">
        <v>-0.67003607014185829</v>
      </c>
      <c r="R8100">
        <v>8084</v>
      </c>
      <c r="S8100" t="b">
        <v>0</v>
      </c>
    </row>
    <row r="8101" spans="16:19" x14ac:dyDescent="0.25">
      <c r="P8101">
        <v>8085</v>
      </c>
      <c r="Q8101">
        <v>0.23234039160414632</v>
      </c>
      <c r="R8101">
        <v>8085</v>
      </c>
      <c r="S8101" t="b">
        <v>0</v>
      </c>
    </row>
    <row r="8102" spans="16:19" x14ac:dyDescent="0.25">
      <c r="P8102">
        <v>8086</v>
      </c>
      <c r="Q8102">
        <v>-0.68534207133537273</v>
      </c>
      <c r="R8102">
        <v>8086</v>
      </c>
      <c r="S8102" t="b">
        <v>0</v>
      </c>
    </row>
    <row r="8103" spans="16:19" x14ac:dyDescent="0.25">
      <c r="P8103">
        <v>8087</v>
      </c>
      <c r="Q8103">
        <v>0</v>
      </c>
      <c r="R8103">
        <v>8087</v>
      </c>
      <c r="S8103" t="b">
        <v>0</v>
      </c>
    </row>
    <row r="8104" spans="16:19" x14ac:dyDescent="0.25">
      <c r="P8104">
        <v>8088</v>
      </c>
      <c r="Q8104">
        <v>0</v>
      </c>
      <c r="R8104">
        <v>8088</v>
      </c>
      <c r="S8104" t="b">
        <v>0</v>
      </c>
    </row>
    <row r="8105" spans="16:19" x14ac:dyDescent="0.25">
      <c r="P8105">
        <v>8089</v>
      </c>
      <c r="Q8105">
        <v>-0.66596650721230499</v>
      </c>
      <c r="R8105">
        <v>8089</v>
      </c>
      <c r="S8105" t="b">
        <v>0</v>
      </c>
    </row>
    <row r="8106" spans="16:19" x14ac:dyDescent="0.25">
      <c r="P8106">
        <v>8090</v>
      </c>
      <c r="Q8106">
        <v>0</v>
      </c>
      <c r="R8106">
        <v>8090</v>
      </c>
      <c r="S8106" t="b">
        <v>0</v>
      </c>
    </row>
    <row r="8107" spans="16:19" x14ac:dyDescent="0.25">
      <c r="P8107">
        <v>8091</v>
      </c>
      <c r="Q8107">
        <v>0</v>
      </c>
      <c r="R8107">
        <v>8091</v>
      </c>
      <c r="S8107" t="b">
        <v>0</v>
      </c>
    </row>
    <row r="8108" spans="16:19" x14ac:dyDescent="0.25">
      <c r="P8108">
        <v>8092</v>
      </c>
      <c r="Q8108">
        <v>0</v>
      </c>
      <c r="R8108">
        <v>8092</v>
      </c>
      <c r="S8108" t="b">
        <v>0</v>
      </c>
    </row>
    <row r="8109" spans="16:19" x14ac:dyDescent="0.25">
      <c r="P8109">
        <v>8093</v>
      </c>
      <c r="Q8109">
        <v>0</v>
      </c>
      <c r="R8109">
        <v>8093</v>
      </c>
      <c r="S8109" t="b">
        <v>0</v>
      </c>
    </row>
    <row r="8110" spans="16:19" x14ac:dyDescent="0.25">
      <c r="P8110">
        <v>8094</v>
      </c>
      <c r="Q8110">
        <v>0</v>
      </c>
      <c r="R8110">
        <v>8094</v>
      </c>
      <c r="S8110" t="b">
        <v>0</v>
      </c>
    </row>
    <row r="8111" spans="16:19" x14ac:dyDescent="0.25">
      <c r="P8111">
        <v>8095</v>
      </c>
      <c r="Q8111">
        <v>0</v>
      </c>
      <c r="R8111">
        <v>8095</v>
      </c>
      <c r="S8111" t="b">
        <v>0</v>
      </c>
    </row>
    <row r="8112" spans="16:19" x14ac:dyDescent="0.25">
      <c r="P8112">
        <v>8096</v>
      </c>
      <c r="Q8112">
        <v>0</v>
      </c>
      <c r="R8112">
        <v>8096</v>
      </c>
      <c r="S8112" t="b">
        <v>0</v>
      </c>
    </row>
    <row r="8113" spans="16:19" x14ac:dyDescent="0.25">
      <c r="P8113">
        <v>8097</v>
      </c>
      <c r="Q8113">
        <v>0.44512158778773542</v>
      </c>
      <c r="R8113">
        <v>8097</v>
      </c>
      <c r="S8113" t="b">
        <v>0</v>
      </c>
    </row>
    <row r="8114" spans="16:19" x14ac:dyDescent="0.25">
      <c r="P8114">
        <v>8098</v>
      </c>
      <c r="Q8114">
        <v>0</v>
      </c>
      <c r="R8114">
        <v>8098</v>
      </c>
      <c r="S8114" t="b">
        <v>0</v>
      </c>
    </row>
    <row r="8115" spans="16:19" x14ac:dyDescent="0.25">
      <c r="P8115">
        <v>8099</v>
      </c>
      <c r="Q8115">
        <v>-0.67135075949151102</v>
      </c>
      <c r="R8115">
        <v>8099</v>
      </c>
      <c r="S8115" t="b">
        <v>0</v>
      </c>
    </row>
    <row r="8116" spans="16:19" x14ac:dyDescent="0.25">
      <c r="P8116">
        <v>8100</v>
      </c>
      <c r="Q8116">
        <v>0</v>
      </c>
      <c r="R8116">
        <v>8100</v>
      </c>
      <c r="S8116" t="b">
        <v>0</v>
      </c>
    </row>
    <row r="8117" spans="16:19" x14ac:dyDescent="0.25">
      <c r="P8117">
        <v>8101</v>
      </c>
      <c r="Q8117">
        <v>0</v>
      </c>
      <c r="R8117">
        <v>8101</v>
      </c>
      <c r="S8117" t="b">
        <v>0</v>
      </c>
    </row>
    <row r="8118" spans="16:19" x14ac:dyDescent="0.25">
      <c r="P8118">
        <v>8102</v>
      </c>
      <c r="Q8118">
        <v>0</v>
      </c>
      <c r="R8118">
        <v>8102</v>
      </c>
      <c r="S8118" t="b">
        <v>0</v>
      </c>
    </row>
    <row r="8119" spans="16:19" x14ac:dyDescent="0.25">
      <c r="P8119">
        <v>8103</v>
      </c>
      <c r="Q8119">
        <v>0</v>
      </c>
      <c r="R8119">
        <v>8103</v>
      </c>
      <c r="S8119" t="b">
        <v>0</v>
      </c>
    </row>
    <row r="8120" spans="16:19" x14ac:dyDescent="0.25">
      <c r="P8120">
        <v>8104</v>
      </c>
      <c r="Q8120">
        <v>-0.66633231341383092</v>
      </c>
      <c r="R8120">
        <v>8104</v>
      </c>
      <c r="S8120" t="b">
        <v>0</v>
      </c>
    </row>
    <row r="8121" spans="16:19" x14ac:dyDescent="0.25">
      <c r="P8121">
        <v>8105</v>
      </c>
      <c r="Q8121">
        <v>0.4735105419576392</v>
      </c>
      <c r="R8121">
        <v>8105</v>
      </c>
      <c r="S8121" t="b">
        <v>0</v>
      </c>
    </row>
    <row r="8122" spans="16:19" x14ac:dyDescent="0.25">
      <c r="P8122">
        <v>8106</v>
      </c>
      <c r="Q8122">
        <v>0</v>
      </c>
      <c r="R8122">
        <v>8106</v>
      </c>
      <c r="S8122" t="b">
        <v>0</v>
      </c>
    </row>
    <row r="8123" spans="16:19" x14ac:dyDescent="0.25">
      <c r="P8123">
        <v>8107</v>
      </c>
      <c r="Q8123">
        <v>0</v>
      </c>
      <c r="R8123">
        <v>8107</v>
      </c>
      <c r="S8123" t="b">
        <v>0</v>
      </c>
    </row>
    <row r="8124" spans="16:19" x14ac:dyDescent="0.25">
      <c r="P8124">
        <v>8108</v>
      </c>
      <c r="Q8124">
        <v>0</v>
      </c>
      <c r="R8124">
        <v>8108</v>
      </c>
      <c r="S8124" t="b">
        <v>0</v>
      </c>
    </row>
    <row r="8125" spans="16:19" x14ac:dyDescent="0.25">
      <c r="P8125">
        <v>8109</v>
      </c>
      <c r="Q8125">
        <v>0</v>
      </c>
      <c r="R8125">
        <v>8109</v>
      </c>
      <c r="S8125" t="b">
        <v>0</v>
      </c>
    </row>
    <row r="8126" spans="16:19" x14ac:dyDescent="0.25">
      <c r="P8126">
        <v>8110</v>
      </c>
      <c r="Q8126">
        <v>0</v>
      </c>
      <c r="R8126">
        <v>8110</v>
      </c>
      <c r="S8126" t="b">
        <v>0</v>
      </c>
    </row>
    <row r="8127" spans="16:19" x14ac:dyDescent="0.25">
      <c r="P8127">
        <v>8111</v>
      </c>
      <c r="Q8127">
        <v>0.48822331818227205</v>
      </c>
      <c r="R8127">
        <v>8111</v>
      </c>
      <c r="S8127" t="b">
        <v>0</v>
      </c>
    </row>
    <row r="8128" spans="16:19" x14ac:dyDescent="0.25">
      <c r="P8128">
        <v>8112</v>
      </c>
      <c r="Q8128">
        <v>0</v>
      </c>
      <c r="R8128">
        <v>8112</v>
      </c>
      <c r="S8128" t="b">
        <v>0</v>
      </c>
    </row>
    <row r="8129" spans="16:19" x14ac:dyDescent="0.25">
      <c r="P8129">
        <v>8113</v>
      </c>
      <c r="Q8129">
        <v>0</v>
      </c>
      <c r="R8129">
        <v>8113</v>
      </c>
      <c r="S8129" t="b">
        <v>0</v>
      </c>
    </row>
    <row r="8130" spans="16:19" x14ac:dyDescent="0.25">
      <c r="P8130">
        <v>8114</v>
      </c>
      <c r="Q8130">
        <v>0</v>
      </c>
      <c r="R8130">
        <v>8114</v>
      </c>
      <c r="S8130" t="b">
        <v>0</v>
      </c>
    </row>
    <row r="8131" spans="16:19" x14ac:dyDescent="0.25">
      <c r="P8131">
        <v>8115</v>
      </c>
      <c r="Q8131">
        <v>0</v>
      </c>
      <c r="R8131">
        <v>8115</v>
      </c>
      <c r="S8131" t="b">
        <v>0</v>
      </c>
    </row>
    <row r="8132" spans="16:19" x14ac:dyDescent="0.25">
      <c r="P8132">
        <v>8116</v>
      </c>
      <c r="Q8132">
        <v>0</v>
      </c>
      <c r="R8132">
        <v>8116</v>
      </c>
      <c r="S8132" t="b">
        <v>1</v>
      </c>
    </row>
    <row r="8133" spans="16:19" x14ac:dyDescent="0.25">
      <c r="P8133">
        <v>8117</v>
      </c>
      <c r="Q8133">
        <v>0</v>
      </c>
      <c r="R8133">
        <v>8117</v>
      </c>
      <c r="S8133" t="b">
        <v>0</v>
      </c>
    </row>
    <row r="8134" spans="16:19" x14ac:dyDescent="0.25">
      <c r="P8134">
        <v>8118</v>
      </c>
      <c r="Q8134">
        <v>0</v>
      </c>
      <c r="R8134">
        <v>8118</v>
      </c>
      <c r="S8134" t="b">
        <v>0</v>
      </c>
    </row>
    <row r="8135" spans="16:19" x14ac:dyDescent="0.25">
      <c r="P8135">
        <v>8119</v>
      </c>
      <c r="Q8135">
        <v>0</v>
      </c>
      <c r="R8135">
        <v>8119</v>
      </c>
      <c r="S8135" t="b">
        <v>0</v>
      </c>
    </row>
    <row r="8136" spans="16:19" x14ac:dyDescent="0.25">
      <c r="P8136">
        <v>8120</v>
      </c>
      <c r="Q8136">
        <v>-0.69305265384065962</v>
      </c>
      <c r="R8136">
        <v>8120</v>
      </c>
      <c r="S8136" t="b">
        <v>0</v>
      </c>
    </row>
    <row r="8137" spans="16:19" x14ac:dyDescent="0.25">
      <c r="P8137">
        <v>8121</v>
      </c>
      <c r="Q8137">
        <v>0</v>
      </c>
      <c r="R8137">
        <v>8121</v>
      </c>
      <c r="S8137" t="b">
        <v>0</v>
      </c>
    </row>
    <row r="8138" spans="16:19" x14ac:dyDescent="0.25">
      <c r="P8138">
        <v>8122</v>
      </c>
      <c r="Q8138">
        <v>0.48640067229288264</v>
      </c>
      <c r="R8138">
        <v>8122</v>
      </c>
      <c r="S8138" t="b">
        <v>0</v>
      </c>
    </row>
    <row r="8139" spans="16:19" x14ac:dyDescent="0.25">
      <c r="P8139">
        <v>8123</v>
      </c>
      <c r="Q8139">
        <v>0.47813820677406027</v>
      </c>
      <c r="R8139">
        <v>8123</v>
      </c>
      <c r="S8139" t="b">
        <v>0</v>
      </c>
    </row>
    <row r="8140" spans="16:19" x14ac:dyDescent="0.25">
      <c r="P8140">
        <v>8124</v>
      </c>
      <c r="Q8140">
        <v>0.43914283037013324</v>
      </c>
      <c r="R8140">
        <v>8124</v>
      </c>
      <c r="S8140" t="b">
        <v>0</v>
      </c>
    </row>
    <row r="8141" spans="16:19" x14ac:dyDescent="0.25">
      <c r="P8141">
        <v>8125</v>
      </c>
      <c r="Q8141">
        <v>0</v>
      </c>
      <c r="R8141">
        <v>8125</v>
      </c>
      <c r="S8141" t="b">
        <v>0</v>
      </c>
    </row>
    <row r="8142" spans="16:19" x14ac:dyDescent="0.25">
      <c r="P8142">
        <v>8126</v>
      </c>
      <c r="Q8142">
        <v>0.44632525518109206</v>
      </c>
      <c r="R8142">
        <v>8126</v>
      </c>
      <c r="S8142" t="b">
        <v>0</v>
      </c>
    </row>
    <row r="8143" spans="16:19" x14ac:dyDescent="0.25">
      <c r="P8143">
        <v>8127</v>
      </c>
      <c r="Q8143">
        <v>0</v>
      </c>
      <c r="R8143">
        <v>8127</v>
      </c>
      <c r="S8143" t="b">
        <v>0</v>
      </c>
    </row>
    <row r="8144" spans="16:19" x14ac:dyDescent="0.25">
      <c r="P8144">
        <v>8128</v>
      </c>
      <c r="Q8144">
        <v>0</v>
      </c>
      <c r="R8144">
        <v>8128</v>
      </c>
      <c r="S8144" t="b">
        <v>0</v>
      </c>
    </row>
    <row r="8145" spans="16:19" x14ac:dyDescent="0.25">
      <c r="P8145">
        <v>8129</v>
      </c>
      <c r="Q8145">
        <v>0</v>
      </c>
      <c r="R8145">
        <v>8129</v>
      </c>
      <c r="S8145" t="b">
        <v>0</v>
      </c>
    </row>
    <row r="8146" spans="16:19" x14ac:dyDescent="0.25">
      <c r="P8146">
        <v>8130</v>
      </c>
      <c r="Q8146">
        <v>0</v>
      </c>
      <c r="R8146">
        <v>8130</v>
      </c>
      <c r="S8146" t="b">
        <v>0</v>
      </c>
    </row>
    <row r="8147" spans="16:19" x14ac:dyDescent="0.25">
      <c r="P8147">
        <v>8131</v>
      </c>
      <c r="Q8147">
        <v>0</v>
      </c>
      <c r="R8147">
        <v>8131</v>
      </c>
      <c r="S8147" t="b">
        <v>0</v>
      </c>
    </row>
    <row r="8148" spans="16:19" x14ac:dyDescent="0.25">
      <c r="P8148">
        <v>8132</v>
      </c>
      <c r="Q8148">
        <v>0</v>
      </c>
      <c r="R8148">
        <v>8132</v>
      </c>
      <c r="S8148" t="b">
        <v>0</v>
      </c>
    </row>
    <row r="8149" spans="16:19" x14ac:dyDescent="0.25">
      <c r="P8149">
        <v>8133</v>
      </c>
      <c r="Q8149">
        <v>0</v>
      </c>
      <c r="R8149">
        <v>8133</v>
      </c>
      <c r="S8149" t="b">
        <v>0</v>
      </c>
    </row>
    <row r="8150" spans="16:19" x14ac:dyDescent="0.25">
      <c r="P8150">
        <v>8134</v>
      </c>
      <c r="Q8150">
        <v>0.46970561469883187</v>
      </c>
      <c r="R8150">
        <v>8134</v>
      </c>
      <c r="S8150" t="b">
        <v>0</v>
      </c>
    </row>
    <row r="8151" spans="16:19" x14ac:dyDescent="0.25">
      <c r="P8151">
        <v>8135</v>
      </c>
      <c r="Q8151">
        <v>-0.66982926215469585</v>
      </c>
      <c r="R8151">
        <v>8135</v>
      </c>
      <c r="S8151" t="b">
        <v>0</v>
      </c>
    </row>
    <row r="8152" spans="16:19" x14ac:dyDescent="0.25">
      <c r="P8152">
        <v>8136</v>
      </c>
      <c r="Q8152">
        <v>-0.67088230760751633</v>
      </c>
      <c r="R8152">
        <v>8136</v>
      </c>
      <c r="S8152" t="b">
        <v>0</v>
      </c>
    </row>
    <row r="8153" spans="16:19" x14ac:dyDescent="0.25">
      <c r="P8153">
        <v>8137</v>
      </c>
      <c r="Q8153">
        <v>0</v>
      </c>
      <c r="R8153">
        <v>8137</v>
      </c>
      <c r="S8153" t="b">
        <v>0</v>
      </c>
    </row>
    <row r="8154" spans="16:19" x14ac:dyDescent="0.25">
      <c r="P8154">
        <v>8138</v>
      </c>
      <c r="Q8154">
        <v>0.44324473091942634</v>
      </c>
      <c r="R8154">
        <v>8138</v>
      </c>
      <c r="S8154" t="b">
        <v>1</v>
      </c>
    </row>
    <row r="8155" spans="16:19" x14ac:dyDescent="0.25">
      <c r="P8155">
        <v>8139</v>
      </c>
      <c r="Q8155">
        <v>0</v>
      </c>
      <c r="R8155">
        <v>8139</v>
      </c>
      <c r="S8155" t="b">
        <v>0</v>
      </c>
    </row>
    <row r="8156" spans="16:19" x14ac:dyDescent="0.25">
      <c r="P8156">
        <v>8140</v>
      </c>
      <c r="Q8156">
        <v>0</v>
      </c>
      <c r="R8156">
        <v>8140</v>
      </c>
      <c r="S8156" t="b">
        <v>0</v>
      </c>
    </row>
    <row r="8157" spans="16:19" x14ac:dyDescent="0.25">
      <c r="P8157">
        <v>8141</v>
      </c>
      <c r="Q8157">
        <v>0</v>
      </c>
      <c r="R8157">
        <v>8141</v>
      </c>
      <c r="S8157" t="b">
        <v>0</v>
      </c>
    </row>
    <row r="8158" spans="16:19" x14ac:dyDescent="0.25">
      <c r="P8158">
        <v>8142</v>
      </c>
      <c r="Q8158">
        <v>-0.6787085006463901</v>
      </c>
      <c r="R8158">
        <v>8142</v>
      </c>
      <c r="S8158" t="b">
        <v>0</v>
      </c>
    </row>
    <row r="8159" spans="16:19" x14ac:dyDescent="0.25">
      <c r="P8159">
        <v>8143</v>
      </c>
      <c r="Q8159">
        <v>0</v>
      </c>
      <c r="R8159">
        <v>8143</v>
      </c>
      <c r="S8159" t="b">
        <v>0</v>
      </c>
    </row>
    <row r="8160" spans="16:19" x14ac:dyDescent="0.25">
      <c r="P8160">
        <v>8144</v>
      </c>
      <c r="Q8160">
        <v>0</v>
      </c>
      <c r="R8160">
        <v>8144</v>
      </c>
      <c r="S8160" t="b">
        <v>0</v>
      </c>
    </row>
    <row r="8161" spans="16:19" x14ac:dyDescent="0.25">
      <c r="P8161">
        <v>8145</v>
      </c>
      <c r="Q8161">
        <v>0</v>
      </c>
      <c r="R8161">
        <v>8145</v>
      </c>
      <c r="S8161" t="b">
        <v>0</v>
      </c>
    </row>
    <row r="8162" spans="16:19" x14ac:dyDescent="0.25">
      <c r="P8162">
        <v>8146</v>
      </c>
      <c r="Q8162">
        <v>0</v>
      </c>
      <c r="R8162">
        <v>8146</v>
      </c>
      <c r="S8162" t="b">
        <v>0</v>
      </c>
    </row>
    <row r="8163" spans="16:19" x14ac:dyDescent="0.25">
      <c r="P8163">
        <v>8147</v>
      </c>
      <c r="Q8163">
        <v>0</v>
      </c>
      <c r="R8163">
        <v>8147</v>
      </c>
      <c r="S8163" t="b">
        <v>0</v>
      </c>
    </row>
    <row r="8164" spans="16:19" x14ac:dyDescent="0.25">
      <c r="P8164">
        <v>8148</v>
      </c>
      <c r="Q8164">
        <v>0</v>
      </c>
      <c r="R8164">
        <v>8148</v>
      </c>
      <c r="S8164" t="b">
        <v>0</v>
      </c>
    </row>
    <row r="8165" spans="16:19" x14ac:dyDescent="0.25">
      <c r="P8165">
        <v>8149</v>
      </c>
      <c r="Q8165">
        <v>0</v>
      </c>
      <c r="R8165">
        <v>8149</v>
      </c>
      <c r="S8165" t="b">
        <v>0</v>
      </c>
    </row>
    <row r="8166" spans="16:19" x14ac:dyDescent="0.25">
      <c r="P8166">
        <v>8150</v>
      </c>
      <c r="Q8166">
        <v>-0.66801813697997492</v>
      </c>
      <c r="R8166">
        <v>8150</v>
      </c>
      <c r="S8166" t="b">
        <v>0</v>
      </c>
    </row>
    <row r="8167" spans="16:19" x14ac:dyDescent="0.25">
      <c r="P8167">
        <v>8151</v>
      </c>
      <c r="Q8167">
        <v>0</v>
      </c>
      <c r="R8167">
        <v>8151</v>
      </c>
      <c r="S8167" t="b">
        <v>0</v>
      </c>
    </row>
    <row r="8168" spans="16:19" x14ac:dyDescent="0.25">
      <c r="P8168">
        <v>8152</v>
      </c>
      <c r="Q8168">
        <v>0</v>
      </c>
      <c r="R8168">
        <v>8152</v>
      </c>
      <c r="S8168" t="b">
        <v>0</v>
      </c>
    </row>
    <row r="8169" spans="16:19" x14ac:dyDescent="0.25">
      <c r="P8169">
        <v>8153</v>
      </c>
      <c r="Q8169">
        <v>0.47324581024930068</v>
      </c>
      <c r="R8169">
        <v>8153</v>
      </c>
      <c r="S8169" t="b">
        <v>0</v>
      </c>
    </row>
    <row r="8170" spans="16:19" x14ac:dyDescent="0.25">
      <c r="P8170">
        <v>8154</v>
      </c>
      <c r="Q8170">
        <v>0.43266386196922418</v>
      </c>
      <c r="R8170">
        <v>8154</v>
      </c>
      <c r="S8170" t="b">
        <v>0</v>
      </c>
    </row>
    <row r="8171" spans="16:19" x14ac:dyDescent="0.25">
      <c r="P8171">
        <v>8155</v>
      </c>
      <c r="Q8171">
        <v>0</v>
      </c>
      <c r="R8171">
        <v>8155</v>
      </c>
      <c r="S8171" t="b">
        <v>0</v>
      </c>
    </row>
    <row r="8172" spans="16:19" x14ac:dyDescent="0.25">
      <c r="P8172">
        <v>8156</v>
      </c>
      <c r="Q8172">
        <v>-0.66723140060964248</v>
      </c>
      <c r="R8172">
        <v>8156</v>
      </c>
      <c r="S8172" t="b">
        <v>1</v>
      </c>
    </row>
    <row r="8173" spans="16:19" x14ac:dyDescent="0.25">
      <c r="P8173">
        <v>8157</v>
      </c>
      <c r="Q8173">
        <v>0</v>
      </c>
      <c r="R8173">
        <v>8157</v>
      </c>
      <c r="S8173" t="b">
        <v>0</v>
      </c>
    </row>
    <row r="8174" spans="16:19" x14ac:dyDescent="0.25">
      <c r="P8174">
        <v>8158</v>
      </c>
      <c r="Q8174">
        <v>0</v>
      </c>
      <c r="R8174">
        <v>8158</v>
      </c>
      <c r="S8174" t="b">
        <v>0</v>
      </c>
    </row>
    <row r="8175" spans="16:19" x14ac:dyDescent="0.25">
      <c r="P8175">
        <v>8159</v>
      </c>
      <c r="Q8175">
        <v>0.47339359752290039</v>
      </c>
      <c r="R8175">
        <v>8159</v>
      </c>
      <c r="S8175" t="b">
        <v>0</v>
      </c>
    </row>
    <row r="8176" spans="16:19" x14ac:dyDescent="0.25">
      <c r="P8176">
        <v>8160</v>
      </c>
      <c r="Q8176">
        <v>-0.68885849778313335</v>
      </c>
      <c r="R8176">
        <v>8160</v>
      </c>
      <c r="S8176" t="b">
        <v>0</v>
      </c>
    </row>
    <row r="8177" spans="16:19" x14ac:dyDescent="0.25">
      <c r="P8177">
        <v>8161</v>
      </c>
      <c r="Q8177">
        <v>0</v>
      </c>
      <c r="R8177">
        <v>8161</v>
      </c>
      <c r="S8177" t="b">
        <v>0</v>
      </c>
    </row>
    <row r="8178" spans="16:19" x14ac:dyDescent="0.25">
      <c r="P8178">
        <v>8162</v>
      </c>
      <c r="Q8178">
        <v>0</v>
      </c>
      <c r="R8178">
        <v>8162</v>
      </c>
      <c r="S8178" t="b">
        <v>0</v>
      </c>
    </row>
    <row r="8179" spans="16:19" x14ac:dyDescent="0.25">
      <c r="P8179">
        <v>8163</v>
      </c>
      <c r="Q8179">
        <v>0</v>
      </c>
      <c r="R8179">
        <v>8163</v>
      </c>
      <c r="S8179" t="b">
        <v>0</v>
      </c>
    </row>
    <row r="8180" spans="16:19" x14ac:dyDescent="0.25">
      <c r="P8180">
        <v>8164</v>
      </c>
      <c r="Q8180">
        <v>0</v>
      </c>
      <c r="R8180">
        <v>8164</v>
      </c>
      <c r="S8180" t="b">
        <v>0</v>
      </c>
    </row>
    <row r="8181" spans="16:19" x14ac:dyDescent="0.25">
      <c r="P8181">
        <v>8165</v>
      </c>
      <c r="Q8181">
        <v>-0.67999429204756856</v>
      </c>
      <c r="R8181">
        <v>8165</v>
      </c>
      <c r="S8181" t="b">
        <v>0</v>
      </c>
    </row>
    <row r="8182" spans="16:19" x14ac:dyDescent="0.25">
      <c r="P8182">
        <v>8166</v>
      </c>
      <c r="Q8182">
        <v>-0.68303766579649317</v>
      </c>
      <c r="R8182">
        <v>8166</v>
      </c>
      <c r="S8182" t="b">
        <v>0</v>
      </c>
    </row>
    <row r="8183" spans="16:19" x14ac:dyDescent="0.25">
      <c r="P8183">
        <v>8167</v>
      </c>
      <c r="Q8183">
        <v>0</v>
      </c>
      <c r="R8183">
        <v>8167</v>
      </c>
      <c r="S8183" t="b">
        <v>0</v>
      </c>
    </row>
    <row r="8184" spans="16:19" x14ac:dyDescent="0.25">
      <c r="P8184">
        <v>8168</v>
      </c>
      <c r="Q8184">
        <v>0</v>
      </c>
      <c r="R8184">
        <v>8168</v>
      </c>
      <c r="S8184" t="b">
        <v>0</v>
      </c>
    </row>
    <row r="8185" spans="16:19" x14ac:dyDescent="0.25">
      <c r="P8185">
        <v>8169</v>
      </c>
      <c r="Q8185">
        <v>0</v>
      </c>
      <c r="R8185">
        <v>8169</v>
      </c>
      <c r="S8185" t="b">
        <v>1</v>
      </c>
    </row>
    <row r="8186" spans="16:19" x14ac:dyDescent="0.25">
      <c r="P8186">
        <v>8170</v>
      </c>
      <c r="Q8186">
        <v>0</v>
      </c>
      <c r="R8186">
        <v>8170</v>
      </c>
      <c r="S8186" t="b">
        <v>1</v>
      </c>
    </row>
    <row r="8187" spans="16:19" x14ac:dyDescent="0.25">
      <c r="P8187">
        <v>8171</v>
      </c>
      <c r="Q8187">
        <v>0</v>
      </c>
      <c r="R8187">
        <v>8171</v>
      </c>
      <c r="S8187" t="b">
        <v>0</v>
      </c>
    </row>
    <row r="8188" spans="16:19" x14ac:dyDescent="0.25">
      <c r="P8188">
        <v>8172</v>
      </c>
      <c r="Q8188">
        <v>0</v>
      </c>
      <c r="R8188">
        <v>8172</v>
      </c>
      <c r="S8188" t="b">
        <v>0</v>
      </c>
    </row>
    <row r="8189" spans="16:19" x14ac:dyDescent="0.25">
      <c r="P8189">
        <v>8173</v>
      </c>
      <c r="Q8189">
        <v>0</v>
      </c>
      <c r="R8189">
        <v>8173</v>
      </c>
      <c r="S8189" t="b">
        <v>0</v>
      </c>
    </row>
    <row r="8190" spans="16:19" x14ac:dyDescent="0.25">
      <c r="P8190">
        <v>8174</v>
      </c>
      <c r="Q8190">
        <v>0</v>
      </c>
      <c r="R8190">
        <v>8174</v>
      </c>
      <c r="S8190" t="b">
        <v>0</v>
      </c>
    </row>
    <row r="8191" spans="16:19" x14ac:dyDescent="0.25">
      <c r="P8191">
        <v>8175</v>
      </c>
      <c r="Q8191">
        <v>0</v>
      </c>
      <c r="R8191">
        <v>8175</v>
      </c>
      <c r="S8191" t="b">
        <v>0</v>
      </c>
    </row>
    <row r="8192" spans="16:19" x14ac:dyDescent="0.25">
      <c r="P8192">
        <v>8176</v>
      </c>
      <c r="Q8192">
        <v>0</v>
      </c>
      <c r="R8192">
        <v>8176</v>
      </c>
      <c r="S8192" t="b">
        <v>0</v>
      </c>
    </row>
    <row r="8193" spans="16:19" x14ac:dyDescent="0.25">
      <c r="P8193">
        <v>8177</v>
      </c>
      <c r="Q8193">
        <v>0</v>
      </c>
      <c r="R8193">
        <v>8177</v>
      </c>
      <c r="S8193" t="b">
        <v>0</v>
      </c>
    </row>
    <row r="8194" spans="16:19" x14ac:dyDescent="0.25">
      <c r="P8194">
        <v>8178</v>
      </c>
      <c r="Q8194">
        <v>-0.69773608407671561</v>
      </c>
      <c r="R8194">
        <v>8178</v>
      </c>
      <c r="S8194" t="b">
        <v>0</v>
      </c>
    </row>
    <row r="8195" spans="16:19" x14ac:dyDescent="0.25">
      <c r="P8195">
        <v>8179</v>
      </c>
      <c r="Q8195">
        <v>0</v>
      </c>
      <c r="R8195">
        <v>8179</v>
      </c>
      <c r="S8195" t="b">
        <v>0</v>
      </c>
    </row>
    <row r="8196" spans="16:19" x14ac:dyDescent="0.25">
      <c r="P8196">
        <v>8180</v>
      </c>
      <c r="Q8196">
        <v>0</v>
      </c>
      <c r="R8196">
        <v>8180</v>
      </c>
      <c r="S8196" t="b">
        <v>0</v>
      </c>
    </row>
    <row r="8197" spans="16:19" x14ac:dyDescent="0.25">
      <c r="P8197">
        <v>8181</v>
      </c>
      <c r="Q8197">
        <v>0</v>
      </c>
      <c r="R8197">
        <v>8181</v>
      </c>
      <c r="S8197" t="b">
        <v>0</v>
      </c>
    </row>
    <row r="8198" spans="16:19" x14ac:dyDescent="0.25">
      <c r="P8198">
        <v>8182</v>
      </c>
      <c r="Q8198">
        <v>0.43946653958285831</v>
      </c>
      <c r="R8198">
        <v>8182</v>
      </c>
      <c r="S8198" t="b">
        <v>0</v>
      </c>
    </row>
    <row r="8199" spans="16:19" x14ac:dyDescent="0.25">
      <c r="P8199">
        <v>8183</v>
      </c>
      <c r="Q8199">
        <v>0</v>
      </c>
      <c r="R8199">
        <v>8183</v>
      </c>
      <c r="S8199" t="b">
        <v>0</v>
      </c>
    </row>
    <row r="8200" spans="16:19" x14ac:dyDescent="0.25">
      <c r="P8200">
        <v>8184</v>
      </c>
      <c r="Q8200">
        <v>0</v>
      </c>
      <c r="R8200">
        <v>8184</v>
      </c>
      <c r="S8200" t="b">
        <v>0</v>
      </c>
    </row>
    <row r="8201" spans="16:19" x14ac:dyDescent="0.25">
      <c r="P8201">
        <v>8185</v>
      </c>
      <c r="Q8201">
        <v>0</v>
      </c>
      <c r="R8201">
        <v>8185</v>
      </c>
      <c r="S8201" t="b">
        <v>0</v>
      </c>
    </row>
    <row r="8202" spans="16:19" x14ac:dyDescent="0.25">
      <c r="P8202">
        <v>8186</v>
      </c>
      <c r="Q8202">
        <v>0</v>
      </c>
      <c r="R8202">
        <v>8186</v>
      </c>
      <c r="S8202" t="b">
        <v>0</v>
      </c>
    </row>
    <row r="8203" spans="16:19" x14ac:dyDescent="0.25">
      <c r="P8203">
        <v>8187</v>
      </c>
      <c r="Q8203">
        <v>0</v>
      </c>
      <c r="R8203">
        <v>8187</v>
      </c>
      <c r="S8203" t="b">
        <v>0</v>
      </c>
    </row>
    <row r="8204" spans="16:19" x14ac:dyDescent="0.25">
      <c r="P8204">
        <v>8188</v>
      </c>
      <c r="Q8204">
        <v>-0.67102991868573414</v>
      </c>
      <c r="R8204">
        <v>8188</v>
      </c>
      <c r="S8204" t="b">
        <v>0</v>
      </c>
    </row>
    <row r="8205" spans="16:19" x14ac:dyDescent="0.25">
      <c r="P8205">
        <v>8189</v>
      </c>
      <c r="Q8205">
        <v>0</v>
      </c>
      <c r="R8205">
        <v>8189</v>
      </c>
      <c r="S8205" t="b">
        <v>0</v>
      </c>
    </row>
    <row r="8206" spans="16:19" x14ac:dyDescent="0.25">
      <c r="P8206">
        <v>8190</v>
      </c>
      <c r="Q8206">
        <v>0</v>
      </c>
      <c r="R8206">
        <v>8190</v>
      </c>
      <c r="S8206" t="b">
        <v>0</v>
      </c>
    </row>
    <row r="8207" spans="16:19" x14ac:dyDescent="0.25">
      <c r="P8207">
        <v>8191</v>
      </c>
      <c r="Q8207">
        <v>0.4771677409400773</v>
      </c>
      <c r="R8207">
        <v>8191</v>
      </c>
      <c r="S8207" t="b">
        <v>0</v>
      </c>
    </row>
    <row r="8208" spans="16:19" x14ac:dyDescent="0.25">
      <c r="P8208">
        <v>8192</v>
      </c>
      <c r="Q8208">
        <v>0</v>
      </c>
      <c r="R8208">
        <v>8192</v>
      </c>
      <c r="S8208" t="b">
        <v>0</v>
      </c>
    </row>
    <row r="8209" spans="16:19" x14ac:dyDescent="0.25">
      <c r="P8209">
        <v>8193</v>
      </c>
      <c r="Q8209">
        <v>-0.22676310290273494</v>
      </c>
      <c r="R8209">
        <v>8193</v>
      </c>
      <c r="S8209" t="b">
        <v>0</v>
      </c>
    </row>
    <row r="8210" spans="16:19" x14ac:dyDescent="0.25">
      <c r="P8210">
        <v>8194</v>
      </c>
      <c r="Q8210">
        <v>0</v>
      </c>
      <c r="R8210">
        <v>8194</v>
      </c>
      <c r="S8210" t="b">
        <v>0</v>
      </c>
    </row>
    <row r="8211" spans="16:19" x14ac:dyDescent="0.25">
      <c r="P8211">
        <v>8195</v>
      </c>
      <c r="Q8211">
        <v>0</v>
      </c>
      <c r="R8211">
        <v>8195</v>
      </c>
      <c r="S8211" t="b">
        <v>0</v>
      </c>
    </row>
    <row r="8212" spans="16:19" x14ac:dyDescent="0.25">
      <c r="P8212">
        <v>8196</v>
      </c>
      <c r="Q8212">
        <v>0</v>
      </c>
      <c r="R8212">
        <v>8196</v>
      </c>
      <c r="S8212" t="b">
        <v>0</v>
      </c>
    </row>
    <row r="8213" spans="16:19" x14ac:dyDescent="0.25">
      <c r="P8213">
        <v>8197</v>
      </c>
      <c r="Q8213">
        <v>0.46966102778167856</v>
      </c>
      <c r="R8213">
        <v>8197</v>
      </c>
      <c r="S8213" t="b">
        <v>0</v>
      </c>
    </row>
    <row r="8214" spans="16:19" x14ac:dyDescent="0.25">
      <c r="P8214">
        <v>8198</v>
      </c>
      <c r="Q8214">
        <v>0</v>
      </c>
      <c r="R8214">
        <v>8198</v>
      </c>
      <c r="S8214" t="b">
        <v>0</v>
      </c>
    </row>
    <row r="8215" spans="16:19" x14ac:dyDescent="0.25">
      <c r="P8215">
        <v>8199</v>
      </c>
      <c r="Q8215">
        <v>0</v>
      </c>
      <c r="R8215">
        <v>8199</v>
      </c>
      <c r="S8215" t="b">
        <v>0</v>
      </c>
    </row>
    <row r="8216" spans="16:19" x14ac:dyDescent="0.25">
      <c r="P8216">
        <v>8200</v>
      </c>
      <c r="Q8216">
        <v>0</v>
      </c>
      <c r="R8216">
        <v>8200</v>
      </c>
      <c r="S8216" t="b">
        <v>0</v>
      </c>
    </row>
    <row r="8217" spans="16:19" x14ac:dyDescent="0.25">
      <c r="P8217">
        <v>8201</v>
      </c>
      <c r="Q8217">
        <v>0</v>
      </c>
      <c r="R8217">
        <v>8201</v>
      </c>
      <c r="S8217" t="b">
        <v>0</v>
      </c>
    </row>
    <row r="8218" spans="16:19" x14ac:dyDescent="0.25">
      <c r="P8218">
        <v>8202</v>
      </c>
      <c r="Q8218">
        <v>0</v>
      </c>
      <c r="R8218">
        <v>8202</v>
      </c>
      <c r="S8218" t="b">
        <v>0</v>
      </c>
    </row>
    <row r="8219" spans="16:19" x14ac:dyDescent="0.25">
      <c r="P8219">
        <v>8203</v>
      </c>
      <c r="Q8219">
        <v>0</v>
      </c>
      <c r="R8219">
        <v>8203</v>
      </c>
      <c r="S8219" t="b">
        <v>0</v>
      </c>
    </row>
    <row r="8220" spans="16:19" x14ac:dyDescent="0.25">
      <c r="P8220">
        <v>8204</v>
      </c>
      <c r="Q8220">
        <v>0</v>
      </c>
      <c r="R8220">
        <v>8204</v>
      </c>
      <c r="S8220" t="b">
        <v>0</v>
      </c>
    </row>
    <row r="8221" spans="16:19" x14ac:dyDescent="0.25">
      <c r="P8221">
        <v>8205</v>
      </c>
      <c r="Q8221">
        <v>0</v>
      </c>
      <c r="R8221">
        <v>8205</v>
      </c>
      <c r="S8221" t="b">
        <v>1</v>
      </c>
    </row>
    <row r="8222" spans="16:19" x14ac:dyDescent="0.25">
      <c r="P8222">
        <v>8206</v>
      </c>
      <c r="Q8222">
        <v>0</v>
      </c>
      <c r="R8222">
        <v>8206</v>
      </c>
      <c r="S8222" t="b">
        <v>0</v>
      </c>
    </row>
    <row r="8223" spans="16:19" x14ac:dyDescent="0.25">
      <c r="P8223">
        <v>8207</v>
      </c>
      <c r="Q8223">
        <v>0</v>
      </c>
      <c r="R8223">
        <v>8207</v>
      </c>
      <c r="S8223" t="b">
        <v>0</v>
      </c>
    </row>
    <row r="8224" spans="16:19" x14ac:dyDescent="0.25">
      <c r="P8224">
        <v>8208</v>
      </c>
      <c r="Q8224">
        <v>0</v>
      </c>
      <c r="R8224">
        <v>8208</v>
      </c>
      <c r="S8224" t="b">
        <v>1</v>
      </c>
    </row>
    <row r="8225" spans="16:19" x14ac:dyDescent="0.25">
      <c r="P8225">
        <v>8209</v>
      </c>
      <c r="Q8225">
        <v>0</v>
      </c>
      <c r="R8225">
        <v>8209</v>
      </c>
      <c r="S8225" t="b">
        <v>0</v>
      </c>
    </row>
    <row r="8226" spans="16:19" x14ac:dyDescent="0.25">
      <c r="P8226">
        <v>8210</v>
      </c>
      <c r="Q8226">
        <v>0</v>
      </c>
      <c r="R8226">
        <v>8210</v>
      </c>
      <c r="S8226" t="b">
        <v>0</v>
      </c>
    </row>
    <row r="8227" spans="16:19" x14ac:dyDescent="0.25">
      <c r="P8227">
        <v>8211</v>
      </c>
      <c r="Q8227">
        <v>0</v>
      </c>
      <c r="R8227">
        <v>8211</v>
      </c>
      <c r="S8227" t="b">
        <v>1</v>
      </c>
    </row>
    <row r="8228" spans="16:19" x14ac:dyDescent="0.25">
      <c r="P8228">
        <v>8212</v>
      </c>
      <c r="Q8228">
        <v>0</v>
      </c>
      <c r="R8228">
        <v>8212</v>
      </c>
      <c r="S8228" t="b">
        <v>0</v>
      </c>
    </row>
    <row r="8229" spans="16:19" x14ac:dyDescent="0.25">
      <c r="P8229">
        <v>8213</v>
      </c>
      <c r="Q8229">
        <v>0.47310122392283838</v>
      </c>
      <c r="R8229">
        <v>8213</v>
      </c>
      <c r="S8229" t="b">
        <v>1</v>
      </c>
    </row>
    <row r="8230" spans="16:19" x14ac:dyDescent="0.25">
      <c r="P8230">
        <v>8214</v>
      </c>
      <c r="Q8230">
        <v>0</v>
      </c>
      <c r="R8230">
        <v>8214</v>
      </c>
      <c r="S8230" t="b">
        <v>0</v>
      </c>
    </row>
    <row r="8231" spans="16:19" x14ac:dyDescent="0.25">
      <c r="P8231">
        <v>8215</v>
      </c>
      <c r="Q8231">
        <v>0</v>
      </c>
      <c r="R8231">
        <v>8215</v>
      </c>
      <c r="S8231" t="b">
        <v>0</v>
      </c>
    </row>
    <row r="8232" spans="16:19" x14ac:dyDescent="0.25">
      <c r="P8232">
        <v>8216</v>
      </c>
      <c r="Q8232">
        <v>0</v>
      </c>
      <c r="R8232">
        <v>8216</v>
      </c>
      <c r="S8232" t="b">
        <v>0</v>
      </c>
    </row>
    <row r="8233" spans="16:19" x14ac:dyDescent="0.25">
      <c r="P8233">
        <v>8217</v>
      </c>
      <c r="Q8233">
        <v>0</v>
      </c>
      <c r="R8233">
        <v>8217</v>
      </c>
      <c r="S8233" t="b">
        <v>0</v>
      </c>
    </row>
    <row r="8234" spans="16:19" x14ac:dyDescent="0.25">
      <c r="P8234">
        <v>8218</v>
      </c>
      <c r="Q8234">
        <v>0</v>
      </c>
      <c r="R8234">
        <v>8218</v>
      </c>
      <c r="S8234" t="b">
        <v>0</v>
      </c>
    </row>
    <row r="8235" spans="16:19" x14ac:dyDescent="0.25">
      <c r="P8235">
        <v>8219</v>
      </c>
      <c r="Q8235">
        <v>0</v>
      </c>
      <c r="R8235">
        <v>8219</v>
      </c>
      <c r="S8235" t="b">
        <v>0</v>
      </c>
    </row>
    <row r="8236" spans="16:19" x14ac:dyDescent="0.25">
      <c r="P8236">
        <v>8220</v>
      </c>
      <c r="Q8236">
        <v>0</v>
      </c>
      <c r="R8236">
        <v>8220</v>
      </c>
      <c r="S8236" t="b">
        <v>0</v>
      </c>
    </row>
    <row r="8237" spans="16:19" x14ac:dyDescent="0.25">
      <c r="P8237">
        <v>8221</v>
      </c>
      <c r="Q8237">
        <v>0</v>
      </c>
      <c r="R8237">
        <v>8221</v>
      </c>
      <c r="S8237" t="b">
        <v>0</v>
      </c>
    </row>
    <row r="8238" spans="16:19" x14ac:dyDescent="0.25">
      <c r="P8238">
        <v>8222</v>
      </c>
      <c r="Q8238">
        <v>0</v>
      </c>
      <c r="R8238">
        <v>8222</v>
      </c>
      <c r="S8238" t="b">
        <v>0</v>
      </c>
    </row>
    <row r="8239" spans="16:19" x14ac:dyDescent="0.25">
      <c r="P8239">
        <v>8223</v>
      </c>
      <c r="Q8239">
        <v>0.47178636317215034</v>
      </c>
      <c r="R8239">
        <v>8223</v>
      </c>
      <c r="S8239" t="b">
        <v>0</v>
      </c>
    </row>
    <row r="8240" spans="16:19" x14ac:dyDescent="0.25">
      <c r="P8240">
        <v>8224</v>
      </c>
      <c r="Q8240">
        <v>0</v>
      </c>
      <c r="R8240">
        <v>8224</v>
      </c>
      <c r="S8240" t="b">
        <v>0</v>
      </c>
    </row>
    <row r="8241" spans="16:19" x14ac:dyDescent="0.25">
      <c r="P8241">
        <v>8225</v>
      </c>
      <c r="Q8241">
        <v>0</v>
      </c>
      <c r="R8241">
        <v>8225</v>
      </c>
      <c r="S8241" t="b">
        <v>0</v>
      </c>
    </row>
    <row r="8242" spans="16:19" x14ac:dyDescent="0.25">
      <c r="P8242">
        <v>8226</v>
      </c>
      <c r="Q8242">
        <v>0</v>
      </c>
      <c r="R8242">
        <v>8226</v>
      </c>
      <c r="S8242" t="b">
        <v>0</v>
      </c>
    </row>
    <row r="8243" spans="16:19" x14ac:dyDescent="0.25">
      <c r="P8243">
        <v>8227</v>
      </c>
      <c r="Q8243">
        <v>0</v>
      </c>
      <c r="R8243">
        <v>8227</v>
      </c>
      <c r="S8243" t="b">
        <v>0</v>
      </c>
    </row>
    <row r="8244" spans="16:19" x14ac:dyDescent="0.25">
      <c r="P8244">
        <v>8228</v>
      </c>
      <c r="Q8244">
        <v>0</v>
      </c>
      <c r="R8244">
        <v>8228</v>
      </c>
      <c r="S8244" t="b">
        <v>0</v>
      </c>
    </row>
    <row r="8245" spans="16:19" x14ac:dyDescent="0.25">
      <c r="P8245">
        <v>8229</v>
      </c>
      <c r="Q8245">
        <v>0</v>
      </c>
      <c r="R8245">
        <v>8229</v>
      </c>
      <c r="S8245" t="b">
        <v>0</v>
      </c>
    </row>
    <row r="8246" spans="16:19" x14ac:dyDescent="0.25">
      <c r="P8246">
        <v>8230</v>
      </c>
      <c r="Q8246">
        <v>0</v>
      </c>
      <c r="R8246">
        <v>8230</v>
      </c>
      <c r="S8246" t="b">
        <v>0</v>
      </c>
    </row>
    <row r="8247" spans="16:19" x14ac:dyDescent="0.25">
      <c r="P8247">
        <v>8231</v>
      </c>
      <c r="Q8247">
        <v>0</v>
      </c>
      <c r="R8247">
        <v>8231</v>
      </c>
      <c r="S8247" t="b">
        <v>0</v>
      </c>
    </row>
    <row r="8248" spans="16:19" x14ac:dyDescent="0.25">
      <c r="P8248">
        <v>8232</v>
      </c>
      <c r="Q8248">
        <v>0</v>
      </c>
      <c r="R8248">
        <v>8232</v>
      </c>
      <c r="S8248" t="b">
        <v>0</v>
      </c>
    </row>
    <row r="8249" spans="16:19" x14ac:dyDescent="0.25">
      <c r="P8249">
        <v>8233</v>
      </c>
      <c r="Q8249">
        <v>0</v>
      </c>
      <c r="R8249">
        <v>8233</v>
      </c>
      <c r="S8249" t="b">
        <v>0</v>
      </c>
    </row>
    <row r="8250" spans="16:19" x14ac:dyDescent="0.25">
      <c r="P8250">
        <v>8234</v>
      </c>
      <c r="Q8250">
        <v>0.4780129589383611</v>
      </c>
      <c r="R8250">
        <v>8234</v>
      </c>
      <c r="S8250" t="b">
        <v>0</v>
      </c>
    </row>
    <row r="8251" spans="16:19" x14ac:dyDescent="0.25">
      <c r="P8251">
        <v>8235</v>
      </c>
      <c r="Q8251">
        <v>0</v>
      </c>
      <c r="R8251">
        <v>8235</v>
      </c>
      <c r="S8251" t="b">
        <v>0</v>
      </c>
    </row>
    <row r="8252" spans="16:19" x14ac:dyDescent="0.25">
      <c r="P8252">
        <v>8236</v>
      </c>
      <c r="Q8252">
        <v>0</v>
      </c>
      <c r="R8252">
        <v>8236</v>
      </c>
      <c r="S8252" t="b">
        <v>0</v>
      </c>
    </row>
    <row r="8253" spans="16:19" x14ac:dyDescent="0.25">
      <c r="P8253">
        <v>8237</v>
      </c>
      <c r="Q8253">
        <v>0</v>
      </c>
      <c r="R8253">
        <v>8237</v>
      </c>
      <c r="S8253" t="b">
        <v>0</v>
      </c>
    </row>
    <row r="8254" spans="16:19" x14ac:dyDescent="0.25">
      <c r="P8254">
        <v>8238</v>
      </c>
      <c r="Q8254">
        <v>0.43497851867267101</v>
      </c>
      <c r="R8254">
        <v>8238</v>
      </c>
      <c r="S8254" t="b">
        <v>0</v>
      </c>
    </row>
    <row r="8255" spans="16:19" x14ac:dyDescent="0.25">
      <c r="P8255">
        <v>8239</v>
      </c>
      <c r="Q8255">
        <v>0</v>
      </c>
      <c r="R8255">
        <v>8239</v>
      </c>
      <c r="S8255" t="b">
        <v>0</v>
      </c>
    </row>
    <row r="8256" spans="16:19" x14ac:dyDescent="0.25">
      <c r="P8256">
        <v>8240</v>
      </c>
      <c r="Q8256">
        <v>0</v>
      </c>
      <c r="R8256">
        <v>8240</v>
      </c>
      <c r="S8256" t="b">
        <v>0</v>
      </c>
    </row>
    <row r="8257" spans="16:19" x14ac:dyDescent="0.25">
      <c r="P8257">
        <v>8241</v>
      </c>
      <c r="Q8257">
        <v>0</v>
      </c>
      <c r="R8257">
        <v>8241</v>
      </c>
      <c r="S8257" t="b">
        <v>0</v>
      </c>
    </row>
    <row r="8258" spans="16:19" x14ac:dyDescent="0.25">
      <c r="P8258">
        <v>8242</v>
      </c>
      <c r="Q8258">
        <v>0</v>
      </c>
      <c r="R8258">
        <v>8242</v>
      </c>
      <c r="S8258" t="b">
        <v>0</v>
      </c>
    </row>
    <row r="8259" spans="16:19" x14ac:dyDescent="0.25">
      <c r="P8259">
        <v>8243</v>
      </c>
      <c r="Q8259">
        <v>-0.68269329826806535</v>
      </c>
      <c r="R8259">
        <v>8243</v>
      </c>
      <c r="S8259" t="b">
        <v>0</v>
      </c>
    </row>
    <row r="8260" spans="16:19" x14ac:dyDescent="0.25">
      <c r="P8260">
        <v>8244</v>
      </c>
      <c r="Q8260">
        <v>0</v>
      </c>
      <c r="R8260">
        <v>8244</v>
      </c>
      <c r="S8260" t="b">
        <v>0</v>
      </c>
    </row>
    <row r="8261" spans="16:19" x14ac:dyDescent="0.25">
      <c r="P8261">
        <v>8245</v>
      </c>
      <c r="Q8261">
        <v>0</v>
      </c>
      <c r="R8261">
        <v>8245</v>
      </c>
      <c r="S8261" t="b">
        <v>0</v>
      </c>
    </row>
    <row r="8262" spans="16:19" x14ac:dyDescent="0.25">
      <c r="P8262">
        <v>8246</v>
      </c>
      <c r="Q8262">
        <v>0</v>
      </c>
      <c r="R8262">
        <v>8246</v>
      </c>
      <c r="S8262" t="b">
        <v>0</v>
      </c>
    </row>
    <row r="8263" spans="16:19" x14ac:dyDescent="0.25">
      <c r="P8263">
        <v>8247</v>
      </c>
      <c r="Q8263">
        <v>0</v>
      </c>
      <c r="R8263">
        <v>8247</v>
      </c>
      <c r="S8263" t="b">
        <v>0</v>
      </c>
    </row>
    <row r="8264" spans="16:19" x14ac:dyDescent="0.25">
      <c r="P8264">
        <v>8248</v>
      </c>
      <c r="Q8264">
        <v>0.91709313674484183</v>
      </c>
      <c r="R8264">
        <v>8248</v>
      </c>
      <c r="S8264" t="b">
        <v>1</v>
      </c>
    </row>
    <row r="8265" spans="16:19" x14ac:dyDescent="0.25">
      <c r="P8265">
        <v>8249</v>
      </c>
      <c r="Q8265">
        <v>0</v>
      </c>
      <c r="R8265">
        <v>8249</v>
      </c>
      <c r="S8265" t="b">
        <v>0</v>
      </c>
    </row>
    <row r="8266" spans="16:19" x14ac:dyDescent="0.25">
      <c r="P8266">
        <v>8250</v>
      </c>
      <c r="Q8266">
        <v>0</v>
      </c>
      <c r="R8266">
        <v>8250</v>
      </c>
      <c r="S8266" t="b">
        <v>0</v>
      </c>
    </row>
    <row r="8267" spans="16:19" x14ac:dyDescent="0.25">
      <c r="P8267">
        <v>8251</v>
      </c>
      <c r="Q8267">
        <v>0</v>
      </c>
      <c r="R8267">
        <v>8251</v>
      </c>
      <c r="S8267" t="b">
        <v>0</v>
      </c>
    </row>
    <row r="8268" spans="16:19" x14ac:dyDescent="0.25">
      <c r="P8268">
        <v>8252</v>
      </c>
      <c r="Q8268">
        <v>0</v>
      </c>
      <c r="R8268">
        <v>8252</v>
      </c>
      <c r="S8268" t="b">
        <v>1</v>
      </c>
    </row>
    <row r="8269" spans="16:19" x14ac:dyDescent="0.25">
      <c r="P8269">
        <v>8253</v>
      </c>
      <c r="Q8269">
        <v>0.46632974194130206</v>
      </c>
      <c r="R8269">
        <v>8253</v>
      </c>
      <c r="S8269" t="b">
        <v>0</v>
      </c>
    </row>
    <row r="8270" spans="16:19" x14ac:dyDescent="0.25">
      <c r="P8270">
        <v>8254</v>
      </c>
      <c r="Q8270">
        <v>0</v>
      </c>
      <c r="R8270">
        <v>8254</v>
      </c>
      <c r="S8270" t="b">
        <v>0</v>
      </c>
    </row>
    <row r="8271" spans="16:19" x14ac:dyDescent="0.25">
      <c r="P8271">
        <v>8255</v>
      </c>
      <c r="Q8271">
        <v>0</v>
      </c>
      <c r="R8271">
        <v>8255</v>
      </c>
      <c r="S8271" t="b">
        <v>0</v>
      </c>
    </row>
    <row r="8272" spans="16:19" x14ac:dyDescent="0.25">
      <c r="P8272">
        <v>8256</v>
      </c>
      <c r="Q8272">
        <v>0</v>
      </c>
      <c r="R8272">
        <v>8256</v>
      </c>
      <c r="S8272" t="b">
        <v>1</v>
      </c>
    </row>
    <row r="8273" spans="16:19" x14ac:dyDescent="0.25">
      <c r="P8273">
        <v>8257</v>
      </c>
      <c r="Q8273">
        <v>0</v>
      </c>
      <c r="R8273">
        <v>8257</v>
      </c>
      <c r="S8273" t="b">
        <v>0</v>
      </c>
    </row>
    <row r="8274" spans="16:19" x14ac:dyDescent="0.25">
      <c r="P8274">
        <v>8258</v>
      </c>
      <c r="Q8274">
        <v>0</v>
      </c>
      <c r="R8274">
        <v>8258</v>
      </c>
      <c r="S8274" t="b">
        <v>0</v>
      </c>
    </row>
    <row r="8275" spans="16:19" x14ac:dyDescent="0.25">
      <c r="P8275">
        <v>8259</v>
      </c>
      <c r="Q8275">
        <v>0</v>
      </c>
      <c r="R8275">
        <v>8259</v>
      </c>
      <c r="S8275" t="b">
        <v>0</v>
      </c>
    </row>
    <row r="8276" spans="16:19" x14ac:dyDescent="0.25">
      <c r="P8276">
        <v>8260</v>
      </c>
      <c r="Q8276">
        <v>0</v>
      </c>
      <c r="R8276">
        <v>8260</v>
      </c>
      <c r="S8276" t="b">
        <v>0</v>
      </c>
    </row>
    <row r="8277" spans="16:19" x14ac:dyDescent="0.25">
      <c r="P8277">
        <v>8261</v>
      </c>
      <c r="Q8277">
        <v>0</v>
      </c>
      <c r="R8277">
        <v>8261</v>
      </c>
      <c r="S8277" t="b">
        <v>0</v>
      </c>
    </row>
    <row r="8278" spans="16:19" x14ac:dyDescent="0.25">
      <c r="P8278">
        <v>8262</v>
      </c>
      <c r="Q8278">
        <v>0</v>
      </c>
      <c r="R8278">
        <v>8262</v>
      </c>
      <c r="S8278" t="b">
        <v>0</v>
      </c>
    </row>
    <row r="8279" spans="16:19" x14ac:dyDescent="0.25">
      <c r="P8279">
        <v>8263</v>
      </c>
      <c r="Q8279">
        <v>0</v>
      </c>
      <c r="R8279">
        <v>8263</v>
      </c>
      <c r="S8279" t="b">
        <v>0</v>
      </c>
    </row>
    <row r="8280" spans="16:19" x14ac:dyDescent="0.25">
      <c r="P8280">
        <v>8264</v>
      </c>
      <c r="Q8280">
        <v>0</v>
      </c>
      <c r="R8280">
        <v>8264</v>
      </c>
      <c r="S8280" t="b">
        <v>0</v>
      </c>
    </row>
    <row r="8281" spans="16:19" x14ac:dyDescent="0.25">
      <c r="P8281">
        <v>8265</v>
      </c>
      <c r="Q8281">
        <v>0</v>
      </c>
      <c r="R8281">
        <v>8265</v>
      </c>
      <c r="S8281" t="b">
        <v>0</v>
      </c>
    </row>
    <row r="8282" spans="16:19" x14ac:dyDescent="0.25">
      <c r="P8282">
        <v>8266</v>
      </c>
      <c r="Q8282">
        <v>0</v>
      </c>
      <c r="R8282">
        <v>8266</v>
      </c>
      <c r="S8282" t="b">
        <v>0</v>
      </c>
    </row>
    <row r="8283" spans="16:19" x14ac:dyDescent="0.25">
      <c r="P8283">
        <v>8267</v>
      </c>
      <c r="Q8283">
        <v>0</v>
      </c>
      <c r="R8283">
        <v>8267</v>
      </c>
      <c r="S8283" t="b">
        <v>0</v>
      </c>
    </row>
    <row r="8284" spans="16:19" x14ac:dyDescent="0.25">
      <c r="P8284">
        <v>8268</v>
      </c>
      <c r="Q8284">
        <v>0</v>
      </c>
      <c r="R8284">
        <v>8268</v>
      </c>
      <c r="S8284" t="b">
        <v>0</v>
      </c>
    </row>
    <row r="8285" spans="16:19" x14ac:dyDescent="0.25">
      <c r="P8285">
        <v>8269</v>
      </c>
      <c r="Q8285">
        <v>0</v>
      </c>
      <c r="R8285">
        <v>8269</v>
      </c>
      <c r="S8285" t="b">
        <v>0</v>
      </c>
    </row>
    <row r="8286" spans="16:19" x14ac:dyDescent="0.25">
      <c r="P8286">
        <v>8270</v>
      </c>
      <c r="Q8286">
        <v>0</v>
      </c>
      <c r="R8286">
        <v>8270</v>
      </c>
      <c r="S8286" t="b">
        <v>0</v>
      </c>
    </row>
    <row r="8287" spans="16:19" x14ac:dyDescent="0.25">
      <c r="P8287">
        <v>8271</v>
      </c>
      <c r="Q8287">
        <v>0</v>
      </c>
      <c r="R8287">
        <v>8271</v>
      </c>
      <c r="S8287" t="b">
        <v>0</v>
      </c>
    </row>
    <row r="8288" spans="16:19" x14ac:dyDescent="0.25">
      <c r="P8288">
        <v>8272</v>
      </c>
      <c r="Q8288">
        <v>0.48155743337597057</v>
      </c>
      <c r="R8288">
        <v>8272</v>
      </c>
      <c r="S8288" t="b">
        <v>0</v>
      </c>
    </row>
    <row r="8289" spans="16:19" x14ac:dyDescent="0.25">
      <c r="P8289">
        <v>8273</v>
      </c>
      <c r="Q8289">
        <v>0</v>
      </c>
      <c r="R8289">
        <v>8273</v>
      </c>
      <c r="S8289" t="b">
        <v>0</v>
      </c>
    </row>
    <row r="8290" spans="16:19" x14ac:dyDescent="0.25">
      <c r="P8290">
        <v>8274</v>
      </c>
      <c r="Q8290">
        <v>0</v>
      </c>
      <c r="R8290">
        <v>8274</v>
      </c>
      <c r="S8290" t="b">
        <v>0</v>
      </c>
    </row>
    <row r="8291" spans="16:19" x14ac:dyDescent="0.25">
      <c r="P8291">
        <v>8275</v>
      </c>
      <c r="Q8291">
        <v>-0.69996219245219915</v>
      </c>
      <c r="R8291">
        <v>8275</v>
      </c>
      <c r="S8291" t="b">
        <v>0</v>
      </c>
    </row>
    <row r="8292" spans="16:19" x14ac:dyDescent="0.25">
      <c r="P8292">
        <v>8276</v>
      </c>
      <c r="Q8292">
        <v>0</v>
      </c>
      <c r="R8292">
        <v>8276</v>
      </c>
      <c r="S8292" t="b">
        <v>0</v>
      </c>
    </row>
    <row r="8293" spans="16:19" x14ac:dyDescent="0.25">
      <c r="P8293">
        <v>8277</v>
      </c>
      <c r="Q8293">
        <v>0</v>
      </c>
      <c r="R8293">
        <v>8277</v>
      </c>
      <c r="S8293" t="b">
        <v>0</v>
      </c>
    </row>
    <row r="8294" spans="16:19" x14ac:dyDescent="0.25">
      <c r="P8294">
        <v>8278</v>
      </c>
      <c r="Q8294">
        <v>0.47703675852753419</v>
      </c>
      <c r="R8294">
        <v>8278</v>
      </c>
      <c r="S8294" t="b">
        <v>0</v>
      </c>
    </row>
    <row r="8295" spans="16:19" x14ac:dyDescent="0.25">
      <c r="P8295">
        <v>8279</v>
      </c>
      <c r="Q8295">
        <v>0</v>
      </c>
      <c r="R8295">
        <v>8279</v>
      </c>
      <c r="S8295" t="b">
        <v>0</v>
      </c>
    </row>
    <row r="8296" spans="16:19" x14ac:dyDescent="0.25">
      <c r="P8296">
        <v>8280</v>
      </c>
      <c r="Q8296">
        <v>-0.68307465659612898</v>
      </c>
      <c r="R8296">
        <v>8280</v>
      </c>
      <c r="S8296" t="b">
        <v>0</v>
      </c>
    </row>
    <row r="8297" spans="16:19" x14ac:dyDescent="0.25">
      <c r="P8297">
        <v>8281</v>
      </c>
      <c r="Q8297">
        <v>0</v>
      </c>
      <c r="R8297">
        <v>8281</v>
      </c>
      <c r="S8297" t="b">
        <v>0</v>
      </c>
    </row>
    <row r="8298" spans="16:19" x14ac:dyDescent="0.25">
      <c r="P8298">
        <v>8282</v>
      </c>
      <c r="Q8298">
        <v>0</v>
      </c>
      <c r="R8298">
        <v>8282</v>
      </c>
      <c r="S8298" t="b">
        <v>0</v>
      </c>
    </row>
    <row r="8299" spans="16:19" x14ac:dyDescent="0.25">
      <c r="P8299">
        <v>8283</v>
      </c>
      <c r="Q8299">
        <v>0.43042584246719295</v>
      </c>
      <c r="R8299">
        <v>8283</v>
      </c>
      <c r="S8299" t="b">
        <v>0</v>
      </c>
    </row>
    <row r="8300" spans="16:19" x14ac:dyDescent="0.25">
      <c r="P8300">
        <v>8284</v>
      </c>
      <c r="Q8300">
        <v>0</v>
      </c>
      <c r="R8300">
        <v>8284</v>
      </c>
      <c r="S8300" t="b">
        <v>1</v>
      </c>
    </row>
    <row r="8301" spans="16:19" x14ac:dyDescent="0.25">
      <c r="P8301">
        <v>8285</v>
      </c>
      <c r="Q8301">
        <v>0</v>
      </c>
      <c r="R8301">
        <v>8285</v>
      </c>
      <c r="S8301" t="b">
        <v>0</v>
      </c>
    </row>
    <row r="8302" spans="16:19" x14ac:dyDescent="0.25">
      <c r="P8302">
        <v>8286</v>
      </c>
      <c r="Q8302">
        <v>0</v>
      </c>
      <c r="R8302">
        <v>8286</v>
      </c>
      <c r="S8302" t="b">
        <v>0</v>
      </c>
    </row>
    <row r="8303" spans="16:19" x14ac:dyDescent="0.25">
      <c r="P8303">
        <v>8287</v>
      </c>
      <c r="Q8303">
        <v>0</v>
      </c>
      <c r="R8303">
        <v>8287</v>
      </c>
      <c r="S8303" t="b">
        <v>0</v>
      </c>
    </row>
    <row r="8304" spans="16:19" x14ac:dyDescent="0.25">
      <c r="P8304">
        <v>8288</v>
      </c>
      <c r="Q8304">
        <v>0</v>
      </c>
      <c r="R8304">
        <v>8288</v>
      </c>
      <c r="S8304" t="b">
        <v>1</v>
      </c>
    </row>
    <row r="8305" spans="16:19" x14ac:dyDescent="0.25">
      <c r="P8305">
        <v>8289</v>
      </c>
      <c r="Q8305">
        <v>0</v>
      </c>
      <c r="R8305">
        <v>8289</v>
      </c>
      <c r="S8305" t="b">
        <v>0</v>
      </c>
    </row>
    <row r="8306" spans="16:19" x14ac:dyDescent="0.25">
      <c r="P8306">
        <v>8290</v>
      </c>
      <c r="Q8306">
        <v>0</v>
      </c>
      <c r="R8306">
        <v>8290</v>
      </c>
      <c r="S8306" t="b">
        <v>0</v>
      </c>
    </row>
    <row r="8307" spans="16:19" x14ac:dyDescent="0.25">
      <c r="P8307">
        <v>8291</v>
      </c>
      <c r="Q8307">
        <v>0</v>
      </c>
      <c r="R8307">
        <v>8291</v>
      </c>
      <c r="S8307" t="b">
        <v>0</v>
      </c>
    </row>
    <row r="8308" spans="16:19" x14ac:dyDescent="0.25">
      <c r="P8308">
        <v>8292</v>
      </c>
      <c r="Q8308">
        <v>0</v>
      </c>
      <c r="R8308">
        <v>8292</v>
      </c>
      <c r="S8308" t="b">
        <v>0</v>
      </c>
    </row>
    <row r="8309" spans="16:19" x14ac:dyDescent="0.25">
      <c r="P8309">
        <v>8293</v>
      </c>
      <c r="Q8309">
        <v>0</v>
      </c>
      <c r="R8309">
        <v>8293</v>
      </c>
      <c r="S8309" t="b">
        <v>1</v>
      </c>
    </row>
    <row r="8310" spans="16:19" x14ac:dyDescent="0.25">
      <c r="P8310">
        <v>8294</v>
      </c>
      <c r="Q8310">
        <v>0</v>
      </c>
      <c r="R8310">
        <v>8294</v>
      </c>
      <c r="S8310" t="b">
        <v>0</v>
      </c>
    </row>
    <row r="8311" spans="16:19" x14ac:dyDescent="0.25">
      <c r="P8311">
        <v>8295</v>
      </c>
      <c r="Q8311">
        <v>0</v>
      </c>
      <c r="R8311">
        <v>8295</v>
      </c>
      <c r="S8311" t="b">
        <v>0</v>
      </c>
    </row>
    <row r="8312" spans="16:19" x14ac:dyDescent="0.25">
      <c r="P8312">
        <v>8296</v>
      </c>
      <c r="Q8312">
        <v>0</v>
      </c>
      <c r="R8312">
        <v>8296</v>
      </c>
      <c r="S8312" t="b">
        <v>0</v>
      </c>
    </row>
    <row r="8313" spans="16:19" x14ac:dyDescent="0.25">
      <c r="P8313">
        <v>8297</v>
      </c>
      <c r="Q8313">
        <v>0</v>
      </c>
      <c r="R8313">
        <v>8297</v>
      </c>
      <c r="S8313" t="b">
        <v>0</v>
      </c>
    </row>
    <row r="8314" spans="16:19" x14ac:dyDescent="0.25">
      <c r="P8314">
        <v>8298</v>
      </c>
      <c r="Q8314">
        <v>0</v>
      </c>
      <c r="R8314">
        <v>8298</v>
      </c>
      <c r="S8314" t="b">
        <v>1</v>
      </c>
    </row>
    <row r="8315" spans="16:19" x14ac:dyDescent="0.25">
      <c r="P8315">
        <v>8299</v>
      </c>
      <c r="Q8315">
        <v>0</v>
      </c>
      <c r="R8315">
        <v>8299</v>
      </c>
      <c r="S8315" t="b">
        <v>0</v>
      </c>
    </row>
    <row r="8316" spans="16:19" x14ac:dyDescent="0.25">
      <c r="P8316">
        <v>8300</v>
      </c>
      <c r="Q8316">
        <v>0</v>
      </c>
      <c r="R8316">
        <v>8300</v>
      </c>
      <c r="S8316" t="b">
        <v>0</v>
      </c>
    </row>
    <row r="8317" spans="16:19" x14ac:dyDescent="0.25">
      <c r="P8317">
        <v>8301</v>
      </c>
      <c r="Q8317">
        <v>0</v>
      </c>
      <c r="R8317">
        <v>8301</v>
      </c>
      <c r="S8317" t="b">
        <v>0</v>
      </c>
    </row>
    <row r="8318" spans="16:19" x14ac:dyDescent="0.25">
      <c r="P8318">
        <v>8302</v>
      </c>
      <c r="Q8318">
        <v>0</v>
      </c>
      <c r="R8318">
        <v>8302</v>
      </c>
      <c r="S8318" t="b">
        <v>0</v>
      </c>
    </row>
    <row r="8319" spans="16:19" x14ac:dyDescent="0.25">
      <c r="P8319">
        <v>8303</v>
      </c>
      <c r="Q8319">
        <v>-0.67871434684416199</v>
      </c>
      <c r="R8319">
        <v>8303</v>
      </c>
      <c r="S8319" t="b">
        <v>0</v>
      </c>
    </row>
    <row r="8320" spans="16:19" x14ac:dyDescent="0.25">
      <c r="P8320">
        <v>8304</v>
      </c>
      <c r="Q8320">
        <v>0</v>
      </c>
      <c r="R8320">
        <v>8304</v>
      </c>
      <c r="S8320" t="b">
        <v>0</v>
      </c>
    </row>
    <row r="8321" spans="16:19" x14ac:dyDescent="0.25">
      <c r="P8321">
        <v>8305</v>
      </c>
      <c r="Q8321">
        <v>0.42845341432823236</v>
      </c>
      <c r="R8321">
        <v>8305</v>
      </c>
      <c r="S8321" t="b">
        <v>0</v>
      </c>
    </row>
    <row r="8322" spans="16:19" x14ac:dyDescent="0.25">
      <c r="P8322">
        <v>8306</v>
      </c>
      <c r="Q8322">
        <v>0</v>
      </c>
      <c r="R8322">
        <v>8306</v>
      </c>
      <c r="S8322" t="b">
        <v>0</v>
      </c>
    </row>
    <row r="8323" spans="16:19" x14ac:dyDescent="0.25">
      <c r="P8323">
        <v>8307</v>
      </c>
      <c r="Q8323">
        <v>0</v>
      </c>
      <c r="R8323">
        <v>8307</v>
      </c>
      <c r="S8323" t="b">
        <v>0</v>
      </c>
    </row>
    <row r="8324" spans="16:19" x14ac:dyDescent="0.25">
      <c r="P8324">
        <v>8308</v>
      </c>
      <c r="Q8324">
        <v>0</v>
      </c>
      <c r="R8324">
        <v>8308</v>
      </c>
      <c r="S8324" t="b">
        <v>1</v>
      </c>
    </row>
    <row r="8325" spans="16:19" x14ac:dyDescent="0.25">
      <c r="P8325">
        <v>8309</v>
      </c>
      <c r="Q8325">
        <v>0</v>
      </c>
      <c r="R8325">
        <v>8309</v>
      </c>
      <c r="S8325" t="b">
        <v>0</v>
      </c>
    </row>
    <row r="8326" spans="16:19" x14ac:dyDescent="0.25">
      <c r="P8326">
        <v>8310</v>
      </c>
      <c r="Q8326">
        <v>0</v>
      </c>
      <c r="R8326">
        <v>8310</v>
      </c>
      <c r="S8326" t="b">
        <v>0</v>
      </c>
    </row>
    <row r="8327" spans="16:19" x14ac:dyDescent="0.25">
      <c r="P8327">
        <v>8311</v>
      </c>
      <c r="Q8327">
        <v>0</v>
      </c>
      <c r="R8327">
        <v>8311</v>
      </c>
      <c r="S8327" t="b">
        <v>0</v>
      </c>
    </row>
    <row r="8328" spans="16:19" x14ac:dyDescent="0.25">
      <c r="P8328">
        <v>8312</v>
      </c>
      <c r="Q8328">
        <v>0</v>
      </c>
      <c r="R8328">
        <v>8312</v>
      </c>
      <c r="S8328" t="b">
        <v>0</v>
      </c>
    </row>
    <row r="8329" spans="16:19" x14ac:dyDescent="0.25">
      <c r="P8329">
        <v>8313</v>
      </c>
      <c r="Q8329">
        <v>0</v>
      </c>
      <c r="R8329">
        <v>8313</v>
      </c>
      <c r="S8329" t="b">
        <v>0</v>
      </c>
    </row>
    <row r="8330" spans="16:19" x14ac:dyDescent="0.25">
      <c r="P8330">
        <v>8314</v>
      </c>
      <c r="Q8330">
        <v>0</v>
      </c>
      <c r="R8330">
        <v>8314</v>
      </c>
      <c r="S8330" t="b">
        <v>0</v>
      </c>
    </row>
    <row r="8331" spans="16:19" x14ac:dyDescent="0.25">
      <c r="P8331">
        <v>8315</v>
      </c>
      <c r="Q8331">
        <v>0</v>
      </c>
      <c r="R8331">
        <v>8315</v>
      </c>
      <c r="S8331" t="b">
        <v>0</v>
      </c>
    </row>
    <row r="8332" spans="16:19" x14ac:dyDescent="0.25">
      <c r="P8332">
        <v>8316</v>
      </c>
      <c r="Q8332">
        <v>0.47948848083750734</v>
      </c>
      <c r="R8332">
        <v>8316</v>
      </c>
      <c r="S8332" t="b">
        <v>0</v>
      </c>
    </row>
    <row r="8333" spans="16:19" x14ac:dyDescent="0.25">
      <c r="P8333">
        <v>8317</v>
      </c>
      <c r="Q8333">
        <v>0</v>
      </c>
      <c r="R8333">
        <v>8317</v>
      </c>
      <c r="S8333" t="b">
        <v>0</v>
      </c>
    </row>
    <row r="8334" spans="16:19" x14ac:dyDescent="0.25">
      <c r="P8334">
        <v>8318</v>
      </c>
      <c r="Q8334">
        <v>0</v>
      </c>
      <c r="R8334">
        <v>8318</v>
      </c>
      <c r="S8334" t="b">
        <v>1</v>
      </c>
    </row>
    <row r="8335" spans="16:19" x14ac:dyDescent="0.25">
      <c r="P8335">
        <v>8319</v>
      </c>
      <c r="Q8335">
        <v>0</v>
      </c>
      <c r="R8335">
        <v>8319</v>
      </c>
      <c r="S8335" t="b">
        <v>0</v>
      </c>
    </row>
    <row r="8336" spans="16:19" x14ac:dyDescent="0.25">
      <c r="P8336">
        <v>8320</v>
      </c>
      <c r="Q8336">
        <v>0</v>
      </c>
      <c r="R8336">
        <v>8320</v>
      </c>
      <c r="S8336" t="b">
        <v>0</v>
      </c>
    </row>
    <row r="8337" spans="16:19" x14ac:dyDescent="0.25">
      <c r="P8337">
        <v>8321</v>
      </c>
      <c r="Q8337">
        <v>0</v>
      </c>
      <c r="R8337">
        <v>8321</v>
      </c>
      <c r="S8337" t="b">
        <v>1</v>
      </c>
    </row>
    <row r="8338" spans="16:19" x14ac:dyDescent="0.25">
      <c r="P8338">
        <v>8322</v>
      </c>
      <c r="Q8338">
        <v>0</v>
      </c>
      <c r="R8338">
        <v>8322</v>
      </c>
      <c r="S8338" t="b">
        <v>0</v>
      </c>
    </row>
    <row r="8339" spans="16:19" x14ac:dyDescent="0.25">
      <c r="P8339">
        <v>8323</v>
      </c>
      <c r="Q8339">
        <v>0</v>
      </c>
      <c r="R8339">
        <v>8323</v>
      </c>
      <c r="S8339" t="b">
        <v>0</v>
      </c>
    </row>
    <row r="8340" spans="16:19" x14ac:dyDescent="0.25">
      <c r="P8340">
        <v>8324</v>
      </c>
      <c r="Q8340">
        <v>0</v>
      </c>
      <c r="R8340">
        <v>8324</v>
      </c>
      <c r="S8340" t="b">
        <v>0</v>
      </c>
    </row>
    <row r="8341" spans="16:19" x14ac:dyDescent="0.25">
      <c r="P8341">
        <v>8325</v>
      </c>
      <c r="Q8341">
        <v>0</v>
      </c>
      <c r="R8341">
        <v>8325</v>
      </c>
      <c r="S8341" t="b">
        <v>0</v>
      </c>
    </row>
    <row r="8342" spans="16:19" x14ac:dyDescent="0.25">
      <c r="P8342">
        <v>8326</v>
      </c>
      <c r="Q8342">
        <v>0</v>
      </c>
      <c r="R8342">
        <v>8326</v>
      </c>
      <c r="S8342" t="b">
        <v>0</v>
      </c>
    </row>
    <row r="8343" spans="16:19" x14ac:dyDescent="0.25">
      <c r="P8343">
        <v>8327</v>
      </c>
      <c r="Q8343">
        <v>0</v>
      </c>
      <c r="R8343">
        <v>8327</v>
      </c>
      <c r="S8343" t="b">
        <v>0</v>
      </c>
    </row>
    <row r="8344" spans="16:19" x14ac:dyDescent="0.25">
      <c r="P8344">
        <v>8328</v>
      </c>
      <c r="Q8344">
        <v>-0.2328495916820455</v>
      </c>
      <c r="R8344">
        <v>8328</v>
      </c>
      <c r="S8344" t="b">
        <v>0</v>
      </c>
    </row>
    <row r="8345" spans="16:19" x14ac:dyDescent="0.25">
      <c r="P8345">
        <v>8329</v>
      </c>
      <c r="Q8345">
        <v>0</v>
      </c>
      <c r="R8345">
        <v>8329</v>
      </c>
      <c r="S8345" t="b">
        <v>0</v>
      </c>
    </row>
    <row r="8346" spans="16:19" x14ac:dyDescent="0.25">
      <c r="P8346">
        <v>8330</v>
      </c>
      <c r="Q8346">
        <v>0</v>
      </c>
      <c r="R8346">
        <v>8330</v>
      </c>
      <c r="S8346" t="b">
        <v>0</v>
      </c>
    </row>
    <row r="8347" spans="16:19" x14ac:dyDescent="0.25">
      <c r="P8347">
        <v>8331</v>
      </c>
      <c r="Q8347">
        <v>0</v>
      </c>
      <c r="R8347">
        <v>8331</v>
      </c>
      <c r="S8347" t="b">
        <v>0</v>
      </c>
    </row>
    <row r="8348" spans="16:19" x14ac:dyDescent="0.25">
      <c r="P8348">
        <v>8332</v>
      </c>
      <c r="Q8348">
        <v>-0.67044100701784615</v>
      </c>
      <c r="R8348">
        <v>8332</v>
      </c>
      <c r="S8348" t="b">
        <v>0</v>
      </c>
    </row>
    <row r="8349" spans="16:19" x14ac:dyDescent="0.25">
      <c r="P8349">
        <v>8333</v>
      </c>
      <c r="Q8349">
        <v>0</v>
      </c>
      <c r="R8349">
        <v>8333</v>
      </c>
      <c r="S8349" t="b">
        <v>0</v>
      </c>
    </row>
    <row r="8350" spans="16:19" x14ac:dyDescent="0.25">
      <c r="P8350">
        <v>8334</v>
      </c>
      <c r="Q8350">
        <v>0</v>
      </c>
      <c r="R8350">
        <v>8334</v>
      </c>
      <c r="S8350" t="b">
        <v>0</v>
      </c>
    </row>
    <row r="8351" spans="16:19" x14ac:dyDescent="0.25">
      <c r="P8351">
        <v>8335</v>
      </c>
      <c r="Q8351">
        <v>0</v>
      </c>
      <c r="R8351">
        <v>8335</v>
      </c>
      <c r="S8351" t="b">
        <v>0</v>
      </c>
    </row>
    <row r="8352" spans="16:19" x14ac:dyDescent="0.25">
      <c r="P8352">
        <v>8336</v>
      </c>
      <c r="Q8352">
        <v>0.43535368005966624</v>
      </c>
      <c r="R8352">
        <v>8336</v>
      </c>
      <c r="S8352" t="b">
        <v>0</v>
      </c>
    </row>
    <row r="8353" spans="16:19" x14ac:dyDescent="0.25">
      <c r="P8353">
        <v>8337</v>
      </c>
      <c r="Q8353">
        <v>0</v>
      </c>
      <c r="R8353">
        <v>8337</v>
      </c>
      <c r="S8353" t="b">
        <v>0</v>
      </c>
    </row>
    <row r="8354" spans="16:19" x14ac:dyDescent="0.25">
      <c r="P8354">
        <v>8338</v>
      </c>
      <c r="Q8354">
        <v>-0.69027405776264605</v>
      </c>
      <c r="R8354">
        <v>8338</v>
      </c>
      <c r="S8354" t="b">
        <v>0</v>
      </c>
    </row>
    <row r="8355" spans="16:19" x14ac:dyDescent="0.25">
      <c r="P8355">
        <v>8339</v>
      </c>
      <c r="Q8355">
        <v>0</v>
      </c>
      <c r="R8355">
        <v>8339</v>
      </c>
      <c r="S8355" t="b">
        <v>0</v>
      </c>
    </row>
    <row r="8356" spans="16:19" x14ac:dyDescent="0.25">
      <c r="P8356">
        <v>8340</v>
      </c>
      <c r="Q8356">
        <v>0</v>
      </c>
      <c r="R8356">
        <v>8340</v>
      </c>
      <c r="S8356" t="b">
        <v>0</v>
      </c>
    </row>
    <row r="8357" spans="16:19" x14ac:dyDescent="0.25">
      <c r="P8357">
        <v>8341</v>
      </c>
      <c r="Q8357">
        <v>-0.26701781734324798</v>
      </c>
      <c r="R8357">
        <v>8341</v>
      </c>
      <c r="S8357" t="b">
        <v>0</v>
      </c>
    </row>
    <row r="8358" spans="16:19" x14ac:dyDescent="0.25">
      <c r="P8358">
        <v>8342</v>
      </c>
      <c r="Q8358">
        <v>0</v>
      </c>
      <c r="R8358">
        <v>8342</v>
      </c>
      <c r="S8358" t="b">
        <v>0</v>
      </c>
    </row>
    <row r="8359" spans="16:19" x14ac:dyDescent="0.25">
      <c r="P8359">
        <v>8343</v>
      </c>
      <c r="Q8359">
        <v>0</v>
      </c>
      <c r="R8359">
        <v>8343</v>
      </c>
      <c r="S8359" t="b">
        <v>0</v>
      </c>
    </row>
    <row r="8360" spans="16:19" x14ac:dyDescent="0.25">
      <c r="P8360">
        <v>8344</v>
      </c>
      <c r="Q8360">
        <v>0</v>
      </c>
      <c r="R8360">
        <v>8344</v>
      </c>
      <c r="S8360" t="b">
        <v>0</v>
      </c>
    </row>
    <row r="8361" spans="16:19" x14ac:dyDescent="0.25">
      <c r="P8361">
        <v>8345</v>
      </c>
      <c r="Q8361">
        <v>0.48474892679359555</v>
      </c>
      <c r="R8361">
        <v>8345</v>
      </c>
      <c r="S8361" t="b">
        <v>0</v>
      </c>
    </row>
    <row r="8362" spans="16:19" x14ac:dyDescent="0.25">
      <c r="P8362">
        <v>8346</v>
      </c>
      <c r="Q8362">
        <v>0</v>
      </c>
      <c r="R8362">
        <v>8346</v>
      </c>
      <c r="S8362" t="b">
        <v>0</v>
      </c>
    </row>
    <row r="8363" spans="16:19" x14ac:dyDescent="0.25">
      <c r="P8363">
        <v>8347</v>
      </c>
      <c r="Q8363">
        <v>0</v>
      </c>
      <c r="R8363">
        <v>8347</v>
      </c>
      <c r="S8363" t="b">
        <v>0</v>
      </c>
    </row>
    <row r="8364" spans="16:19" x14ac:dyDescent="0.25">
      <c r="P8364">
        <v>8348</v>
      </c>
      <c r="Q8364">
        <v>0</v>
      </c>
      <c r="R8364">
        <v>8348</v>
      </c>
      <c r="S8364" t="b">
        <v>0</v>
      </c>
    </row>
    <row r="8365" spans="16:19" x14ac:dyDescent="0.25">
      <c r="P8365">
        <v>8349</v>
      </c>
      <c r="Q8365">
        <v>0</v>
      </c>
      <c r="R8365">
        <v>8349</v>
      </c>
      <c r="S8365" t="b">
        <v>0</v>
      </c>
    </row>
    <row r="8366" spans="16:19" x14ac:dyDescent="0.25">
      <c r="P8366">
        <v>8350</v>
      </c>
      <c r="Q8366">
        <v>0</v>
      </c>
      <c r="R8366">
        <v>8350</v>
      </c>
      <c r="S8366" t="b">
        <v>0</v>
      </c>
    </row>
    <row r="8367" spans="16:19" x14ac:dyDescent="0.25">
      <c r="P8367">
        <v>8351</v>
      </c>
      <c r="Q8367">
        <v>0</v>
      </c>
      <c r="R8367">
        <v>8351</v>
      </c>
      <c r="S8367" t="b">
        <v>0</v>
      </c>
    </row>
    <row r="8368" spans="16:19" x14ac:dyDescent="0.25">
      <c r="P8368">
        <v>8352</v>
      </c>
      <c r="Q8368">
        <v>-0.69839974475707622</v>
      </c>
      <c r="R8368">
        <v>8352</v>
      </c>
      <c r="S8368" t="b">
        <v>0</v>
      </c>
    </row>
    <row r="8369" spans="16:19" x14ac:dyDescent="0.25">
      <c r="P8369">
        <v>8353</v>
      </c>
      <c r="Q8369">
        <v>0.91704597808857558</v>
      </c>
      <c r="R8369">
        <v>8353</v>
      </c>
      <c r="S8369" t="b">
        <v>0</v>
      </c>
    </row>
    <row r="8370" spans="16:19" x14ac:dyDescent="0.25">
      <c r="P8370">
        <v>8354</v>
      </c>
      <c r="Q8370">
        <v>0</v>
      </c>
      <c r="R8370">
        <v>8354</v>
      </c>
      <c r="S8370" t="b">
        <v>0</v>
      </c>
    </row>
    <row r="8371" spans="16:19" x14ac:dyDescent="0.25">
      <c r="P8371">
        <v>8355</v>
      </c>
      <c r="Q8371">
        <v>0</v>
      </c>
      <c r="R8371">
        <v>8355</v>
      </c>
      <c r="S8371" t="b">
        <v>0</v>
      </c>
    </row>
    <row r="8372" spans="16:19" x14ac:dyDescent="0.25">
      <c r="P8372">
        <v>8356</v>
      </c>
      <c r="Q8372">
        <v>0</v>
      </c>
      <c r="R8372">
        <v>8356</v>
      </c>
      <c r="S8372" t="b">
        <v>0</v>
      </c>
    </row>
    <row r="8373" spans="16:19" x14ac:dyDescent="0.25">
      <c r="P8373">
        <v>8357</v>
      </c>
      <c r="Q8373">
        <v>0</v>
      </c>
      <c r="R8373">
        <v>8357</v>
      </c>
      <c r="S8373" t="b">
        <v>0</v>
      </c>
    </row>
    <row r="8374" spans="16:19" x14ac:dyDescent="0.25">
      <c r="P8374">
        <v>8358</v>
      </c>
      <c r="Q8374">
        <v>0.46836521463199815</v>
      </c>
      <c r="R8374">
        <v>8358</v>
      </c>
      <c r="S8374" t="b">
        <v>0</v>
      </c>
    </row>
    <row r="8375" spans="16:19" x14ac:dyDescent="0.25">
      <c r="P8375">
        <v>8359</v>
      </c>
      <c r="Q8375">
        <v>0</v>
      </c>
      <c r="R8375">
        <v>8359</v>
      </c>
      <c r="S8375" t="b">
        <v>1</v>
      </c>
    </row>
    <row r="8376" spans="16:19" x14ac:dyDescent="0.25">
      <c r="P8376">
        <v>8360</v>
      </c>
      <c r="Q8376">
        <v>0.44793485413877532</v>
      </c>
      <c r="R8376">
        <v>8360</v>
      </c>
      <c r="S8376" t="b">
        <v>0</v>
      </c>
    </row>
    <row r="8377" spans="16:19" x14ac:dyDescent="0.25">
      <c r="P8377">
        <v>8361</v>
      </c>
      <c r="Q8377">
        <v>0</v>
      </c>
      <c r="R8377">
        <v>8361</v>
      </c>
      <c r="S8377" t="b">
        <v>0</v>
      </c>
    </row>
    <row r="8378" spans="16:19" x14ac:dyDescent="0.25">
      <c r="P8378">
        <v>8362</v>
      </c>
      <c r="Q8378">
        <v>0</v>
      </c>
      <c r="R8378">
        <v>8362</v>
      </c>
      <c r="S8378" t="b">
        <v>0</v>
      </c>
    </row>
    <row r="8379" spans="16:19" x14ac:dyDescent="0.25">
      <c r="P8379">
        <v>8363</v>
      </c>
      <c r="Q8379">
        <v>0.46924428161992648</v>
      </c>
      <c r="R8379">
        <v>8363</v>
      </c>
      <c r="S8379" t="b">
        <v>0</v>
      </c>
    </row>
    <row r="8380" spans="16:19" x14ac:dyDescent="0.25">
      <c r="P8380">
        <v>8364</v>
      </c>
      <c r="Q8380">
        <v>0</v>
      </c>
      <c r="R8380">
        <v>8364</v>
      </c>
      <c r="S8380" t="b">
        <v>0</v>
      </c>
    </row>
    <row r="8381" spans="16:19" x14ac:dyDescent="0.25">
      <c r="P8381">
        <v>8365</v>
      </c>
      <c r="Q8381">
        <v>0</v>
      </c>
      <c r="R8381">
        <v>8365</v>
      </c>
      <c r="S8381" t="b">
        <v>0</v>
      </c>
    </row>
    <row r="8382" spans="16:19" x14ac:dyDescent="0.25">
      <c r="P8382">
        <v>8366</v>
      </c>
      <c r="Q8382">
        <v>0</v>
      </c>
      <c r="R8382">
        <v>8366</v>
      </c>
      <c r="S8382" t="b">
        <v>0</v>
      </c>
    </row>
    <row r="8383" spans="16:19" x14ac:dyDescent="0.25">
      <c r="P8383">
        <v>8367</v>
      </c>
      <c r="Q8383">
        <v>0</v>
      </c>
      <c r="R8383">
        <v>8367</v>
      </c>
      <c r="S8383" t="b">
        <v>0</v>
      </c>
    </row>
    <row r="8384" spans="16:19" x14ac:dyDescent="0.25">
      <c r="P8384">
        <v>8368</v>
      </c>
      <c r="Q8384">
        <v>0</v>
      </c>
      <c r="R8384">
        <v>8368</v>
      </c>
      <c r="S8384" t="b">
        <v>0</v>
      </c>
    </row>
    <row r="8385" spans="16:19" x14ac:dyDescent="0.25">
      <c r="P8385">
        <v>8369</v>
      </c>
      <c r="Q8385">
        <v>0</v>
      </c>
      <c r="R8385">
        <v>8369</v>
      </c>
      <c r="S8385" t="b">
        <v>0</v>
      </c>
    </row>
    <row r="8386" spans="16:19" x14ac:dyDescent="0.25">
      <c r="P8386">
        <v>8370</v>
      </c>
      <c r="Q8386">
        <v>0</v>
      </c>
      <c r="R8386">
        <v>8370</v>
      </c>
      <c r="S8386" t="b">
        <v>0</v>
      </c>
    </row>
    <row r="8387" spans="16:19" x14ac:dyDescent="0.25">
      <c r="P8387">
        <v>8371</v>
      </c>
      <c r="Q8387">
        <v>0</v>
      </c>
      <c r="R8387">
        <v>8371</v>
      </c>
      <c r="S8387" t="b">
        <v>0</v>
      </c>
    </row>
    <row r="8388" spans="16:19" x14ac:dyDescent="0.25">
      <c r="P8388">
        <v>8372</v>
      </c>
      <c r="Q8388">
        <v>-0.69293893513860871</v>
      </c>
      <c r="R8388">
        <v>8372</v>
      </c>
      <c r="S8388" t="b">
        <v>0</v>
      </c>
    </row>
    <row r="8389" spans="16:19" x14ac:dyDescent="0.25">
      <c r="P8389">
        <v>8373</v>
      </c>
      <c r="Q8389">
        <v>0</v>
      </c>
      <c r="R8389">
        <v>8373</v>
      </c>
      <c r="S8389" t="b">
        <v>0</v>
      </c>
    </row>
    <row r="8390" spans="16:19" x14ac:dyDescent="0.25">
      <c r="P8390">
        <v>8374</v>
      </c>
      <c r="Q8390">
        <v>0</v>
      </c>
      <c r="R8390">
        <v>8374</v>
      </c>
      <c r="S8390" t="b">
        <v>0</v>
      </c>
    </row>
    <row r="8391" spans="16:19" x14ac:dyDescent="0.25">
      <c r="P8391">
        <v>8375</v>
      </c>
      <c r="Q8391">
        <v>0</v>
      </c>
      <c r="R8391">
        <v>8375</v>
      </c>
      <c r="S8391" t="b">
        <v>0</v>
      </c>
    </row>
    <row r="8392" spans="16:19" x14ac:dyDescent="0.25">
      <c r="P8392">
        <v>8376</v>
      </c>
      <c r="Q8392">
        <v>-0.67538153082699592</v>
      </c>
      <c r="R8392">
        <v>8376</v>
      </c>
      <c r="S8392" t="b">
        <v>0</v>
      </c>
    </row>
    <row r="8393" spans="16:19" x14ac:dyDescent="0.25">
      <c r="P8393">
        <v>8377</v>
      </c>
      <c r="Q8393">
        <v>0</v>
      </c>
      <c r="R8393">
        <v>8377</v>
      </c>
      <c r="S8393" t="b">
        <v>0</v>
      </c>
    </row>
    <row r="8394" spans="16:19" x14ac:dyDescent="0.25">
      <c r="P8394">
        <v>8378</v>
      </c>
      <c r="Q8394">
        <v>0</v>
      </c>
      <c r="R8394">
        <v>8378</v>
      </c>
      <c r="S8394" t="b">
        <v>0</v>
      </c>
    </row>
    <row r="8395" spans="16:19" x14ac:dyDescent="0.25">
      <c r="P8395">
        <v>8379</v>
      </c>
      <c r="Q8395">
        <v>0.48901567018219516</v>
      </c>
      <c r="R8395">
        <v>8379</v>
      </c>
      <c r="S8395" t="b">
        <v>0</v>
      </c>
    </row>
    <row r="8396" spans="16:19" x14ac:dyDescent="0.25">
      <c r="P8396">
        <v>8380</v>
      </c>
      <c r="Q8396">
        <v>0</v>
      </c>
      <c r="R8396">
        <v>8380</v>
      </c>
      <c r="S8396" t="b">
        <v>0</v>
      </c>
    </row>
    <row r="8397" spans="16:19" x14ac:dyDescent="0.25">
      <c r="P8397">
        <v>8381</v>
      </c>
      <c r="Q8397">
        <v>0</v>
      </c>
      <c r="R8397">
        <v>8381</v>
      </c>
      <c r="S8397" t="b">
        <v>0</v>
      </c>
    </row>
    <row r="8398" spans="16:19" x14ac:dyDescent="0.25">
      <c r="P8398">
        <v>8382</v>
      </c>
      <c r="Q8398">
        <v>0</v>
      </c>
      <c r="R8398">
        <v>8382</v>
      </c>
      <c r="S8398" t="b">
        <v>0</v>
      </c>
    </row>
    <row r="8399" spans="16:19" x14ac:dyDescent="0.25">
      <c r="P8399">
        <v>8383</v>
      </c>
      <c r="Q8399">
        <v>0</v>
      </c>
      <c r="R8399">
        <v>8383</v>
      </c>
      <c r="S8399" t="b">
        <v>0</v>
      </c>
    </row>
    <row r="8400" spans="16:19" x14ac:dyDescent="0.25">
      <c r="P8400">
        <v>8384</v>
      </c>
      <c r="Q8400">
        <v>0</v>
      </c>
      <c r="R8400">
        <v>8384</v>
      </c>
      <c r="S8400" t="b">
        <v>0</v>
      </c>
    </row>
    <row r="8401" spans="16:19" x14ac:dyDescent="0.25">
      <c r="P8401">
        <v>8385</v>
      </c>
      <c r="Q8401">
        <v>0</v>
      </c>
      <c r="R8401">
        <v>8385</v>
      </c>
      <c r="S8401" t="b">
        <v>0</v>
      </c>
    </row>
    <row r="8402" spans="16:19" x14ac:dyDescent="0.25">
      <c r="P8402">
        <v>8386</v>
      </c>
      <c r="Q8402">
        <v>-0.67994611787019021</v>
      </c>
      <c r="R8402">
        <v>8386</v>
      </c>
      <c r="S8402" t="b">
        <v>1</v>
      </c>
    </row>
    <row r="8403" spans="16:19" x14ac:dyDescent="0.25">
      <c r="P8403">
        <v>8387</v>
      </c>
      <c r="Q8403">
        <v>0</v>
      </c>
      <c r="R8403">
        <v>8387</v>
      </c>
      <c r="S8403" t="b">
        <v>0</v>
      </c>
    </row>
    <row r="8404" spans="16:19" x14ac:dyDescent="0.25">
      <c r="P8404">
        <v>8388</v>
      </c>
      <c r="Q8404">
        <v>-0.6901551877269626</v>
      </c>
      <c r="R8404">
        <v>8388</v>
      </c>
      <c r="S8404" t="b">
        <v>0</v>
      </c>
    </row>
    <row r="8405" spans="16:19" x14ac:dyDescent="0.25">
      <c r="P8405">
        <v>8389</v>
      </c>
      <c r="Q8405">
        <v>0</v>
      </c>
      <c r="R8405">
        <v>8389</v>
      </c>
      <c r="S8405" t="b">
        <v>0</v>
      </c>
    </row>
    <row r="8406" spans="16:19" x14ac:dyDescent="0.25">
      <c r="P8406">
        <v>8390</v>
      </c>
      <c r="Q8406">
        <v>0.43250148351990725</v>
      </c>
      <c r="R8406">
        <v>8390</v>
      </c>
      <c r="S8406" t="b">
        <v>0</v>
      </c>
    </row>
    <row r="8407" spans="16:19" x14ac:dyDescent="0.25">
      <c r="P8407">
        <v>8391</v>
      </c>
      <c r="Q8407">
        <v>0</v>
      </c>
      <c r="R8407">
        <v>8391</v>
      </c>
      <c r="S8407" t="b">
        <v>0</v>
      </c>
    </row>
    <row r="8408" spans="16:19" x14ac:dyDescent="0.25">
      <c r="P8408">
        <v>8392</v>
      </c>
      <c r="Q8408">
        <v>-0.68861735568301008</v>
      </c>
      <c r="R8408">
        <v>8392</v>
      </c>
      <c r="S8408" t="b">
        <v>0</v>
      </c>
    </row>
    <row r="8409" spans="16:19" x14ac:dyDescent="0.25">
      <c r="P8409">
        <v>8393</v>
      </c>
      <c r="Q8409">
        <v>0</v>
      </c>
      <c r="R8409">
        <v>8393</v>
      </c>
      <c r="S8409" t="b">
        <v>0</v>
      </c>
    </row>
    <row r="8410" spans="16:19" x14ac:dyDescent="0.25">
      <c r="P8410">
        <v>8394</v>
      </c>
      <c r="Q8410">
        <v>0</v>
      </c>
      <c r="R8410">
        <v>8394</v>
      </c>
      <c r="S8410" t="b">
        <v>0</v>
      </c>
    </row>
    <row r="8411" spans="16:19" x14ac:dyDescent="0.25">
      <c r="P8411">
        <v>8395</v>
      </c>
      <c r="Q8411">
        <v>0</v>
      </c>
      <c r="R8411">
        <v>8395</v>
      </c>
      <c r="S8411" t="b">
        <v>0</v>
      </c>
    </row>
    <row r="8412" spans="16:19" x14ac:dyDescent="0.25">
      <c r="P8412">
        <v>8396</v>
      </c>
      <c r="Q8412">
        <v>0</v>
      </c>
      <c r="R8412">
        <v>8396</v>
      </c>
      <c r="S8412" t="b">
        <v>1</v>
      </c>
    </row>
    <row r="8413" spans="16:19" x14ac:dyDescent="0.25">
      <c r="P8413">
        <v>8397</v>
      </c>
      <c r="Q8413">
        <v>0</v>
      </c>
      <c r="R8413">
        <v>8397</v>
      </c>
      <c r="S8413" t="b">
        <v>0</v>
      </c>
    </row>
    <row r="8414" spans="16:19" x14ac:dyDescent="0.25">
      <c r="P8414">
        <v>8398</v>
      </c>
      <c r="Q8414">
        <v>0</v>
      </c>
      <c r="R8414">
        <v>8398</v>
      </c>
      <c r="S8414" t="b">
        <v>0</v>
      </c>
    </row>
    <row r="8415" spans="16:19" x14ac:dyDescent="0.25">
      <c r="P8415">
        <v>8399</v>
      </c>
      <c r="Q8415">
        <v>0</v>
      </c>
      <c r="R8415">
        <v>8399</v>
      </c>
      <c r="S8415" t="b">
        <v>0</v>
      </c>
    </row>
    <row r="8416" spans="16:19" x14ac:dyDescent="0.25">
      <c r="P8416">
        <v>8400</v>
      </c>
      <c r="Q8416">
        <v>0.48112289674988368</v>
      </c>
      <c r="R8416">
        <v>8400</v>
      </c>
      <c r="S8416" t="b">
        <v>0</v>
      </c>
    </row>
    <row r="8417" spans="16:19" x14ac:dyDescent="0.25">
      <c r="P8417">
        <v>8401</v>
      </c>
      <c r="Q8417">
        <v>-0.67280769219538428</v>
      </c>
      <c r="R8417">
        <v>8401</v>
      </c>
      <c r="S8417" t="b">
        <v>0</v>
      </c>
    </row>
    <row r="8418" spans="16:19" x14ac:dyDescent="0.25">
      <c r="P8418">
        <v>8402</v>
      </c>
      <c r="Q8418">
        <v>0</v>
      </c>
      <c r="R8418">
        <v>8402</v>
      </c>
      <c r="S8418" t="b">
        <v>0</v>
      </c>
    </row>
    <row r="8419" spans="16:19" x14ac:dyDescent="0.25">
      <c r="P8419">
        <v>8403</v>
      </c>
      <c r="Q8419">
        <v>0</v>
      </c>
      <c r="R8419">
        <v>8403</v>
      </c>
      <c r="S8419" t="b">
        <v>0</v>
      </c>
    </row>
    <row r="8420" spans="16:19" x14ac:dyDescent="0.25">
      <c r="P8420">
        <v>8404</v>
      </c>
      <c r="Q8420">
        <v>0.48381540060375139</v>
      </c>
      <c r="R8420">
        <v>8404</v>
      </c>
      <c r="S8420" t="b">
        <v>1</v>
      </c>
    </row>
    <row r="8421" spans="16:19" x14ac:dyDescent="0.25">
      <c r="P8421">
        <v>8405</v>
      </c>
      <c r="Q8421">
        <v>0</v>
      </c>
      <c r="R8421">
        <v>8405</v>
      </c>
      <c r="S8421" t="b">
        <v>0</v>
      </c>
    </row>
    <row r="8422" spans="16:19" x14ac:dyDescent="0.25">
      <c r="P8422">
        <v>8406</v>
      </c>
      <c r="Q8422">
        <v>0</v>
      </c>
      <c r="R8422">
        <v>8406</v>
      </c>
      <c r="S8422" t="b">
        <v>0</v>
      </c>
    </row>
    <row r="8423" spans="16:19" x14ac:dyDescent="0.25">
      <c r="P8423">
        <v>8407</v>
      </c>
      <c r="Q8423">
        <v>0</v>
      </c>
      <c r="R8423">
        <v>8407</v>
      </c>
      <c r="S8423" t="b">
        <v>0</v>
      </c>
    </row>
    <row r="8424" spans="16:19" x14ac:dyDescent="0.25">
      <c r="P8424">
        <v>8408</v>
      </c>
      <c r="Q8424">
        <v>0</v>
      </c>
      <c r="R8424">
        <v>8408</v>
      </c>
      <c r="S8424" t="b">
        <v>1</v>
      </c>
    </row>
    <row r="8425" spans="16:19" x14ac:dyDescent="0.25">
      <c r="P8425">
        <v>8409</v>
      </c>
      <c r="Q8425">
        <v>0</v>
      </c>
      <c r="R8425">
        <v>8409</v>
      </c>
      <c r="S8425" t="b">
        <v>0</v>
      </c>
    </row>
    <row r="8426" spans="16:19" x14ac:dyDescent="0.25">
      <c r="P8426">
        <v>8410</v>
      </c>
      <c r="Q8426">
        <v>0</v>
      </c>
      <c r="R8426">
        <v>8410</v>
      </c>
      <c r="S8426" t="b">
        <v>0</v>
      </c>
    </row>
    <row r="8427" spans="16:19" x14ac:dyDescent="0.25">
      <c r="P8427">
        <v>8411</v>
      </c>
      <c r="Q8427">
        <v>-0.69259793457079155</v>
      </c>
      <c r="R8427">
        <v>8411</v>
      </c>
      <c r="S8427" t="b">
        <v>0</v>
      </c>
    </row>
    <row r="8428" spans="16:19" x14ac:dyDescent="0.25">
      <c r="P8428">
        <v>8412</v>
      </c>
      <c r="Q8428">
        <v>-0.66951651052141758</v>
      </c>
      <c r="R8428">
        <v>8412</v>
      </c>
      <c r="S8428" t="b">
        <v>0</v>
      </c>
    </row>
    <row r="8429" spans="16:19" x14ac:dyDescent="0.25">
      <c r="P8429">
        <v>8413</v>
      </c>
      <c r="Q8429">
        <v>0.47825252754715697</v>
      </c>
      <c r="R8429">
        <v>8413</v>
      </c>
      <c r="S8429" t="b">
        <v>0</v>
      </c>
    </row>
    <row r="8430" spans="16:19" x14ac:dyDescent="0.25">
      <c r="P8430">
        <v>8414</v>
      </c>
      <c r="Q8430">
        <v>0</v>
      </c>
      <c r="R8430">
        <v>8414</v>
      </c>
      <c r="S8430" t="b">
        <v>1</v>
      </c>
    </row>
    <row r="8431" spans="16:19" x14ac:dyDescent="0.25">
      <c r="P8431">
        <v>8415</v>
      </c>
      <c r="Q8431">
        <v>0.48774062832764847</v>
      </c>
      <c r="R8431">
        <v>8415</v>
      </c>
      <c r="S8431" t="b">
        <v>0</v>
      </c>
    </row>
    <row r="8432" spans="16:19" x14ac:dyDescent="0.25">
      <c r="P8432">
        <v>8416</v>
      </c>
      <c r="Q8432">
        <v>0</v>
      </c>
      <c r="R8432">
        <v>8416</v>
      </c>
      <c r="S8432" t="b">
        <v>0</v>
      </c>
    </row>
    <row r="8433" spans="16:19" x14ac:dyDescent="0.25">
      <c r="P8433">
        <v>8417</v>
      </c>
      <c r="Q8433">
        <v>0</v>
      </c>
      <c r="R8433">
        <v>8417</v>
      </c>
      <c r="S8433" t="b">
        <v>0</v>
      </c>
    </row>
    <row r="8434" spans="16:19" x14ac:dyDescent="0.25">
      <c r="P8434">
        <v>8418</v>
      </c>
      <c r="Q8434">
        <v>0</v>
      </c>
      <c r="R8434">
        <v>8418</v>
      </c>
      <c r="S8434" t="b">
        <v>0</v>
      </c>
    </row>
    <row r="8435" spans="16:19" x14ac:dyDescent="0.25">
      <c r="P8435">
        <v>8419</v>
      </c>
      <c r="Q8435">
        <v>-0.66970373269404604</v>
      </c>
      <c r="R8435">
        <v>8419</v>
      </c>
      <c r="S8435" t="b">
        <v>0</v>
      </c>
    </row>
    <row r="8436" spans="16:19" x14ac:dyDescent="0.25">
      <c r="P8436">
        <v>8420</v>
      </c>
      <c r="Q8436">
        <v>-0.68655885973408726</v>
      </c>
      <c r="R8436">
        <v>8420</v>
      </c>
      <c r="S8436" t="b">
        <v>0</v>
      </c>
    </row>
    <row r="8437" spans="16:19" x14ac:dyDescent="0.25">
      <c r="P8437">
        <v>8421</v>
      </c>
      <c r="Q8437">
        <v>0</v>
      </c>
      <c r="R8437">
        <v>8421</v>
      </c>
      <c r="S8437" t="b">
        <v>0</v>
      </c>
    </row>
    <row r="8438" spans="16:19" x14ac:dyDescent="0.25">
      <c r="P8438">
        <v>8422</v>
      </c>
      <c r="Q8438">
        <v>-0.67231519535592199</v>
      </c>
      <c r="R8438">
        <v>8422</v>
      </c>
      <c r="S8438" t="b">
        <v>0</v>
      </c>
    </row>
    <row r="8439" spans="16:19" x14ac:dyDescent="0.25">
      <c r="P8439">
        <v>8423</v>
      </c>
      <c r="Q8439">
        <v>0</v>
      </c>
      <c r="R8439">
        <v>8423</v>
      </c>
      <c r="S8439" t="b">
        <v>0</v>
      </c>
    </row>
    <row r="8440" spans="16:19" x14ac:dyDescent="0.25">
      <c r="P8440">
        <v>8424</v>
      </c>
      <c r="Q8440">
        <v>0</v>
      </c>
      <c r="R8440">
        <v>8424</v>
      </c>
      <c r="S8440" t="b">
        <v>0</v>
      </c>
    </row>
    <row r="8441" spans="16:19" x14ac:dyDescent="0.25">
      <c r="P8441">
        <v>8425</v>
      </c>
      <c r="Q8441">
        <v>0</v>
      </c>
      <c r="R8441">
        <v>8425</v>
      </c>
      <c r="S8441" t="b">
        <v>0</v>
      </c>
    </row>
    <row r="8442" spans="16:19" x14ac:dyDescent="0.25">
      <c r="P8442">
        <v>8426</v>
      </c>
      <c r="Q8442">
        <v>0</v>
      </c>
      <c r="R8442">
        <v>8426</v>
      </c>
      <c r="S8442" t="b">
        <v>0</v>
      </c>
    </row>
    <row r="8443" spans="16:19" x14ac:dyDescent="0.25">
      <c r="P8443">
        <v>8427</v>
      </c>
      <c r="Q8443">
        <v>-0.23705804414339193</v>
      </c>
      <c r="R8443">
        <v>8427</v>
      </c>
      <c r="S8443" t="b">
        <v>0</v>
      </c>
    </row>
    <row r="8444" spans="16:19" x14ac:dyDescent="0.25">
      <c r="P8444">
        <v>8428</v>
      </c>
      <c r="Q8444">
        <v>0</v>
      </c>
      <c r="R8444">
        <v>8428</v>
      </c>
      <c r="S8444" t="b">
        <v>0</v>
      </c>
    </row>
    <row r="8445" spans="16:19" x14ac:dyDescent="0.25">
      <c r="P8445">
        <v>8429</v>
      </c>
      <c r="Q8445">
        <v>0</v>
      </c>
      <c r="R8445">
        <v>8429</v>
      </c>
      <c r="S8445" t="b">
        <v>1</v>
      </c>
    </row>
    <row r="8446" spans="16:19" x14ac:dyDescent="0.25">
      <c r="P8446">
        <v>8430</v>
      </c>
      <c r="Q8446">
        <v>0.4749185460234534</v>
      </c>
      <c r="R8446">
        <v>8430</v>
      </c>
      <c r="S8446" t="b">
        <v>0</v>
      </c>
    </row>
    <row r="8447" spans="16:19" x14ac:dyDescent="0.25">
      <c r="P8447">
        <v>8431</v>
      </c>
      <c r="Q8447">
        <v>0</v>
      </c>
      <c r="R8447">
        <v>8431</v>
      </c>
      <c r="S8447" t="b">
        <v>0</v>
      </c>
    </row>
    <row r="8448" spans="16:19" x14ac:dyDescent="0.25">
      <c r="P8448">
        <v>8432</v>
      </c>
      <c r="Q8448">
        <v>0</v>
      </c>
      <c r="R8448">
        <v>8432</v>
      </c>
      <c r="S8448" t="b">
        <v>0</v>
      </c>
    </row>
    <row r="8449" spans="16:19" x14ac:dyDescent="0.25">
      <c r="P8449">
        <v>8433</v>
      </c>
      <c r="Q8449">
        <v>0</v>
      </c>
      <c r="R8449">
        <v>8433</v>
      </c>
      <c r="S8449" t="b">
        <v>0</v>
      </c>
    </row>
    <row r="8450" spans="16:19" x14ac:dyDescent="0.25">
      <c r="P8450">
        <v>8434</v>
      </c>
      <c r="Q8450">
        <v>0</v>
      </c>
      <c r="R8450">
        <v>8434</v>
      </c>
      <c r="S8450" t="b">
        <v>0</v>
      </c>
    </row>
    <row r="8451" spans="16:19" x14ac:dyDescent="0.25">
      <c r="P8451">
        <v>8435</v>
      </c>
      <c r="Q8451">
        <v>0</v>
      </c>
      <c r="R8451">
        <v>8435</v>
      </c>
      <c r="S8451" t="b">
        <v>0</v>
      </c>
    </row>
    <row r="8452" spans="16:19" x14ac:dyDescent="0.25">
      <c r="P8452">
        <v>8436</v>
      </c>
      <c r="Q8452">
        <v>0</v>
      </c>
      <c r="R8452">
        <v>8436</v>
      </c>
      <c r="S8452" t="b">
        <v>0</v>
      </c>
    </row>
    <row r="8453" spans="16:19" x14ac:dyDescent="0.25">
      <c r="P8453">
        <v>8437</v>
      </c>
      <c r="Q8453">
        <v>0</v>
      </c>
      <c r="R8453">
        <v>8437</v>
      </c>
      <c r="S8453" t="b">
        <v>0</v>
      </c>
    </row>
    <row r="8454" spans="16:19" x14ac:dyDescent="0.25">
      <c r="P8454">
        <v>8438</v>
      </c>
      <c r="Q8454">
        <v>0</v>
      </c>
      <c r="R8454">
        <v>8438</v>
      </c>
      <c r="S8454" t="b">
        <v>0</v>
      </c>
    </row>
    <row r="8455" spans="16:19" x14ac:dyDescent="0.25">
      <c r="P8455">
        <v>8439</v>
      </c>
      <c r="Q8455">
        <v>0</v>
      </c>
      <c r="R8455">
        <v>8439</v>
      </c>
      <c r="S8455" t="b">
        <v>0</v>
      </c>
    </row>
    <row r="8456" spans="16:19" x14ac:dyDescent="0.25">
      <c r="P8456">
        <v>8440</v>
      </c>
      <c r="Q8456">
        <v>0</v>
      </c>
      <c r="R8456">
        <v>8440</v>
      </c>
      <c r="S8456" t="b">
        <v>0</v>
      </c>
    </row>
    <row r="8457" spans="16:19" x14ac:dyDescent="0.25">
      <c r="P8457">
        <v>8441</v>
      </c>
      <c r="Q8457">
        <v>0</v>
      </c>
      <c r="R8457">
        <v>8441</v>
      </c>
      <c r="S8457" t="b">
        <v>0</v>
      </c>
    </row>
    <row r="8458" spans="16:19" x14ac:dyDescent="0.25">
      <c r="P8458">
        <v>8442</v>
      </c>
      <c r="Q8458">
        <v>0</v>
      </c>
      <c r="R8458">
        <v>8442</v>
      </c>
      <c r="S8458" t="b">
        <v>0</v>
      </c>
    </row>
    <row r="8459" spans="16:19" x14ac:dyDescent="0.25">
      <c r="P8459">
        <v>8443</v>
      </c>
      <c r="Q8459">
        <v>0</v>
      </c>
      <c r="R8459">
        <v>8443</v>
      </c>
      <c r="S8459" t="b">
        <v>0</v>
      </c>
    </row>
    <row r="8460" spans="16:19" x14ac:dyDescent="0.25">
      <c r="P8460">
        <v>8444</v>
      </c>
      <c r="Q8460">
        <v>0</v>
      </c>
      <c r="R8460">
        <v>8444</v>
      </c>
      <c r="S8460" t="b">
        <v>0</v>
      </c>
    </row>
    <row r="8461" spans="16:19" x14ac:dyDescent="0.25">
      <c r="P8461">
        <v>8445</v>
      </c>
      <c r="Q8461">
        <v>0</v>
      </c>
      <c r="R8461">
        <v>8445</v>
      </c>
      <c r="S8461" t="b">
        <v>0</v>
      </c>
    </row>
    <row r="8462" spans="16:19" x14ac:dyDescent="0.25">
      <c r="P8462">
        <v>8446</v>
      </c>
      <c r="Q8462">
        <v>0</v>
      </c>
      <c r="R8462">
        <v>8446</v>
      </c>
      <c r="S8462" t="b">
        <v>0</v>
      </c>
    </row>
    <row r="8463" spans="16:19" x14ac:dyDescent="0.25">
      <c r="P8463">
        <v>8447</v>
      </c>
      <c r="Q8463">
        <v>0</v>
      </c>
      <c r="R8463">
        <v>8447</v>
      </c>
      <c r="S8463" t="b">
        <v>0</v>
      </c>
    </row>
    <row r="8464" spans="16:19" x14ac:dyDescent="0.25">
      <c r="P8464">
        <v>8448</v>
      </c>
      <c r="Q8464">
        <v>0.44372801687708918</v>
      </c>
      <c r="R8464">
        <v>8448</v>
      </c>
      <c r="S8464" t="b">
        <v>0</v>
      </c>
    </row>
    <row r="8465" spans="16:19" x14ac:dyDescent="0.25">
      <c r="P8465">
        <v>8449</v>
      </c>
      <c r="Q8465">
        <v>0</v>
      </c>
      <c r="R8465">
        <v>8449</v>
      </c>
      <c r="S8465" t="b">
        <v>0</v>
      </c>
    </row>
    <row r="8466" spans="16:19" x14ac:dyDescent="0.25">
      <c r="P8466">
        <v>8450</v>
      </c>
      <c r="Q8466">
        <v>0</v>
      </c>
      <c r="R8466">
        <v>8450</v>
      </c>
      <c r="S8466" t="b">
        <v>0</v>
      </c>
    </row>
    <row r="8467" spans="16:19" x14ac:dyDescent="0.25">
      <c r="P8467">
        <v>8451</v>
      </c>
      <c r="Q8467">
        <v>0</v>
      </c>
      <c r="R8467">
        <v>8451</v>
      </c>
      <c r="S8467" t="b">
        <v>0</v>
      </c>
    </row>
    <row r="8468" spans="16:19" x14ac:dyDescent="0.25">
      <c r="P8468">
        <v>8452</v>
      </c>
      <c r="Q8468">
        <v>-0.67947112789756747</v>
      </c>
      <c r="R8468">
        <v>8452</v>
      </c>
      <c r="S8468" t="b">
        <v>0</v>
      </c>
    </row>
    <row r="8469" spans="16:19" x14ac:dyDescent="0.25">
      <c r="P8469">
        <v>8453</v>
      </c>
      <c r="Q8469">
        <v>-0.67548963425757136</v>
      </c>
      <c r="R8469">
        <v>8453</v>
      </c>
      <c r="S8469" t="b">
        <v>1</v>
      </c>
    </row>
    <row r="8470" spans="16:19" x14ac:dyDescent="0.25">
      <c r="P8470">
        <v>8454</v>
      </c>
      <c r="Q8470">
        <v>0</v>
      </c>
      <c r="R8470">
        <v>8454</v>
      </c>
      <c r="S8470" t="b">
        <v>0</v>
      </c>
    </row>
    <row r="8471" spans="16:19" x14ac:dyDescent="0.25">
      <c r="P8471">
        <v>8455</v>
      </c>
      <c r="Q8471">
        <v>0</v>
      </c>
      <c r="R8471">
        <v>8455</v>
      </c>
      <c r="S8471" t="b">
        <v>0</v>
      </c>
    </row>
    <row r="8472" spans="16:19" x14ac:dyDescent="0.25">
      <c r="P8472">
        <v>8456</v>
      </c>
      <c r="Q8472">
        <v>0.44658979226627088</v>
      </c>
      <c r="R8472">
        <v>8456</v>
      </c>
      <c r="S8472" t="b">
        <v>0</v>
      </c>
    </row>
    <row r="8473" spans="16:19" x14ac:dyDescent="0.25">
      <c r="P8473">
        <v>8457</v>
      </c>
      <c r="Q8473">
        <v>0</v>
      </c>
      <c r="R8473">
        <v>8457</v>
      </c>
      <c r="S8473" t="b">
        <v>0</v>
      </c>
    </row>
    <row r="8474" spans="16:19" x14ac:dyDescent="0.25">
      <c r="P8474">
        <v>8458</v>
      </c>
      <c r="Q8474">
        <v>-0.6732973244799999</v>
      </c>
      <c r="R8474">
        <v>8458</v>
      </c>
      <c r="S8474" t="b">
        <v>0</v>
      </c>
    </row>
    <row r="8475" spans="16:19" x14ac:dyDescent="0.25">
      <c r="P8475">
        <v>8459</v>
      </c>
      <c r="Q8475">
        <v>0</v>
      </c>
      <c r="R8475">
        <v>8459</v>
      </c>
      <c r="S8475" t="b">
        <v>0</v>
      </c>
    </row>
    <row r="8476" spans="16:19" x14ac:dyDescent="0.25">
      <c r="P8476">
        <v>8460</v>
      </c>
      <c r="Q8476">
        <v>0</v>
      </c>
      <c r="R8476">
        <v>8460</v>
      </c>
      <c r="S8476" t="b">
        <v>0</v>
      </c>
    </row>
    <row r="8477" spans="16:19" x14ac:dyDescent="0.25">
      <c r="P8477">
        <v>8461</v>
      </c>
      <c r="Q8477">
        <v>0</v>
      </c>
      <c r="R8477">
        <v>8461</v>
      </c>
      <c r="S8477" t="b">
        <v>0</v>
      </c>
    </row>
    <row r="8478" spans="16:19" x14ac:dyDescent="0.25">
      <c r="P8478">
        <v>8462</v>
      </c>
      <c r="Q8478">
        <v>0</v>
      </c>
      <c r="R8478">
        <v>8462</v>
      </c>
      <c r="S8478" t="b">
        <v>0</v>
      </c>
    </row>
    <row r="8479" spans="16:19" x14ac:dyDescent="0.25">
      <c r="P8479">
        <v>8463</v>
      </c>
      <c r="Q8479">
        <v>0</v>
      </c>
      <c r="R8479">
        <v>8463</v>
      </c>
      <c r="S8479" t="b">
        <v>0</v>
      </c>
    </row>
    <row r="8480" spans="16:19" x14ac:dyDescent="0.25">
      <c r="P8480">
        <v>8464</v>
      </c>
      <c r="Q8480">
        <v>0</v>
      </c>
      <c r="R8480">
        <v>8464</v>
      </c>
      <c r="S8480" t="b">
        <v>0</v>
      </c>
    </row>
    <row r="8481" spans="16:19" x14ac:dyDescent="0.25">
      <c r="P8481">
        <v>8465</v>
      </c>
      <c r="Q8481">
        <v>0</v>
      </c>
      <c r="R8481">
        <v>8465</v>
      </c>
      <c r="S8481" t="b">
        <v>0</v>
      </c>
    </row>
    <row r="8482" spans="16:19" x14ac:dyDescent="0.25">
      <c r="P8482">
        <v>8466</v>
      </c>
      <c r="Q8482">
        <v>-0.67660737914901292</v>
      </c>
      <c r="R8482">
        <v>8466</v>
      </c>
      <c r="S8482" t="b">
        <v>0</v>
      </c>
    </row>
    <row r="8483" spans="16:19" x14ac:dyDescent="0.25">
      <c r="P8483">
        <v>8467</v>
      </c>
      <c r="Q8483">
        <v>0</v>
      </c>
      <c r="R8483">
        <v>8467</v>
      </c>
      <c r="S8483" t="b">
        <v>0</v>
      </c>
    </row>
    <row r="8484" spans="16:19" x14ac:dyDescent="0.25">
      <c r="P8484">
        <v>8468</v>
      </c>
      <c r="Q8484">
        <v>0</v>
      </c>
      <c r="R8484">
        <v>8468</v>
      </c>
      <c r="S8484" t="b">
        <v>0</v>
      </c>
    </row>
    <row r="8485" spans="16:19" x14ac:dyDescent="0.25">
      <c r="P8485">
        <v>8469</v>
      </c>
      <c r="Q8485">
        <v>0</v>
      </c>
      <c r="R8485">
        <v>8469</v>
      </c>
      <c r="S8485" t="b">
        <v>0</v>
      </c>
    </row>
    <row r="8486" spans="16:19" x14ac:dyDescent="0.25">
      <c r="P8486">
        <v>8470</v>
      </c>
      <c r="Q8486">
        <v>0</v>
      </c>
      <c r="R8486">
        <v>8470</v>
      </c>
      <c r="S8486" t="b">
        <v>0</v>
      </c>
    </row>
    <row r="8487" spans="16:19" x14ac:dyDescent="0.25">
      <c r="P8487">
        <v>8471</v>
      </c>
      <c r="Q8487">
        <v>-0.6853599181775526</v>
      </c>
      <c r="R8487">
        <v>8471</v>
      </c>
      <c r="S8487" t="b">
        <v>0</v>
      </c>
    </row>
    <row r="8488" spans="16:19" x14ac:dyDescent="0.25">
      <c r="P8488">
        <v>8472</v>
      </c>
      <c r="Q8488">
        <v>0</v>
      </c>
      <c r="R8488">
        <v>8472</v>
      </c>
      <c r="S8488" t="b">
        <v>0</v>
      </c>
    </row>
    <row r="8489" spans="16:19" x14ac:dyDescent="0.25">
      <c r="P8489">
        <v>8473</v>
      </c>
      <c r="Q8489">
        <v>0</v>
      </c>
      <c r="R8489">
        <v>8473</v>
      </c>
      <c r="S8489" t="b">
        <v>0</v>
      </c>
    </row>
    <row r="8490" spans="16:19" x14ac:dyDescent="0.25">
      <c r="P8490">
        <v>8474</v>
      </c>
      <c r="Q8490">
        <v>0</v>
      </c>
      <c r="R8490">
        <v>8474</v>
      </c>
      <c r="S8490" t="b">
        <v>0</v>
      </c>
    </row>
    <row r="8491" spans="16:19" x14ac:dyDescent="0.25">
      <c r="P8491">
        <v>8475</v>
      </c>
      <c r="Q8491">
        <v>-0.69385253829699545</v>
      </c>
      <c r="R8491">
        <v>8475</v>
      </c>
      <c r="S8491" t="b">
        <v>0</v>
      </c>
    </row>
    <row r="8492" spans="16:19" x14ac:dyDescent="0.25">
      <c r="P8492">
        <v>8476</v>
      </c>
      <c r="Q8492">
        <v>0</v>
      </c>
      <c r="R8492">
        <v>8476</v>
      </c>
      <c r="S8492" t="b">
        <v>0</v>
      </c>
    </row>
    <row r="8493" spans="16:19" x14ac:dyDescent="0.25">
      <c r="P8493">
        <v>8477</v>
      </c>
      <c r="Q8493">
        <v>0</v>
      </c>
      <c r="R8493">
        <v>8477</v>
      </c>
      <c r="S8493" t="b">
        <v>0</v>
      </c>
    </row>
    <row r="8494" spans="16:19" x14ac:dyDescent="0.25">
      <c r="P8494">
        <v>8478</v>
      </c>
      <c r="Q8494">
        <v>0</v>
      </c>
      <c r="R8494">
        <v>8478</v>
      </c>
      <c r="S8494" t="b">
        <v>0</v>
      </c>
    </row>
    <row r="8495" spans="16:19" x14ac:dyDescent="0.25">
      <c r="P8495">
        <v>8479</v>
      </c>
      <c r="Q8495">
        <v>0</v>
      </c>
      <c r="R8495">
        <v>8479</v>
      </c>
      <c r="S8495" t="b">
        <v>0</v>
      </c>
    </row>
    <row r="8496" spans="16:19" x14ac:dyDescent="0.25">
      <c r="P8496">
        <v>8480</v>
      </c>
      <c r="Q8496">
        <v>-0.69750403176174847</v>
      </c>
      <c r="R8496">
        <v>8480</v>
      </c>
      <c r="S8496" t="b">
        <v>0</v>
      </c>
    </row>
    <row r="8497" spans="16:19" x14ac:dyDescent="0.25">
      <c r="P8497">
        <v>8481</v>
      </c>
      <c r="Q8497">
        <v>0</v>
      </c>
      <c r="R8497">
        <v>8481</v>
      </c>
      <c r="S8497" t="b">
        <v>0</v>
      </c>
    </row>
    <row r="8498" spans="16:19" x14ac:dyDescent="0.25">
      <c r="P8498">
        <v>8482</v>
      </c>
      <c r="Q8498">
        <v>0</v>
      </c>
      <c r="R8498">
        <v>8482</v>
      </c>
      <c r="S8498" t="b">
        <v>0</v>
      </c>
    </row>
    <row r="8499" spans="16:19" x14ac:dyDescent="0.25">
      <c r="P8499">
        <v>8483</v>
      </c>
      <c r="Q8499">
        <v>0</v>
      </c>
      <c r="R8499">
        <v>8483</v>
      </c>
      <c r="S8499" t="b">
        <v>0</v>
      </c>
    </row>
    <row r="8500" spans="16:19" x14ac:dyDescent="0.25">
      <c r="P8500">
        <v>8484</v>
      </c>
      <c r="Q8500">
        <v>0</v>
      </c>
      <c r="R8500">
        <v>8484</v>
      </c>
      <c r="S8500" t="b">
        <v>0</v>
      </c>
    </row>
    <row r="8501" spans="16:19" x14ac:dyDescent="0.25">
      <c r="P8501">
        <v>8485</v>
      </c>
      <c r="Q8501">
        <v>0</v>
      </c>
      <c r="R8501">
        <v>8485</v>
      </c>
      <c r="S8501" t="b">
        <v>0</v>
      </c>
    </row>
    <row r="8502" spans="16:19" x14ac:dyDescent="0.25">
      <c r="P8502">
        <v>8486</v>
      </c>
      <c r="Q8502">
        <v>0</v>
      </c>
      <c r="R8502">
        <v>8486</v>
      </c>
      <c r="S8502" t="b">
        <v>0</v>
      </c>
    </row>
    <row r="8503" spans="16:19" x14ac:dyDescent="0.25">
      <c r="P8503">
        <v>8487</v>
      </c>
      <c r="Q8503">
        <v>0.43112037468248393</v>
      </c>
      <c r="R8503">
        <v>8487</v>
      </c>
      <c r="S8503" t="b">
        <v>0</v>
      </c>
    </row>
    <row r="8504" spans="16:19" x14ac:dyDescent="0.25">
      <c r="P8504">
        <v>8488</v>
      </c>
      <c r="Q8504">
        <v>0</v>
      </c>
      <c r="R8504">
        <v>8488</v>
      </c>
      <c r="S8504" t="b">
        <v>0</v>
      </c>
    </row>
    <row r="8505" spans="16:19" x14ac:dyDescent="0.25">
      <c r="P8505">
        <v>8489</v>
      </c>
      <c r="Q8505">
        <v>0</v>
      </c>
      <c r="R8505">
        <v>8489</v>
      </c>
      <c r="S8505" t="b">
        <v>0</v>
      </c>
    </row>
    <row r="8506" spans="16:19" x14ac:dyDescent="0.25">
      <c r="P8506">
        <v>8490</v>
      </c>
      <c r="Q8506">
        <v>0</v>
      </c>
      <c r="R8506">
        <v>8490</v>
      </c>
      <c r="S8506" t="b">
        <v>0</v>
      </c>
    </row>
    <row r="8507" spans="16:19" x14ac:dyDescent="0.25">
      <c r="P8507">
        <v>8491</v>
      </c>
      <c r="Q8507">
        <v>0</v>
      </c>
      <c r="R8507">
        <v>8491</v>
      </c>
      <c r="S8507" t="b">
        <v>0</v>
      </c>
    </row>
    <row r="8508" spans="16:19" x14ac:dyDescent="0.25">
      <c r="P8508">
        <v>8492</v>
      </c>
      <c r="Q8508">
        <v>0</v>
      </c>
      <c r="R8508">
        <v>8492</v>
      </c>
      <c r="S8508" t="b">
        <v>0</v>
      </c>
    </row>
    <row r="8509" spans="16:19" x14ac:dyDescent="0.25">
      <c r="P8509">
        <v>8493</v>
      </c>
      <c r="Q8509">
        <v>0</v>
      </c>
      <c r="R8509">
        <v>8493</v>
      </c>
      <c r="S8509" t="b">
        <v>0</v>
      </c>
    </row>
    <row r="8510" spans="16:19" x14ac:dyDescent="0.25">
      <c r="P8510">
        <v>8494</v>
      </c>
      <c r="Q8510">
        <v>0</v>
      </c>
      <c r="R8510">
        <v>8494</v>
      </c>
      <c r="S8510" t="b">
        <v>0</v>
      </c>
    </row>
    <row r="8511" spans="16:19" x14ac:dyDescent="0.25">
      <c r="P8511">
        <v>8495</v>
      </c>
      <c r="Q8511">
        <v>0</v>
      </c>
      <c r="R8511">
        <v>8495</v>
      </c>
      <c r="S8511" t="b">
        <v>1</v>
      </c>
    </row>
    <row r="8512" spans="16:19" x14ac:dyDescent="0.25">
      <c r="P8512">
        <v>8496</v>
      </c>
      <c r="Q8512">
        <v>0</v>
      </c>
      <c r="R8512">
        <v>8496</v>
      </c>
      <c r="S8512" t="b">
        <v>1</v>
      </c>
    </row>
    <row r="8513" spans="16:19" x14ac:dyDescent="0.25">
      <c r="P8513">
        <v>8497</v>
      </c>
      <c r="Q8513">
        <v>0.47487689247986181</v>
      </c>
      <c r="R8513">
        <v>8497</v>
      </c>
      <c r="S8513" t="b">
        <v>0</v>
      </c>
    </row>
    <row r="8514" spans="16:19" x14ac:dyDescent="0.25">
      <c r="P8514">
        <v>8498</v>
      </c>
      <c r="Q8514">
        <v>0</v>
      </c>
      <c r="R8514">
        <v>8498</v>
      </c>
      <c r="S8514" t="b">
        <v>0</v>
      </c>
    </row>
    <row r="8515" spans="16:19" x14ac:dyDescent="0.25">
      <c r="P8515">
        <v>8499</v>
      </c>
      <c r="Q8515">
        <v>0.48066371526233376</v>
      </c>
      <c r="R8515">
        <v>8499</v>
      </c>
      <c r="S8515" t="b">
        <v>0</v>
      </c>
    </row>
    <row r="8516" spans="16:19" x14ac:dyDescent="0.25">
      <c r="P8516">
        <v>8500</v>
      </c>
      <c r="Q8516">
        <v>0</v>
      </c>
      <c r="R8516">
        <v>8500</v>
      </c>
      <c r="S8516" t="b">
        <v>0</v>
      </c>
    </row>
    <row r="8517" spans="16:19" x14ac:dyDescent="0.25">
      <c r="P8517">
        <v>8501</v>
      </c>
      <c r="Q8517">
        <v>-0.66590311923685985</v>
      </c>
      <c r="R8517">
        <v>8501</v>
      </c>
      <c r="S8517" t="b">
        <v>0</v>
      </c>
    </row>
    <row r="8518" spans="16:19" x14ac:dyDescent="0.25">
      <c r="P8518">
        <v>8502</v>
      </c>
      <c r="Q8518">
        <v>0</v>
      </c>
      <c r="R8518">
        <v>8502</v>
      </c>
      <c r="S8518" t="b">
        <v>1</v>
      </c>
    </row>
    <row r="8519" spans="16:19" x14ac:dyDescent="0.25">
      <c r="P8519">
        <v>8503</v>
      </c>
      <c r="Q8519">
        <v>0</v>
      </c>
      <c r="R8519">
        <v>8503</v>
      </c>
      <c r="S8519" t="b">
        <v>0</v>
      </c>
    </row>
    <row r="8520" spans="16:19" x14ac:dyDescent="0.25">
      <c r="P8520">
        <v>8504</v>
      </c>
      <c r="Q8520">
        <v>0</v>
      </c>
      <c r="R8520">
        <v>8504</v>
      </c>
      <c r="S8520" t="b">
        <v>0</v>
      </c>
    </row>
    <row r="8521" spans="16:19" x14ac:dyDescent="0.25">
      <c r="P8521">
        <v>8505</v>
      </c>
      <c r="Q8521">
        <v>0</v>
      </c>
      <c r="R8521">
        <v>8505</v>
      </c>
      <c r="S8521" t="b">
        <v>0</v>
      </c>
    </row>
    <row r="8522" spans="16:19" x14ac:dyDescent="0.25">
      <c r="P8522">
        <v>8506</v>
      </c>
      <c r="Q8522">
        <v>0</v>
      </c>
      <c r="R8522">
        <v>8506</v>
      </c>
      <c r="S8522" t="b">
        <v>0</v>
      </c>
    </row>
    <row r="8523" spans="16:19" x14ac:dyDescent="0.25">
      <c r="P8523">
        <v>8507</v>
      </c>
      <c r="Q8523">
        <v>0</v>
      </c>
      <c r="R8523">
        <v>8507</v>
      </c>
      <c r="S8523" t="b">
        <v>0</v>
      </c>
    </row>
    <row r="8524" spans="16:19" x14ac:dyDescent="0.25">
      <c r="P8524">
        <v>8508</v>
      </c>
      <c r="Q8524">
        <v>0</v>
      </c>
      <c r="R8524">
        <v>8508</v>
      </c>
      <c r="S8524" t="b">
        <v>0</v>
      </c>
    </row>
    <row r="8525" spans="16:19" x14ac:dyDescent="0.25">
      <c r="P8525">
        <v>8509</v>
      </c>
      <c r="Q8525">
        <v>-0.20286410010268741</v>
      </c>
      <c r="R8525">
        <v>8509</v>
      </c>
      <c r="S8525" t="b">
        <v>0</v>
      </c>
    </row>
    <row r="8526" spans="16:19" x14ac:dyDescent="0.25">
      <c r="P8526">
        <v>8510</v>
      </c>
      <c r="Q8526">
        <v>0</v>
      </c>
      <c r="R8526">
        <v>8510</v>
      </c>
      <c r="S8526" t="b">
        <v>0</v>
      </c>
    </row>
    <row r="8527" spans="16:19" x14ac:dyDescent="0.25">
      <c r="P8527">
        <v>8511</v>
      </c>
      <c r="Q8527">
        <v>0.44314044438055444</v>
      </c>
      <c r="R8527">
        <v>8511</v>
      </c>
      <c r="S8527" t="b">
        <v>0</v>
      </c>
    </row>
    <row r="8528" spans="16:19" x14ac:dyDescent="0.25">
      <c r="P8528">
        <v>8512</v>
      </c>
      <c r="Q8528">
        <v>0</v>
      </c>
      <c r="R8528">
        <v>8512</v>
      </c>
      <c r="S8528" t="b">
        <v>0</v>
      </c>
    </row>
    <row r="8529" spans="16:19" x14ac:dyDescent="0.25">
      <c r="P8529">
        <v>8513</v>
      </c>
      <c r="Q8529">
        <v>0.42993768087560857</v>
      </c>
      <c r="R8529">
        <v>8513</v>
      </c>
      <c r="S8529" t="b">
        <v>0</v>
      </c>
    </row>
    <row r="8530" spans="16:19" x14ac:dyDescent="0.25">
      <c r="P8530">
        <v>8514</v>
      </c>
      <c r="Q8530">
        <v>0.43924019382846169</v>
      </c>
      <c r="R8530">
        <v>8514</v>
      </c>
      <c r="S8530" t="b">
        <v>0</v>
      </c>
    </row>
    <row r="8531" spans="16:19" x14ac:dyDescent="0.25">
      <c r="P8531">
        <v>8515</v>
      </c>
      <c r="Q8531">
        <v>0</v>
      </c>
      <c r="R8531">
        <v>8515</v>
      </c>
      <c r="S8531" t="b">
        <v>0</v>
      </c>
    </row>
    <row r="8532" spans="16:19" x14ac:dyDescent="0.25">
      <c r="P8532">
        <v>8516</v>
      </c>
      <c r="Q8532">
        <v>0</v>
      </c>
      <c r="R8532">
        <v>8516</v>
      </c>
      <c r="S8532" t="b">
        <v>0</v>
      </c>
    </row>
    <row r="8533" spans="16:19" x14ac:dyDescent="0.25">
      <c r="P8533">
        <v>8517</v>
      </c>
      <c r="Q8533">
        <v>0.48839221117311038</v>
      </c>
      <c r="R8533">
        <v>8517</v>
      </c>
      <c r="S8533" t="b">
        <v>0</v>
      </c>
    </row>
    <row r="8534" spans="16:19" x14ac:dyDescent="0.25">
      <c r="P8534">
        <v>8518</v>
      </c>
      <c r="Q8534">
        <v>0</v>
      </c>
      <c r="R8534">
        <v>8518</v>
      </c>
      <c r="S8534" t="b">
        <v>1</v>
      </c>
    </row>
    <row r="8535" spans="16:19" x14ac:dyDescent="0.25">
      <c r="P8535">
        <v>8519</v>
      </c>
      <c r="Q8535">
        <v>0</v>
      </c>
      <c r="R8535">
        <v>8519</v>
      </c>
      <c r="S8535" t="b">
        <v>0</v>
      </c>
    </row>
    <row r="8536" spans="16:19" x14ac:dyDescent="0.25">
      <c r="P8536">
        <v>8520</v>
      </c>
      <c r="Q8536">
        <v>0.89921389107585581</v>
      </c>
      <c r="R8536">
        <v>8520</v>
      </c>
      <c r="S8536" t="b">
        <v>0</v>
      </c>
    </row>
    <row r="8537" spans="16:19" x14ac:dyDescent="0.25">
      <c r="P8537">
        <v>8521</v>
      </c>
      <c r="Q8537">
        <v>0</v>
      </c>
      <c r="R8537">
        <v>8521</v>
      </c>
      <c r="S8537" t="b">
        <v>0</v>
      </c>
    </row>
    <row r="8538" spans="16:19" x14ac:dyDescent="0.25">
      <c r="P8538">
        <v>8522</v>
      </c>
      <c r="Q8538">
        <v>-0.6697794820700359</v>
      </c>
      <c r="R8538">
        <v>8522</v>
      </c>
      <c r="S8538" t="b">
        <v>0</v>
      </c>
    </row>
    <row r="8539" spans="16:19" x14ac:dyDescent="0.25">
      <c r="P8539">
        <v>8523</v>
      </c>
      <c r="Q8539">
        <v>0</v>
      </c>
      <c r="R8539">
        <v>8523</v>
      </c>
      <c r="S8539" t="b">
        <v>0</v>
      </c>
    </row>
    <row r="8540" spans="16:19" x14ac:dyDescent="0.25">
      <c r="P8540">
        <v>8524</v>
      </c>
      <c r="Q8540">
        <v>0</v>
      </c>
      <c r="R8540">
        <v>8524</v>
      </c>
      <c r="S8540" t="b">
        <v>0</v>
      </c>
    </row>
    <row r="8541" spans="16:19" x14ac:dyDescent="0.25">
      <c r="P8541">
        <v>8525</v>
      </c>
      <c r="Q8541">
        <v>-0.6661807931532111</v>
      </c>
      <c r="R8541">
        <v>8525</v>
      </c>
      <c r="S8541" t="b">
        <v>0</v>
      </c>
    </row>
    <row r="8542" spans="16:19" x14ac:dyDescent="0.25">
      <c r="P8542">
        <v>8526</v>
      </c>
      <c r="Q8542">
        <v>-0.67636310446388725</v>
      </c>
      <c r="R8542">
        <v>8526</v>
      </c>
      <c r="S8542" t="b">
        <v>0</v>
      </c>
    </row>
    <row r="8543" spans="16:19" x14ac:dyDescent="0.25">
      <c r="P8543">
        <v>8527</v>
      </c>
      <c r="Q8543">
        <v>0</v>
      </c>
      <c r="R8543">
        <v>8527</v>
      </c>
      <c r="S8543" t="b">
        <v>0</v>
      </c>
    </row>
    <row r="8544" spans="16:19" x14ac:dyDescent="0.25">
      <c r="P8544">
        <v>8528</v>
      </c>
      <c r="Q8544">
        <v>0</v>
      </c>
      <c r="R8544">
        <v>8528</v>
      </c>
      <c r="S8544" t="b">
        <v>0</v>
      </c>
    </row>
    <row r="8545" spans="16:19" x14ac:dyDescent="0.25">
      <c r="P8545">
        <v>8529</v>
      </c>
      <c r="Q8545">
        <v>0</v>
      </c>
      <c r="R8545">
        <v>8529</v>
      </c>
      <c r="S8545" t="b">
        <v>0</v>
      </c>
    </row>
    <row r="8546" spans="16:19" x14ac:dyDescent="0.25">
      <c r="P8546">
        <v>8530</v>
      </c>
      <c r="Q8546">
        <v>0</v>
      </c>
      <c r="R8546">
        <v>8530</v>
      </c>
      <c r="S8546" t="b">
        <v>0</v>
      </c>
    </row>
    <row r="8547" spans="16:19" x14ac:dyDescent="0.25">
      <c r="P8547">
        <v>8531</v>
      </c>
      <c r="Q8547">
        <v>0</v>
      </c>
      <c r="R8547">
        <v>8531</v>
      </c>
      <c r="S8547" t="b">
        <v>0</v>
      </c>
    </row>
    <row r="8548" spans="16:19" x14ac:dyDescent="0.25">
      <c r="P8548">
        <v>8532</v>
      </c>
      <c r="Q8548">
        <v>-0.69935841112620978</v>
      </c>
      <c r="R8548">
        <v>8532</v>
      </c>
      <c r="S8548" t="b">
        <v>0</v>
      </c>
    </row>
    <row r="8549" spans="16:19" x14ac:dyDescent="0.25">
      <c r="P8549">
        <v>8533</v>
      </c>
      <c r="Q8549">
        <v>-0.68435928542999147</v>
      </c>
      <c r="R8549">
        <v>8533</v>
      </c>
      <c r="S8549" t="b">
        <v>0</v>
      </c>
    </row>
    <row r="8550" spans="16:19" x14ac:dyDescent="0.25">
      <c r="P8550">
        <v>8534</v>
      </c>
      <c r="Q8550">
        <v>0</v>
      </c>
      <c r="R8550">
        <v>8534</v>
      </c>
      <c r="S8550" t="b">
        <v>0</v>
      </c>
    </row>
    <row r="8551" spans="16:19" x14ac:dyDescent="0.25">
      <c r="P8551">
        <v>8535</v>
      </c>
      <c r="Q8551">
        <v>0.47714293495496379</v>
      </c>
      <c r="R8551">
        <v>8535</v>
      </c>
      <c r="S8551" t="b">
        <v>0</v>
      </c>
    </row>
    <row r="8552" spans="16:19" x14ac:dyDescent="0.25">
      <c r="P8552">
        <v>8536</v>
      </c>
      <c r="Q8552">
        <v>0</v>
      </c>
      <c r="R8552">
        <v>8536</v>
      </c>
      <c r="S8552" t="b">
        <v>0</v>
      </c>
    </row>
    <row r="8553" spans="16:19" x14ac:dyDescent="0.25">
      <c r="P8553">
        <v>8537</v>
      </c>
      <c r="Q8553">
        <v>0</v>
      </c>
      <c r="R8553">
        <v>8537</v>
      </c>
      <c r="S8553" t="b">
        <v>0</v>
      </c>
    </row>
    <row r="8554" spans="16:19" x14ac:dyDescent="0.25">
      <c r="P8554">
        <v>8538</v>
      </c>
      <c r="Q8554">
        <v>0</v>
      </c>
      <c r="R8554">
        <v>8538</v>
      </c>
      <c r="S8554" t="b">
        <v>0</v>
      </c>
    </row>
    <row r="8555" spans="16:19" x14ac:dyDescent="0.25">
      <c r="P8555">
        <v>8539</v>
      </c>
      <c r="Q8555">
        <v>0</v>
      </c>
      <c r="R8555">
        <v>8539</v>
      </c>
      <c r="S8555" t="b">
        <v>0</v>
      </c>
    </row>
    <row r="8556" spans="16:19" x14ac:dyDescent="0.25">
      <c r="P8556">
        <v>8540</v>
      </c>
      <c r="Q8556">
        <v>-0.67851580975174108</v>
      </c>
      <c r="R8556">
        <v>8540</v>
      </c>
      <c r="S8556" t="b">
        <v>0</v>
      </c>
    </row>
    <row r="8557" spans="16:19" x14ac:dyDescent="0.25">
      <c r="P8557">
        <v>8541</v>
      </c>
      <c r="Q8557">
        <v>0</v>
      </c>
      <c r="R8557">
        <v>8541</v>
      </c>
      <c r="S8557" t="b">
        <v>0</v>
      </c>
    </row>
    <row r="8558" spans="16:19" x14ac:dyDescent="0.25">
      <c r="P8558">
        <v>8542</v>
      </c>
      <c r="Q8558">
        <v>0</v>
      </c>
      <c r="R8558">
        <v>8542</v>
      </c>
      <c r="S8558" t="b">
        <v>0</v>
      </c>
    </row>
    <row r="8559" spans="16:19" x14ac:dyDescent="0.25">
      <c r="P8559">
        <v>8543</v>
      </c>
      <c r="Q8559">
        <v>0</v>
      </c>
      <c r="R8559">
        <v>8543</v>
      </c>
      <c r="S8559" t="b">
        <v>0</v>
      </c>
    </row>
    <row r="8560" spans="16:19" x14ac:dyDescent="0.25">
      <c r="P8560">
        <v>8544</v>
      </c>
      <c r="Q8560">
        <v>0</v>
      </c>
      <c r="R8560">
        <v>8544</v>
      </c>
      <c r="S8560" t="b">
        <v>0</v>
      </c>
    </row>
    <row r="8561" spans="16:19" x14ac:dyDescent="0.25">
      <c r="P8561">
        <v>8545</v>
      </c>
      <c r="Q8561">
        <v>0.48632077663210993</v>
      </c>
      <c r="R8561">
        <v>8545</v>
      </c>
      <c r="S8561" t="b">
        <v>0</v>
      </c>
    </row>
    <row r="8562" spans="16:19" x14ac:dyDescent="0.25">
      <c r="P8562">
        <v>8546</v>
      </c>
      <c r="Q8562">
        <v>0</v>
      </c>
      <c r="R8562">
        <v>8546</v>
      </c>
      <c r="S8562" t="b">
        <v>0</v>
      </c>
    </row>
    <row r="8563" spans="16:19" x14ac:dyDescent="0.25">
      <c r="P8563">
        <v>8547</v>
      </c>
      <c r="Q8563">
        <v>-0.66849040435818952</v>
      </c>
      <c r="R8563">
        <v>8547</v>
      </c>
      <c r="S8563" t="b">
        <v>0</v>
      </c>
    </row>
    <row r="8564" spans="16:19" x14ac:dyDescent="0.25">
      <c r="P8564">
        <v>8548</v>
      </c>
      <c r="Q8564">
        <v>0.43277955420644926</v>
      </c>
      <c r="R8564">
        <v>8548</v>
      </c>
      <c r="S8564" t="b">
        <v>1</v>
      </c>
    </row>
    <row r="8565" spans="16:19" x14ac:dyDescent="0.25">
      <c r="P8565">
        <v>8549</v>
      </c>
      <c r="Q8565">
        <v>0</v>
      </c>
      <c r="R8565">
        <v>8549</v>
      </c>
      <c r="S8565" t="b">
        <v>0</v>
      </c>
    </row>
    <row r="8566" spans="16:19" x14ac:dyDescent="0.25">
      <c r="P8566">
        <v>8550</v>
      </c>
      <c r="Q8566">
        <v>0</v>
      </c>
      <c r="R8566">
        <v>8550</v>
      </c>
      <c r="S8566" t="b">
        <v>0</v>
      </c>
    </row>
    <row r="8567" spans="16:19" x14ac:dyDescent="0.25">
      <c r="P8567">
        <v>8551</v>
      </c>
      <c r="Q8567">
        <v>0.91366761717842881</v>
      </c>
      <c r="R8567">
        <v>8551</v>
      </c>
      <c r="S8567" t="b">
        <v>0</v>
      </c>
    </row>
    <row r="8568" spans="16:19" x14ac:dyDescent="0.25">
      <c r="P8568">
        <v>8552</v>
      </c>
      <c r="Q8568">
        <v>0</v>
      </c>
      <c r="R8568">
        <v>8552</v>
      </c>
      <c r="S8568" t="b">
        <v>0</v>
      </c>
    </row>
    <row r="8569" spans="16:19" x14ac:dyDescent="0.25">
      <c r="P8569">
        <v>8553</v>
      </c>
      <c r="Q8569">
        <v>0</v>
      </c>
      <c r="R8569">
        <v>8553</v>
      </c>
      <c r="S8569" t="b">
        <v>0</v>
      </c>
    </row>
    <row r="8570" spans="16:19" x14ac:dyDescent="0.25">
      <c r="P8570">
        <v>8554</v>
      </c>
      <c r="Q8570">
        <v>0</v>
      </c>
      <c r="R8570">
        <v>8554</v>
      </c>
      <c r="S8570" t="b">
        <v>0</v>
      </c>
    </row>
    <row r="8571" spans="16:19" x14ac:dyDescent="0.25">
      <c r="P8571">
        <v>8555</v>
      </c>
      <c r="Q8571">
        <v>0</v>
      </c>
      <c r="R8571">
        <v>8555</v>
      </c>
      <c r="S8571" t="b">
        <v>0</v>
      </c>
    </row>
    <row r="8572" spans="16:19" x14ac:dyDescent="0.25">
      <c r="P8572">
        <v>8556</v>
      </c>
      <c r="Q8572">
        <v>0</v>
      </c>
      <c r="R8572">
        <v>8556</v>
      </c>
      <c r="S8572" t="b">
        <v>0</v>
      </c>
    </row>
    <row r="8573" spans="16:19" x14ac:dyDescent="0.25">
      <c r="P8573">
        <v>8557</v>
      </c>
      <c r="Q8573">
        <v>0</v>
      </c>
      <c r="R8573">
        <v>8557</v>
      </c>
      <c r="S8573" t="b">
        <v>0</v>
      </c>
    </row>
    <row r="8574" spans="16:19" x14ac:dyDescent="0.25">
      <c r="P8574">
        <v>8558</v>
      </c>
      <c r="Q8574">
        <v>0</v>
      </c>
      <c r="R8574">
        <v>8558</v>
      </c>
      <c r="S8574" t="b">
        <v>0</v>
      </c>
    </row>
    <row r="8575" spans="16:19" x14ac:dyDescent="0.25">
      <c r="P8575">
        <v>8559</v>
      </c>
      <c r="Q8575">
        <v>-0.69102673798593617</v>
      </c>
      <c r="R8575">
        <v>8559</v>
      </c>
      <c r="S8575" t="b">
        <v>0</v>
      </c>
    </row>
    <row r="8576" spans="16:19" x14ac:dyDescent="0.25">
      <c r="P8576">
        <v>8560</v>
      </c>
      <c r="Q8576">
        <v>0</v>
      </c>
      <c r="R8576">
        <v>8560</v>
      </c>
      <c r="S8576" t="b">
        <v>0</v>
      </c>
    </row>
    <row r="8577" spans="16:19" x14ac:dyDescent="0.25">
      <c r="P8577">
        <v>8561</v>
      </c>
      <c r="Q8577">
        <v>0</v>
      </c>
      <c r="R8577">
        <v>8561</v>
      </c>
      <c r="S8577" t="b">
        <v>0</v>
      </c>
    </row>
    <row r="8578" spans="16:19" x14ac:dyDescent="0.25">
      <c r="P8578">
        <v>8562</v>
      </c>
      <c r="Q8578">
        <v>0</v>
      </c>
      <c r="R8578">
        <v>8562</v>
      </c>
      <c r="S8578" t="b">
        <v>0</v>
      </c>
    </row>
    <row r="8579" spans="16:19" x14ac:dyDescent="0.25">
      <c r="P8579">
        <v>8563</v>
      </c>
      <c r="Q8579">
        <v>-0.6778419848087458</v>
      </c>
      <c r="R8579">
        <v>8563</v>
      </c>
      <c r="S8579" t="b">
        <v>0</v>
      </c>
    </row>
    <row r="8580" spans="16:19" x14ac:dyDescent="0.25">
      <c r="P8580">
        <v>8564</v>
      </c>
      <c r="Q8580">
        <v>0</v>
      </c>
      <c r="R8580">
        <v>8564</v>
      </c>
      <c r="S8580" t="b">
        <v>0</v>
      </c>
    </row>
    <row r="8581" spans="16:19" x14ac:dyDescent="0.25">
      <c r="P8581">
        <v>8565</v>
      </c>
      <c r="Q8581">
        <v>0</v>
      </c>
      <c r="R8581">
        <v>8565</v>
      </c>
      <c r="S8581" t="b">
        <v>0</v>
      </c>
    </row>
    <row r="8582" spans="16:19" x14ac:dyDescent="0.25">
      <c r="P8582">
        <v>8566</v>
      </c>
      <c r="Q8582">
        <v>0</v>
      </c>
      <c r="R8582">
        <v>8566</v>
      </c>
      <c r="S8582" t="b">
        <v>0</v>
      </c>
    </row>
    <row r="8583" spans="16:19" x14ac:dyDescent="0.25">
      <c r="P8583">
        <v>8567</v>
      </c>
      <c r="Q8583">
        <v>0</v>
      </c>
      <c r="R8583">
        <v>8567</v>
      </c>
      <c r="S8583" t="b">
        <v>0</v>
      </c>
    </row>
    <row r="8584" spans="16:19" x14ac:dyDescent="0.25">
      <c r="P8584">
        <v>8568</v>
      </c>
      <c r="Q8584">
        <v>0</v>
      </c>
      <c r="R8584">
        <v>8568</v>
      </c>
      <c r="S8584" t="b">
        <v>0</v>
      </c>
    </row>
    <row r="8585" spans="16:19" x14ac:dyDescent="0.25">
      <c r="P8585">
        <v>8569</v>
      </c>
      <c r="Q8585">
        <v>0</v>
      </c>
      <c r="R8585">
        <v>8569</v>
      </c>
      <c r="S8585" t="b">
        <v>0</v>
      </c>
    </row>
    <row r="8586" spans="16:19" x14ac:dyDescent="0.25">
      <c r="P8586">
        <v>8570</v>
      </c>
      <c r="Q8586">
        <v>0.42880249103254342</v>
      </c>
      <c r="R8586">
        <v>8570</v>
      </c>
      <c r="S8586" t="b">
        <v>0</v>
      </c>
    </row>
    <row r="8587" spans="16:19" x14ac:dyDescent="0.25">
      <c r="P8587">
        <v>8571</v>
      </c>
      <c r="Q8587">
        <v>0</v>
      </c>
      <c r="R8587">
        <v>8571</v>
      </c>
      <c r="S8587" t="b">
        <v>0</v>
      </c>
    </row>
    <row r="8588" spans="16:19" x14ac:dyDescent="0.25">
      <c r="P8588">
        <v>8572</v>
      </c>
      <c r="Q8588">
        <v>-0.69046742972091979</v>
      </c>
      <c r="R8588">
        <v>8572</v>
      </c>
      <c r="S8588" t="b">
        <v>0</v>
      </c>
    </row>
    <row r="8589" spans="16:19" x14ac:dyDescent="0.25">
      <c r="P8589">
        <v>8573</v>
      </c>
      <c r="Q8589">
        <v>0</v>
      </c>
      <c r="R8589">
        <v>8573</v>
      </c>
      <c r="S8589" t="b">
        <v>0</v>
      </c>
    </row>
    <row r="8590" spans="16:19" x14ac:dyDescent="0.25">
      <c r="P8590">
        <v>8574</v>
      </c>
      <c r="Q8590">
        <v>0</v>
      </c>
      <c r="R8590">
        <v>8574</v>
      </c>
      <c r="S8590" t="b">
        <v>0</v>
      </c>
    </row>
    <row r="8591" spans="16:19" x14ac:dyDescent="0.25">
      <c r="P8591">
        <v>8575</v>
      </c>
      <c r="Q8591">
        <v>-0.25770104378169523</v>
      </c>
      <c r="R8591">
        <v>8575</v>
      </c>
      <c r="S8591" t="b">
        <v>0</v>
      </c>
    </row>
    <row r="8592" spans="16:19" x14ac:dyDescent="0.25">
      <c r="P8592">
        <v>8576</v>
      </c>
      <c r="Q8592">
        <v>0</v>
      </c>
      <c r="R8592">
        <v>8576</v>
      </c>
      <c r="S8592" t="b">
        <v>0</v>
      </c>
    </row>
    <row r="8593" spans="16:19" x14ac:dyDescent="0.25">
      <c r="P8593">
        <v>8577</v>
      </c>
      <c r="Q8593">
        <v>0</v>
      </c>
      <c r="R8593">
        <v>8577</v>
      </c>
      <c r="S8593" t="b">
        <v>0</v>
      </c>
    </row>
    <row r="8594" spans="16:19" x14ac:dyDescent="0.25">
      <c r="P8594">
        <v>8578</v>
      </c>
      <c r="Q8594">
        <v>0</v>
      </c>
      <c r="R8594">
        <v>8578</v>
      </c>
      <c r="S8594" t="b">
        <v>0</v>
      </c>
    </row>
    <row r="8595" spans="16:19" x14ac:dyDescent="0.25">
      <c r="P8595">
        <v>8579</v>
      </c>
      <c r="Q8595">
        <v>0.43512422768389508</v>
      </c>
      <c r="R8595">
        <v>8579</v>
      </c>
      <c r="S8595" t="b">
        <v>0</v>
      </c>
    </row>
    <row r="8596" spans="16:19" x14ac:dyDescent="0.25">
      <c r="P8596">
        <v>8580</v>
      </c>
      <c r="Q8596">
        <v>0</v>
      </c>
      <c r="R8596">
        <v>8580</v>
      </c>
      <c r="S8596" t="b">
        <v>0</v>
      </c>
    </row>
    <row r="8597" spans="16:19" x14ac:dyDescent="0.25">
      <c r="P8597">
        <v>8581</v>
      </c>
      <c r="Q8597">
        <v>0</v>
      </c>
      <c r="R8597">
        <v>8581</v>
      </c>
      <c r="S8597" t="b">
        <v>0</v>
      </c>
    </row>
    <row r="8598" spans="16:19" x14ac:dyDescent="0.25">
      <c r="P8598">
        <v>8582</v>
      </c>
      <c r="Q8598">
        <v>0</v>
      </c>
      <c r="R8598">
        <v>8582</v>
      </c>
      <c r="S8598" t="b">
        <v>0</v>
      </c>
    </row>
    <row r="8599" spans="16:19" x14ac:dyDescent="0.25">
      <c r="P8599">
        <v>8583</v>
      </c>
      <c r="Q8599">
        <v>-0.68981171200240043</v>
      </c>
      <c r="R8599">
        <v>8583</v>
      </c>
      <c r="S8599" t="b">
        <v>0</v>
      </c>
    </row>
    <row r="8600" spans="16:19" x14ac:dyDescent="0.25">
      <c r="P8600">
        <v>8584</v>
      </c>
      <c r="Q8600">
        <v>0.44165621339738242</v>
      </c>
      <c r="R8600">
        <v>8584</v>
      </c>
      <c r="S8600" t="b">
        <v>0</v>
      </c>
    </row>
    <row r="8601" spans="16:19" x14ac:dyDescent="0.25">
      <c r="P8601">
        <v>8585</v>
      </c>
      <c r="Q8601">
        <v>-0.69659944833385379</v>
      </c>
      <c r="R8601">
        <v>8585</v>
      </c>
      <c r="S8601" t="b">
        <v>0</v>
      </c>
    </row>
    <row r="8602" spans="16:19" x14ac:dyDescent="0.25">
      <c r="P8602">
        <v>8586</v>
      </c>
      <c r="Q8602">
        <v>0</v>
      </c>
      <c r="R8602">
        <v>8586</v>
      </c>
      <c r="S8602" t="b">
        <v>0</v>
      </c>
    </row>
    <row r="8603" spans="16:19" x14ac:dyDescent="0.25">
      <c r="P8603">
        <v>8587</v>
      </c>
      <c r="Q8603">
        <v>0</v>
      </c>
      <c r="R8603">
        <v>8587</v>
      </c>
      <c r="S8603" t="b">
        <v>0</v>
      </c>
    </row>
    <row r="8604" spans="16:19" x14ac:dyDescent="0.25">
      <c r="P8604">
        <v>8588</v>
      </c>
      <c r="Q8604">
        <v>0</v>
      </c>
      <c r="R8604">
        <v>8588</v>
      </c>
      <c r="S8604" t="b">
        <v>0</v>
      </c>
    </row>
    <row r="8605" spans="16:19" x14ac:dyDescent="0.25">
      <c r="P8605">
        <v>8589</v>
      </c>
      <c r="Q8605">
        <v>0</v>
      </c>
      <c r="R8605">
        <v>8589</v>
      </c>
      <c r="S8605" t="b">
        <v>0</v>
      </c>
    </row>
    <row r="8606" spans="16:19" x14ac:dyDescent="0.25">
      <c r="P8606">
        <v>8590</v>
      </c>
      <c r="Q8606">
        <v>0</v>
      </c>
      <c r="R8606">
        <v>8590</v>
      </c>
      <c r="S8606" t="b">
        <v>0</v>
      </c>
    </row>
    <row r="8607" spans="16:19" x14ac:dyDescent="0.25">
      <c r="P8607">
        <v>8591</v>
      </c>
      <c r="Q8607">
        <v>0</v>
      </c>
      <c r="R8607">
        <v>8591</v>
      </c>
      <c r="S8607" t="b">
        <v>0</v>
      </c>
    </row>
    <row r="8608" spans="16:19" x14ac:dyDescent="0.25">
      <c r="P8608">
        <v>8592</v>
      </c>
      <c r="Q8608">
        <v>0</v>
      </c>
      <c r="R8608">
        <v>8592</v>
      </c>
      <c r="S8608" t="b">
        <v>0</v>
      </c>
    </row>
    <row r="8609" spans="16:19" x14ac:dyDescent="0.25">
      <c r="P8609">
        <v>8593</v>
      </c>
      <c r="Q8609">
        <v>0</v>
      </c>
      <c r="R8609">
        <v>8593</v>
      </c>
      <c r="S8609" t="b">
        <v>0</v>
      </c>
    </row>
    <row r="8610" spans="16:19" x14ac:dyDescent="0.25">
      <c r="P8610">
        <v>8594</v>
      </c>
      <c r="Q8610">
        <v>0</v>
      </c>
      <c r="R8610">
        <v>8594</v>
      </c>
      <c r="S8610" t="b">
        <v>0</v>
      </c>
    </row>
    <row r="8611" spans="16:19" x14ac:dyDescent="0.25">
      <c r="P8611">
        <v>8595</v>
      </c>
      <c r="Q8611">
        <v>0</v>
      </c>
      <c r="R8611">
        <v>8595</v>
      </c>
      <c r="S8611" t="b">
        <v>1</v>
      </c>
    </row>
    <row r="8612" spans="16:19" x14ac:dyDescent="0.25">
      <c r="P8612">
        <v>8596</v>
      </c>
      <c r="Q8612">
        <v>0</v>
      </c>
      <c r="R8612">
        <v>8596</v>
      </c>
      <c r="S8612" t="b">
        <v>0</v>
      </c>
    </row>
    <row r="8613" spans="16:19" x14ac:dyDescent="0.25">
      <c r="P8613">
        <v>8597</v>
      </c>
      <c r="Q8613">
        <v>0</v>
      </c>
      <c r="R8613">
        <v>8597</v>
      </c>
      <c r="S8613" t="b">
        <v>0</v>
      </c>
    </row>
    <row r="8614" spans="16:19" x14ac:dyDescent="0.25">
      <c r="P8614">
        <v>8598</v>
      </c>
      <c r="Q8614">
        <v>0.46665856626001101</v>
      </c>
      <c r="R8614">
        <v>8598</v>
      </c>
      <c r="S8614" t="b">
        <v>0</v>
      </c>
    </row>
    <row r="8615" spans="16:19" x14ac:dyDescent="0.25">
      <c r="P8615">
        <v>8599</v>
      </c>
      <c r="Q8615">
        <v>0</v>
      </c>
      <c r="R8615">
        <v>8599</v>
      </c>
      <c r="S8615" t="b">
        <v>0</v>
      </c>
    </row>
    <row r="8616" spans="16:19" x14ac:dyDescent="0.25">
      <c r="P8616">
        <v>8600</v>
      </c>
      <c r="Q8616">
        <v>0.47663967424536152</v>
      </c>
      <c r="R8616">
        <v>8600</v>
      </c>
      <c r="S8616" t="b">
        <v>0</v>
      </c>
    </row>
    <row r="8617" spans="16:19" x14ac:dyDescent="0.25">
      <c r="P8617">
        <v>8601</v>
      </c>
      <c r="Q8617">
        <v>0</v>
      </c>
      <c r="R8617">
        <v>8601</v>
      </c>
      <c r="S8617" t="b">
        <v>0</v>
      </c>
    </row>
    <row r="8618" spans="16:19" x14ac:dyDescent="0.25">
      <c r="P8618">
        <v>8602</v>
      </c>
      <c r="Q8618">
        <v>0</v>
      </c>
      <c r="R8618">
        <v>8602</v>
      </c>
      <c r="S8618" t="b">
        <v>0</v>
      </c>
    </row>
    <row r="8619" spans="16:19" x14ac:dyDescent="0.25">
      <c r="P8619">
        <v>8603</v>
      </c>
      <c r="Q8619">
        <v>0</v>
      </c>
      <c r="R8619">
        <v>8603</v>
      </c>
      <c r="S8619" t="b">
        <v>0</v>
      </c>
    </row>
    <row r="8620" spans="16:19" x14ac:dyDescent="0.25">
      <c r="P8620">
        <v>8604</v>
      </c>
      <c r="Q8620">
        <v>0</v>
      </c>
      <c r="R8620">
        <v>8604</v>
      </c>
      <c r="S8620" t="b">
        <v>0</v>
      </c>
    </row>
    <row r="8621" spans="16:19" x14ac:dyDescent="0.25">
      <c r="P8621">
        <v>8605</v>
      </c>
      <c r="Q8621">
        <v>0.4898087100885733</v>
      </c>
      <c r="R8621">
        <v>8605</v>
      </c>
      <c r="S8621" t="b">
        <v>0</v>
      </c>
    </row>
    <row r="8622" spans="16:19" x14ac:dyDescent="0.25">
      <c r="P8622">
        <v>8606</v>
      </c>
      <c r="Q8622">
        <v>0.48869607820837868</v>
      </c>
      <c r="R8622">
        <v>8606</v>
      </c>
      <c r="S8622" t="b">
        <v>0</v>
      </c>
    </row>
    <row r="8623" spans="16:19" x14ac:dyDescent="0.25">
      <c r="P8623">
        <v>8607</v>
      </c>
      <c r="Q8623">
        <v>0</v>
      </c>
      <c r="R8623">
        <v>8607</v>
      </c>
      <c r="S8623" t="b">
        <v>0</v>
      </c>
    </row>
    <row r="8624" spans="16:19" x14ac:dyDescent="0.25">
      <c r="P8624">
        <v>8608</v>
      </c>
      <c r="Q8624">
        <v>-0.6949126993530963</v>
      </c>
      <c r="R8624">
        <v>8608</v>
      </c>
      <c r="S8624" t="b">
        <v>0</v>
      </c>
    </row>
    <row r="8625" spans="16:19" x14ac:dyDescent="0.25">
      <c r="P8625">
        <v>8609</v>
      </c>
      <c r="Q8625">
        <v>0</v>
      </c>
      <c r="R8625">
        <v>8609</v>
      </c>
      <c r="S8625" t="b">
        <v>0</v>
      </c>
    </row>
    <row r="8626" spans="16:19" x14ac:dyDescent="0.25">
      <c r="P8626">
        <v>8610</v>
      </c>
      <c r="Q8626">
        <v>0</v>
      </c>
      <c r="R8626">
        <v>8610</v>
      </c>
      <c r="S8626" t="b">
        <v>0</v>
      </c>
    </row>
    <row r="8627" spans="16:19" x14ac:dyDescent="0.25">
      <c r="P8627">
        <v>8611</v>
      </c>
      <c r="Q8627">
        <v>0</v>
      </c>
      <c r="R8627">
        <v>8611</v>
      </c>
      <c r="S8627" t="b">
        <v>0</v>
      </c>
    </row>
    <row r="8628" spans="16:19" x14ac:dyDescent="0.25">
      <c r="P8628">
        <v>8612</v>
      </c>
      <c r="Q8628">
        <v>0</v>
      </c>
      <c r="R8628">
        <v>8612</v>
      </c>
      <c r="S8628" t="b">
        <v>0</v>
      </c>
    </row>
    <row r="8629" spans="16:19" x14ac:dyDescent="0.25">
      <c r="P8629">
        <v>8613</v>
      </c>
      <c r="Q8629">
        <v>0.48892282252330538</v>
      </c>
      <c r="R8629">
        <v>8613</v>
      </c>
      <c r="S8629" t="b">
        <v>0</v>
      </c>
    </row>
    <row r="8630" spans="16:19" x14ac:dyDescent="0.25">
      <c r="P8630">
        <v>8614</v>
      </c>
      <c r="Q8630">
        <v>0</v>
      </c>
      <c r="R8630">
        <v>8614</v>
      </c>
      <c r="S8630" t="b">
        <v>0</v>
      </c>
    </row>
    <row r="8631" spans="16:19" x14ac:dyDescent="0.25">
      <c r="P8631">
        <v>8615</v>
      </c>
      <c r="Q8631">
        <v>0</v>
      </c>
      <c r="R8631">
        <v>8615</v>
      </c>
      <c r="S8631" t="b">
        <v>0</v>
      </c>
    </row>
    <row r="8632" spans="16:19" x14ac:dyDescent="0.25">
      <c r="P8632">
        <v>8616</v>
      </c>
      <c r="Q8632">
        <v>0</v>
      </c>
      <c r="R8632">
        <v>8616</v>
      </c>
      <c r="S8632" t="b">
        <v>0</v>
      </c>
    </row>
    <row r="8633" spans="16:19" x14ac:dyDescent="0.25">
      <c r="P8633">
        <v>8617</v>
      </c>
      <c r="Q8633">
        <v>0.48520821610508963</v>
      </c>
      <c r="R8633">
        <v>8617</v>
      </c>
      <c r="S8633" t="b">
        <v>0</v>
      </c>
    </row>
    <row r="8634" spans="16:19" x14ac:dyDescent="0.25">
      <c r="P8634">
        <v>8618</v>
      </c>
      <c r="Q8634">
        <v>0</v>
      </c>
      <c r="R8634">
        <v>8618</v>
      </c>
      <c r="S8634" t="b">
        <v>0</v>
      </c>
    </row>
    <row r="8635" spans="16:19" x14ac:dyDescent="0.25">
      <c r="P8635">
        <v>8619</v>
      </c>
      <c r="Q8635">
        <v>0</v>
      </c>
      <c r="R8635">
        <v>8619</v>
      </c>
      <c r="S8635" t="b">
        <v>0</v>
      </c>
    </row>
    <row r="8636" spans="16:19" x14ac:dyDescent="0.25">
      <c r="P8636">
        <v>8620</v>
      </c>
      <c r="Q8636">
        <v>-0.67680187732745345</v>
      </c>
      <c r="R8636">
        <v>8620</v>
      </c>
      <c r="S8636" t="b">
        <v>0</v>
      </c>
    </row>
    <row r="8637" spans="16:19" x14ac:dyDescent="0.25">
      <c r="P8637">
        <v>8621</v>
      </c>
      <c r="Q8637">
        <v>0</v>
      </c>
      <c r="R8637">
        <v>8621</v>
      </c>
      <c r="S8637" t="b">
        <v>0</v>
      </c>
    </row>
    <row r="8638" spans="16:19" x14ac:dyDescent="0.25">
      <c r="P8638">
        <v>8622</v>
      </c>
      <c r="Q8638">
        <v>0</v>
      </c>
      <c r="R8638">
        <v>8622</v>
      </c>
      <c r="S8638" t="b">
        <v>0</v>
      </c>
    </row>
    <row r="8639" spans="16:19" x14ac:dyDescent="0.25">
      <c r="P8639">
        <v>8623</v>
      </c>
      <c r="Q8639">
        <v>0</v>
      </c>
      <c r="R8639">
        <v>8623</v>
      </c>
      <c r="S8639" t="b">
        <v>0</v>
      </c>
    </row>
    <row r="8640" spans="16:19" x14ac:dyDescent="0.25">
      <c r="P8640">
        <v>8624</v>
      </c>
      <c r="Q8640">
        <v>0</v>
      </c>
      <c r="R8640">
        <v>8624</v>
      </c>
      <c r="S8640" t="b">
        <v>0</v>
      </c>
    </row>
    <row r="8641" spans="16:19" x14ac:dyDescent="0.25">
      <c r="P8641">
        <v>8625</v>
      </c>
      <c r="Q8641">
        <v>0</v>
      </c>
      <c r="R8641">
        <v>8625</v>
      </c>
      <c r="S8641" t="b">
        <v>0</v>
      </c>
    </row>
    <row r="8642" spans="16:19" x14ac:dyDescent="0.25">
      <c r="P8642">
        <v>8626</v>
      </c>
      <c r="Q8642">
        <v>0</v>
      </c>
      <c r="R8642">
        <v>8626</v>
      </c>
      <c r="S8642" t="b">
        <v>0</v>
      </c>
    </row>
    <row r="8643" spans="16:19" x14ac:dyDescent="0.25">
      <c r="P8643">
        <v>8627</v>
      </c>
      <c r="Q8643">
        <v>0</v>
      </c>
      <c r="R8643">
        <v>8627</v>
      </c>
      <c r="S8643" t="b">
        <v>0</v>
      </c>
    </row>
    <row r="8644" spans="16:19" x14ac:dyDescent="0.25">
      <c r="P8644">
        <v>8628</v>
      </c>
      <c r="Q8644">
        <v>0</v>
      </c>
      <c r="R8644">
        <v>8628</v>
      </c>
      <c r="S8644" t="b">
        <v>0</v>
      </c>
    </row>
    <row r="8645" spans="16:19" x14ac:dyDescent="0.25">
      <c r="P8645">
        <v>8629</v>
      </c>
      <c r="Q8645">
        <v>0</v>
      </c>
      <c r="R8645">
        <v>8629</v>
      </c>
      <c r="S8645" t="b">
        <v>0</v>
      </c>
    </row>
    <row r="8646" spans="16:19" x14ac:dyDescent="0.25">
      <c r="P8646">
        <v>8630</v>
      </c>
      <c r="Q8646">
        <v>0</v>
      </c>
      <c r="R8646">
        <v>8630</v>
      </c>
      <c r="S8646" t="b">
        <v>0</v>
      </c>
    </row>
    <row r="8647" spans="16:19" x14ac:dyDescent="0.25">
      <c r="P8647">
        <v>8631</v>
      </c>
      <c r="Q8647">
        <v>0</v>
      </c>
      <c r="R8647">
        <v>8631</v>
      </c>
      <c r="S8647" t="b">
        <v>0</v>
      </c>
    </row>
    <row r="8648" spans="16:19" x14ac:dyDescent="0.25">
      <c r="P8648">
        <v>8632</v>
      </c>
      <c r="Q8648">
        <v>0</v>
      </c>
      <c r="R8648">
        <v>8632</v>
      </c>
      <c r="S8648" t="b">
        <v>0</v>
      </c>
    </row>
    <row r="8649" spans="16:19" x14ac:dyDescent="0.25">
      <c r="P8649">
        <v>8633</v>
      </c>
      <c r="Q8649">
        <v>0</v>
      </c>
      <c r="R8649">
        <v>8633</v>
      </c>
      <c r="S8649" t="b">
        <v>0</v>
      </c>
    </row>
    <row r="8650" spans="16:19" x14ac:dyDescent="0.25">
      <c r="P8650">
        <v>8634</v>
      </c>
      <c r="Q8650">
        <v>0</v>
      </c>
      <c r="R8650">
        <v>8634</v>
      </c>
      <c r="S8650" t="b">
        <v>0</v>
      </c>
    </row>
    <row r="8651" spans="16:19" x14ac:dyDescent="0.25">
      <c r="P8651">
        <v>8635</v>
      </c>
      <c r="Q8651">
        <v>0</v>
      </c>
      <c r="R8651">
        <v>8635</v>
      </c>
      <c r="S8651" t="b">
        <v>0</v>
      </c>
    </row>
    <row r="8652" spans="16:19" x14ac:dyDescent="0.25">
      <c r="P8652">
        <v>8636</v>
      </c>
      <c r="Q8652">
        <v>0</v>
      </c>
      <c r="R8652">
        <v>8636</v>
      </c>
      <c r="S8652" t="b">
        <v>0</v>
      </c>
    </row>
    <row r="8653" spans="16:19" x14ac:dyDescent="0.25">
      <c r="P8653">
        <v>8637</v>
      </c>
      <c r="Q8653">
        <v>0</v>
      </c>
      <c r="R8653">
        <v>8637</v>
      </c>
      <c r="S8653" t="b">
        <v>0</v>
      </c>
    </row>
    <row r="8654" spans="16:19" x14ac:dyDescent="0.25">
      <c r="P8654">
        <v>8638</v>
      </c>
      <c r="Q8654">
        <v>0</v>
      </c>
      <c r="R8654">
        <v>8638</v>
      </c>
      <c r="S8654" t="b">
        <v>0</v>
      </c>
    </row>
    <row r="8655" spans="16:19" x14ac:dyDescent="0.25">
      <c r="P8655">
        <v>8639</v>
      </c>
      <c r="Q8655">
        <v>0</v>
      </c>
      <c r="R8655">
        <v>8639</v>
      </c>
      <c r="S8655" t="b">
        <v>0</v>
      </c>
    </row>
    <row r="8656" spans="16:19" x14ac:dyDescent="0.25">
      <c r="P8656">
        <v>8640</v>
      </c>
      <c r="Q8656">
        <v>-0.69329423750473251</v>
      </c>
      <c r="R8656">
        <v>8640</v>
      </c>
      <c r="S8656" t="b">
        <v>0</v>
      </c>
    </row>
    <row r="8657" spans="16:19" x14ac:dyDescent="0.25">
      <c r="P8657">
        <v>8641</v>
      </c>
      <c r="Q8657">
        <v>0</v>
      </c>
      <c r="R8657">
        <v>8641</v>
      </c>
      <c r="S8657" t="b">
        <v>0</v>
      </c>
    </row>
    <row r="8658" spans="16:19" x14ac:dyDescent="0.25">
      <c r="P8658">
        <v>8642</v>
      </c>
      <c r="Q8658">
        <v>0</v>
      </c>
      <c r="R8658">
        <v>8642</v>
      </c>
      <c r="S8658" t="b">
        <v>0</v>
      </c>
    </row>
    <row r="8659" spans="16:19" x14ac:dyDescent="0.25">
      <c r="P8659">
        <v>8643</v>
      </c>
      <c r="Q8659">
        <v>0</v>
      </c>
      <c r="R8659">
        <v>8643</v>
      </c>
      <c r="S8659" t="b">
        <v>0</v>
      </c>
    </row>
    <row r="8660" spans="16:19" x14ac:dyDescent="0.25">
      <c r="P8660">
        <v>8644</v>
      </c>
      <c r="Q8660">
        <v>0.43914538931628777</v>
      </c>
      <c r="R8660">
        <v>8644</v>
      </c>
      <c r="S8660" t="b">
        <v>0</v>
      </c>
    </row>
    <row r="8661" spans="16:19" x14ac:dyDescent="0.25">
      <c r="P8661">
        <v>8645</v>
      </c>
      <c r="Q8661">
        <v>0.92116673103449909</v>
      </c>
      <c r="R8661">
        <v>8645</v>
      </c>
      <c r="S8661" t="b">
        <v>0</v>
      </c>
    </row>
    <row r="8662" spans="16:19" x14ac:dyDescent="0.25">
      <c r="P8662">
        <v>8646</v>
      </c>
      <c r="Q8662">
        <v>0</v>
      </c>
      <c r="R8662">
        <v>8646</v>
      </c>
      <c r="S8662" t="b">
        <v>0</v>
      </c>
    </row>
    <row r="8663" spans="16:19" x14ac:dyDescent="0.25">
      <c r="P8663">
        <v>8647</v>
      </c>
      <c r="Q8663">
        <v>0</v>
      </c>
      <c r="R8663">
        <v>8647</v>
      </c>
      <c r="S8663" t="b">
        <v>0</v>
      </c>
    </row>
    <row r="8664" spans="16:19" x14ac:dyDescent="0.25">
      <c r="P8664">
        <v>8648</v>
      </c>
      <c r="Q8664">
        <v>0</v>
      </c>
      <c r="R8664">
        <v>8648</v>
      </c>
      <c r="S8664" t="b">
        <v>0</v>
      </c>
    </row>
    <row r="8665" spans="16:19" x14ac:dyDescent="0.25">
      <c r="P8665">
        <v>8649</v>
      </c>
      <c r="Q8665">
        <v>0</v>
      </c>
      <c r="R8665">
        <v>8649</v>
      </c>
      <c r="S8665" t="b">
        <v>0</v>
      </c>
    </row>
    <row r="8666" spans="16:19" x14ac:dyDescent="0.25">
      <c r="P8666">
        <v>8650</v>
      </c>
      <c r="Q8666">
        <v>0</v>
      </c>
      <c r="R8666">
        <v>8650</v>
      </c>
      <c r="S8666" t="b">
        <v>0</v>
      </c>
    </row>
    <row r="8667" spans="16:19" x14ac:dyDescent="0.25">
      <c r="P8667">
        <v>8651</v>
      </c>
      <c r="Q8667">
        <v>0</v>
      </c>
      <c r="R8667">
        <v>8651</v>
      </c>
      <c r="S8667" t="b">
        <v>0</v>
      </c>
    </row>
    <row r="8668" spans="16:19" x14ac:dyDescent="0.25">
      <c r="P8668">
        <v>8652</v>
      </c>
      <c r="Q8668">
        <v>0</v>
      </c>
      <c r="R8668">
        <v>8652</v>
      </c>
      <c r="S8668" t="b">
        <v>0</v>
      </c>
    </row>
    <row r="8669" spans="16:19" x14ac:dyDescent="0.25">
      <c r="P8669">
        <v>8653</v>
      </c>
      <c r="Q8669">
        <v>0</v>
      </c>
      <c r="R8669">
        <v>8653</v>
      </c>
      <c r="S8669" t="b">
        <v>0</v>
      </c>
    </row>
    <row r="8670" spans="16:19" x14ac:dyDescent="0.25">
      <c r="P8670">
        <v>8654</v>
      </c>
      <c r="Q8670">
        <v>-0.69853541610647185</v>
      </c>
      <c r="R8670">
        <v>8654</v>
      </c>
      <c r="S8670" t="b">
        <v>1</v>
      </c>
    </row>
    <row r="8671" spans="16:19" x14ac:dyDescent="0.25">
      <c r="P8671">
        <v>8655</v>
      </c>
      <c r="Q8671">
        <v>0</v>
      </c>
      <c r="R8671">
        <v>8655</v>
      </c>
      <c r="S8671" t="b">
        <v>0</v>
      </c>
    </row>
    <row r="8672" spans="16:19" x14ac:dyDescent="0.25">
      <c r="P8672">
        <v>8656</v>
      </c>
      <c r="Q8672">
        <v>-0.6887992786725522</v>
      </c>
      <c r="R8672">
        <v>8656</v>
      </c>
      <c r="S8672" t="b">
        <v>0</v>
      </c>
    </row>
    <row r="8673" spans="16:19" x14ac:dyDescent="0.25">
      <c r="P8673">
        <v>8657</v>
      </c>
      <c r="Q8673">
        <v>0</v>
      </c>
      <c r="R8673">
        <v>8657</v>
      </c>
      <c r="S8673" t="b">
        <v>0</v>
      </c>
    </row>
    <row r="8674" spans="16:19" x14ac:dyDescent="0.25">
      <c r="P8674">
        <v>8658</v>
      </c>
      <c r="Q8674">
        <v>0</v>
      </c>
      <c r="R8674">
        <v>8658</v>
      </c>
      <c r="S8674" t="b">
        <v>0</v>
      </c>
    </row>
    <row r="8675" spans="16:19" x14ac:dyDescent="0.25">
      <c r="P8675">
        <v>8659</v>
      </c>
      <c r="Q8675">
        <v>-0.66779292666042844</v>
      </c>
      <c r="R8675">
        <v>8659</v>
      </c>
      <c r="S8675" t="b">
        <v>0</v>
      </c>
    </row>
    <row r="8676" spans="16:19" x14ac:dyDescent="0.25">
      <c r="P8676">
        <v>8660</v>
      </c>
      <c r="Q8676">
        <v>0</v>
      </c>
      <c r="R8676">
        <v>8660</v>
      </c>
      <c r="S8676" t="b">
        <v>0</v>
      </c>
    </row>
    <row r="8677" spans="16:19" x14ac:dyDescent="0.25">
      <c r="P8677">
        <v>8661</v>
      </c>
      <c r="Q8677">
        <v>0.43457423044934484</v>
      </c>
      <c r="R8677">
        <v>8661</v>
      </c>
      <c r="S8677" t="b">
        <v>0</v>
      </c>
    </row>
    <row r="8678" spans="16:19" x14ac:dyDescent="0.25">
      <c r="P8678">
        <v>8662</v>
      </c>
      <c r="Q8678">
        <v>0</v>
      </c>
      <c r="R8678">
        <v>8662</v>
      </c>
      <c r="S8678" t="b">
        <v>0</v>
      </c>
    </row>
    <row r="8679" spans="16:19" x14ac:dyDescent="0.25">
      <c r="P8679">
        <v>8663</v>
      </c>
      <c r="Q8679">
        <v>0</v>
      </c>
      <c r="R8679">
        <v>8663</v>
      </c>
      <c r="S8679" t="b">
        <v>1</v>
      </c>
    </row>
    <row r="8680" spans="16:19" x14ac:dyDescent="0.25">
      <c r="P8680">
        <v>8664</v>
      </c>
      <c r="Q8680">
        <v>0</v>
      </c>
      <c r="R8680">
        <v>8664</v>
      </c>
      <c r="S8680" t="b">
        <v>0</v>
      </c>
    </row>
    <row r="8681" spans="16:19" x14ac:dyDescent="0.25">
      <c r="P8681">
        <v>8665</v>
      </c>
      <c r="Q8681">
        <v>-0.66703353998946158</v>
      </c>
      <c r="R8681">
        <v>8665</v>
      </c>
      <c r="S8681" t="b">
        <v>0</v>
      </c>
    </row>
    <row r="8682" spans="16:19" x14ac:dyDescent="0.25">
      <c r="P8682">
        <v>8666</v>
      </c>
      <c r="Q8682">
        <v>-0.68095762160580464</v>
      </c>
      <c r="R8682">
        <v>8666</v>
      </c>
      <c r="S8682" t="b">
        <v>1</v>
      </c>
    </row>
    <row r="8683" spans="16:19" x14ac:dyDescent="0.25">
      <c r="P8683">
        <v>8667</v>
      </c>
      <c r="Q8683">
        <v>-0.26220013543053478</v>
      </c>
      <c r="R8683">
        <v>8667</v>
      </c>
      <c r="S8683" t="b">
        <v>0</v>
      </c>
    </row>
    <row r="8684" spans="16:19" x14ac:dyDescent="0.25">
      <c r="P8684">
        <v>8668</v>
      </c>
      <c r="Q8684">
        <v>-0.69518676662855838</v>
      </c>
      <c r="R8684">
        <v>8668</v>
      </c>
      <c r="S8684" t="b">
        <v>0</v>
      </c>
    </row>
    <row r="8685" spans="16:19" x14ac:dyDescent="0.25">
      <c r="P8685">
        <v>8669</v>
      </c>
      <c r="Q8685">
        <v>0</v>
      </c>
      <c r="R8685">
        <v>8669</v>
      </c>
      <c r="S8685" t="b">
        <v>0</v>
      </c>
    </row>
    <row r="8686" spans="16:19" x14ac:dyDescent="0.25">
      <c r="P8686">
        <v>8670</v>
      </c>
      <c r="Q8686">
        <v>0</v>
      </c>
      <c r="R8686">
        <v>8670</v>
      </c>
      <c r="S8686" t="b">
        <v>0</v>
      </c>
    </row>
    <row r="8687" spans="16:19" x14ac:dyDescent="0.25">
      <c r="P8687">
        <v>8671</v>
      </c>
      <c r="Q8687">
        <v>0</v>
      </c>
      <c r="R8687">
        <v>8671</v>
      </c>
      <c r="S8687" t="b">
        <v>0</v>
      </c>
    </row>
    <row r="8688" spans="16:19" x14ac:dyDescent="0.25">
      <c r="P8688">
        <v>8672</v>
      </c>
      <c r="Q8688">
        <v>0</v>
      </c>
      <c r="R8688">
        <v>8672</v>
      </c>
      <c r="S8688" t="b">
        <v>0</v>
      </c>
    </row>
    <row r="8689" spans="16:19" x14ac:dyDescent="0.25">
      <c r="P8689">
        <v>8673</v>
      </c>
      <c r="Q8689">
        <v>0</v>
      </c>
      <c r="R8689">
        <v>8673</v>
      </c>
      <c r="S8689" t="b">
        <v>0</v>
      </c>
    </row>
    <row r="8690" spans="16:19" x14ac:dyDescent="0.25">
      <c r="P8690">
        <v>8674</v>
      </c>
      <c r="Q8690">
        <v>0</v>
      </c>
      <c r="R8690">
        <v>8674</v>
      </c>
      <c r="S8690" t="b">
        <v>0</v>
      </c>
    </row>
    <row r="8691" spans="16:19" x14ac:dyDescent="0.25">
      <c r="P8691">
        <v>8675</v>
      </c>
      <c r="Q8691">
        <v>0</v>
      </c>
      <c r="R8691">
        <v>8675</v>
      </c>
      <c r="S8691" t="b">
        <v>0</v>
      </c>
    </row>
    <row r="8692" spans="16:19" x14ac:dyDescent="0.25">
      <c r="P8692">
        <v>8676</v>
      </c>
      <c r="Q8692">
        <v>0</v>
      </c>
      <c r="R8692">
        <v>8676</v>
      </c>
      <c r="S8692" t="b">
        <v>0</v>
      </c>
    </row>
    <row r="8693" spans="16:19" x14ac:dyDescent="0.25">
      <c r="P8693">
        <v>8677</v>
      </c>
      <c r="Q8693">
        <v>0</v>
      </c>
      <c r="R8693">
        <v>8677</v>
      </c>
      <c r="S8693" t="b">
        <v>0</v>
      </c>
    </row>
    <row r="8694" spans="16:19" x14ac:dyDescent="0.25">
      <c r="P8694">
        <v>8678</v>
      </c>
      <c r="Q8694">
        <v>-0.69531489396874524</v>
      </c>
      <c r="R8694">
        <v>8678</v>
      </c>
      <c r="S8694" t="b">
        <v>0</v>
      </c>
    </row>
    <row r="8695" spans="16:19" x14ac:dyDescent="0.25">
      <c r="P8695">
        <v>8679</v>
      </c>
      <c r="Q8695">
        <v>-0.67109273793428492</v>
      </c>
      <c r="R8695">
        <v>8679</v>
      </c>
      <c r="S8695" t="b">
        <v>0</v>
      </c>
    </row>
    <row r="8696" spans="16:19" x14ac:dyDescent="0.25">
      <c r="P8696">
        <v>8680</v>
      </c>
      <c r="Q8696">
        <v>0</v>
      </c>
      <c r="R8696">
        <v>8680</v>
      </c>
      <c r="S8696" t="b">
        <v>0</v>
      </c>
    </row>
    <row r="8697" spans="16:19" x14ac:dyDescent="0.25">
      <c r="P8697">
        <v>8681</v>
      </c>
      <c r="Q8697">
        <v>-0.67065726807116133</v>
      </c>
      <c r="R8697">
        <v>8681</v>
      </c>
      <c r="S8697" t="b">
        <v>0</v>
      </c>
    </row>
    <row r="8698" spans="16:19" x14ac:dyDescent="0.25">
      <c r="P8698">
        <v>8682</v>
      </c>
      <c r="Q8698">
        <v>0</v>
      </c>
      <c r="R8698">
        <v>8682</v>
      </c>
      <c r="S8698" t="b">
        <v>0</v>
      </c>
    </row>
    <row r="8699" spans="16:19" x14ac:dyDescent="0.25">
      <c r="P8699">
        <v>8683</v>
      </c>
      <c r="Q8699">
        <v>0</v>
      </c>
      <c r="R8699">
        <v>8683</v>
      </c>
      <c r="S8699" t="b">
        <v>0</v>
      </c>
    </row>
    <row r="8700" spans="16:19" x14ac:dyDescent="0.25">
      <c r="P8700">
        <v>8684</v>
      </c>
      <c r="Q8700">
        <v>0</v>
      </c>
      <c r="R8700">
        <v>8684</v>
      </c>
      <c r="S8700" t="b">
        <v>0</v>
      </c>
    </row>
    <row r="8701" spans="16:19" x14ac:dyDescent="0.25">
      <c r="P8701">
        <v>8685</v>
      </c>
      <c r="Q8701">
        <v>0</v>
      </c>
      <c r="R8701">
        <v>8685</v>
      </c>
      <c r="S8701" t="b">
        <v>0</v>
      </c>
    </row>
    <row r="8702" spans="16:19" x14ac:dyDescent="0.25">
      <c r="P8702">
        <v>8686</v>
      </c>
      <c r="Q8702">
        <v>0</v>
      </c>
      <c r="R8702">
        <v>8686</v>
      </c>
      <c r="S8702" t="b">
        <v>0</v>
      </c>
    </row>
    <row r="8703" spans="16:19" x14ac:dyDescent="0.25">
      <c r="P8703">
        <v>8687</v>
      </c>
      <c r="Q8703">
        <v>-0.66668565573127192</v>
      </c>
      <c r="R8703">
        <v>8687</v>
      </c>
      <c r="S8703" t="b">
        <v>0</v>
      </c>
    </row>
    <row r="8704" spans="16:19" x14ac:dyDescent="0.25">
      <c r="P8704">
        <v>8688</v>
      </c>
      <c r="Q8704">
        <v>0</v>
      </c>
      <c r="R8704">
        <v>8688</v>
      </c>
      <c r="S8704" t="b">
        <v>0</v>
      </c>
    </row>
    <row r="8705" spans="16:19" x14ac:dyDescent="0.25">
      <c r="P8705">
        <v>8689</v>
      </c>
      <c r="Q8705">
        <v>0</v>
      </c>
      <c r="R8705">
        <v>8689</v>
      </c>
      <c r="S8705" t="b">
        <v>0</v>
      </c>
    </row>
    <row r="8706" spans="16:19" x14ac:dyDescent="0.25">
      <c r="P8706">
        <v>8690</v>
      </c>
      <c r="Q8706">
        <v>0</v>
      </c>
      <c r="R8706">
        <v>8690</v>
      </c>
      <c r="S8706" t="b">
        <v>0</v>
      </c>
    </row>
    <row r="8707" spans="16:19" x14ac:dyDescent="0.25">
      <c r="P8707">
        <v>8691</v>
      </c>
      <c r="Q8707">
        <v>0.44820649095490062</v>
      </c>
      <c r="R8707">
        <v>8691</v>
      </c>
      <c r="S8707" t="b">
        <v>0</v>
      </c>
    </row>
    <row r="8708" spans="16:19" x14ac:dyDescent="0.25">
      <c r="P8708">
        <v>8692</v>
      </c>
      <c r="Q8708">
        <v>-0.68323272768268806</v>
      </c>
      <c r="R8708">
        <v>8692</v>
      </c>
      <c r="S8708" t="b">
        <v>0</v>
      </c>
    </row>
    <row r="8709" spans="16:19" x14ac:dyDescent="0.25">
      <c r="P8709">
        <v>8693</v>
      </c>
      <c r="Q8709">
        <v>0.48304370785891015</v>
      </c>
      <c r="R8709">
        <v>8693</v>
      </c>
      <c r="S8709" t="b">
        <v>0</v>
      </c>
    </row>
    <row r="8710" spans="16:19" x14ac:dyDescent="0.25">
      <c r="P8710">
        <v>8694</v>
      </c>
      <c r="Q8710">
        <v>0</v>
      </c>
      <c r="R8710">
        <v>8694</v>
      </c>
      <c r="S8710" t="b">
        <v>0</v>
      </c>
    </row>
    <row r="8711" spans="16:19" x14ac:dyDescent="0.25">
      <c r="P8711">
        <v>8695</v>
      </c>
      <c r="Q8711">
        <v>0</v>
      </c>
      <c r="R8711">
        <v>8695</v>
      </c>
      <c r="S8711" t="b">
        <v>1</v>
      </c>
    </row>
    <row r="8712" spans="16:19" x14ac:dyDescent="0.25">
      <c r="P8712">
        <v>8696</v>
      </c>
      <c r="Q8712">
        <v>-0.69930939194812392</v>
      </c>
      <c r="R8712">
        <v>8696</v>
      </c>
      <c r="S8712" t="b">
        <v>0</v>
      </c>
    </row>
    <row r="8713" spans="16:19" x14ac:dyDescent="0.25">
      <c r="P8713">
        <v>8697</v>
      </c>
      <c r="Q8713">
        <v>0</v>
      </c>
      <c r="R8713">
        <v>8697</v>
      </c>
      <c r="S8713" t="b">
        <v>0</v>
      </c>
    </row>
    <row r="8714" spans="16:19" x14ac:dyDescent="0.25">
      <c r="P8714">
        <v>8698</v>
      </c>
      <c r="Q8714">
        <v>0</v>
      </c>
      <c r="R8714">
        <v>8698</v>
      </c>
      <c r="S8714" t="b">
        <v>1</v>
      </c>
    </row>
    <row r="8715" spans="16:19" x14ac:dyDescent="0.25">
      <c r="P8715">
        <v>8699</v>
      </c>
      <c r="Q8715">
        <v>0</v>
      </c>
      <c r="R8715">
        <v>8699</v>
      </c>
      <c r="S8715" t="b">
        <v>0</v>
      </c>
    </row>
    <row r="8716" spans="16:19" x14ac:dyDescent="0.25">
      <c r="P8716">
        <v>8700</v>
      </c>
      <c r="Q8716">
        <v>0</v>
      </c>
      <c r="R8716">
        <v>8700</v>
      </c>
      <c r="S8716" t="b">
        <v>0</v>
      </c>
    </row>
    <row r="8717" spans="16:19" x14ac:dyDescent="0.25">
      <c r="P8717">
        <v>8701</v>
      </c>
      <c r="Q8717">
        <v>0</v>
      </c>
      <c r="R8717">
        <v>8701</v>
      </c>
      <c r="S8717" t="b">
        <v>0</v>
      </c>
    </row>
    <row r="8718" spans="16:19" x14ac:dyDescent="0.25">
      <c r="P8718">
        <v>8702</v>
      </c>
      <c r="Q8718">
        <v>0.44022362931574643</v>
      </c>
      <c r="R8718">
        <v>8702</v>
      </c>
      <c r="S8718" t="b">
        <v>1</v>
      </c>
    </row>
    <row r="8719" spans="16:19" x14ac:dyDescent="0.25">
      <c r="P8719">
        <v>8703</v>
      </c>
      <c r="Q8719">
        <v>0</v>
      </c>
      <c r="R8719">
        <v>8703</v>
      </c>
      <c r="S8719" t="b">
        <v>0</v>
      </c>
    </row>
    <row r="8720" spans="16:19" x14ac:dyDescent="0.25">
      <c r="P8720">
        <v>8704</v>
      </c>
      <c r="Q8720">
        <v>0.48853661612682053</v>
      </c>
      <c r="R8720">
        <v>8704</v>
      </c>
      <c r="S8720" t="b">
        <v>0</v>
      </c>
    </row>
    <row r="8721" spans="16:19" x14ac:dyDescent="0.25">
      <c r="P8721">
        <v>8705</v>
      </c>
      <c r="Q8721">
        <v>0</v>
      </c>
      <c r="R8721">
        <v>8705</v>
      </c>
      <c r="S8721" t="b">
        <v>0</v>
      </c>
    </row>
    <row r="8722" spans="16:19" x14ac:dyDescent="0.25">
      <c r="P8722">
        <v>8706</v>
      </c>
      <c r="Q8722">
        <v>0</v>
      </c>
      <c r="R8722">
        <v>8706</v>
      </c>
      <c r="S8722" t="b">
        <v>0</v>
      </c>
    </row>
    <row r="8723" spans="16:19" x14ac:dyDescent="0.25">
      <c r="P8723">
        <v>8707</v>
      </c>
      <c r="Q8723">
        <v>0</v>
      </c>
      <c r="R8723">
        <v>8707</v>
      </c>
      <c r="S8723" t="b">
        <v>0</v>
      </c>
    </row>
    <row r="8724" spans="16:19" x14ac:dyDescent="0.25">
      <c r="P8724">
        <v>8708</v>
      </c>
      <c r="Q8724">
        <v>0.4343227091641455</v>
      </c>
      <c r="R8724">
        <v>8708</v>
      </c>
      <c r="S8724" t="b">
        <v>0</v>
      </c>
    </row>
    <row r="8725" spans="16:19" x14ac:dyDescent="0.25">
      <c r="P8725">
        <v>8709</v>
      </c>
      <c r="Q8725">
        <v>0.43229635468765676</v>
      </c>
      <c r="R8725">
        <v>8709</v>
      </c>
      <c r="S8725" t="b">
        <v>0</v>
      </c>
    </row>
    <row r="8726" spans="16:19" x14ac:dyDescent="0.25">
      <c r="P8726">
        <v>8710</v>
      </c>
      <c r="Q8726">
        <v>0</v>
      </c>
      <c r="R8726">
        <v>8710</v>
      </c>
      <c r="S8726" t="b">
        <v>0</v>
      </c>
    </row>
    <row r="8727" spans="16:19" x14ac:dyDescent="0.25">
      <c r="P8727">
        <v>8711</v>
      </c>
      <c r="Q8727">
        <v>0</v>
      </c>
      <c r="R8727">
        <v>8711</v>
      </c>
      <c r="S8727" t="b">
        <v>0</v>
      </c>
    </row>
    <row r="8728" spans="16:19" x14ac:dyDescent="0.25">
      <c r="P8728">
        <v>8712</v>
      </c>
      <c r="Q8728">
        <v>0.47968813661861925</v>
      </c>
      <c r="R8728">
        <v>8712</v>
      </c>
      <c r="S8728" t="b">
        <v>0</v>
      </c>
    </row>
    <row r="8729" spans="16:19" x14ac:dyDescent="0.25">
      <c r="P8729">
        <v>8713</v>
      </c>
      <c r="Q8729">
        <v>0</v>
      </c>
      <c r="R8729">
        <v>8713</v>
      </c>
      <c r="S8729" t="b">
        <v>0</v>
      </c>
    </row>
    <row r="8730" spans="16:19" x14ac:dyDescent="0.25">
      <c r="P8730">
        <v>8714</v>
      </c>
      <c r="Q8730">
        <v>0</v>
      </c>
      <c r="R8730">
        <v>8714</v>
      </c>
      <c r="S8730" t="b">
        <v>0</v>
      </c>
    </row>
    <row r="8731" spans="16:19" x14ac:dyDescent="0.25">
      <c r="P8731">
        <v>8715</v>
      </c>
      <c r="Q8731">
        <v>0</v>
      </c>
      <c r="R8731">
        <v>8715</v>
      </c>
      <c r="S8731" t="b">
        <v>0</v>
      </c>
    </row>
    <row r="8732" spans="16:19" x14ac:dyDescent="0.25">
      <c r="P8732">
        <v>8716</v>
      </c>
      <c r="Q8732">
        <v>0</v>
      </c>
      <c r="R8732">
        <v>8716</v>
      </c>
      <c r="S8732" t="b">
        <v>0</v>
      </c>
    </row>
    <row r="8733" spans="16:19" x14ac:dyDescent="0.25">
      <c r="P8733">
        <v>8717</v>
      </c>
      <c r="Q8733">
        <v>0</v>
      </c>
      <c r="R8733">
        <v>8717</v>
      </c>
      <c r="S8733" t="b">
        <v>0</v>
      </c>
    </row>
    <row r="8734" spans="16:19" x14ac:dyDescent="0.25">
      <c r="P8734">
        <v>8718</v>
      </c>
      <c r="Q8734">
        <v>0</v>
      </c>
      <c r="R8734">
        <v>8718</v>
      </c>
      <c r="S8734" t="b">
        <v>0</v>
      </c>
    </row>
    <row r="8735" spans="16:19" x14ac:dyDescent="0.25">
      <c r="P8735">
        <v>8719</v>
      </c>
      <c r="Q8735">
        <v>0</v>
      </c>
      <c r="R8735">
        <v>8719</v>
      </c>
      <c r="S8735" t="b">
        <v>0</v>
      </c>
    </row>
    <row r="8736" spans="16:19" x14ac:dyDescent="0.25">
      <c r="P8736">
        <v>8720</v>
      </c>
      <c r="Q8736">
        <v>0</v>
      </c>
      <c r="R8736">
        <v>8720</v>
      </c>
      <c r="S8736" t="b">
        <v>0</v>
      </c>
    </row>
    <row r="8737" spans="16:19" x14ac:dyDescent="0.25">
      <c r="P8737">
        <v>8721</v>
      </c>
      <c r="Q8737">
        <v>0</v>
      </c>
      <c r="R8737">
        <v>8721</v>
      </c>
      <c r="S8737" t="b">
        <v>0</v>
      </c>
    </row>
    <row r="8738" spans="16:19" x14ac:dyDescent="0.25">
      <c r="P8738">
        <v>8722</v>
      </c>
      <c r="Q8738">
        <v>0</v>
      </c>
      <c r="R8738">
        <v>8722</v>
      </c>
      <c r="S8738" t="b">
        <v>0</v>
      </c>
    </row>
    <row r="8739" spans="16:19" x14ac:dyDescent="0.25">
      <c r="P8739">
        <v>8723</v>
      </c>
      <c r="Q8739">
        <v>0</v>
      </c>
      <c r="R8739">
        <v>8723</v>
      </c>
      <c r="S8739" t="b">
        <v>0</v>
      </c>
    </row>
    <row r="8740" spans="16:19" x14ac:dyDescent="0.25">
      <c r="P8740">
        <v>8724</v>
      </c>
      <c r="Q8740">
        <v>0</v>
      </c>
      <c r="R8740">
        <v>8724</v>
      </c>
      <c r="S8740" t="b">
        <v>0</v>
      </c>
    </row>
    <row r="8741" spans="16:19" x14ac:dyDescent="0.25">
      <c r="P8741">
        <v>8725</v>
      </c>
      <c r="Q8741">
        <v>0.47445946738077122</v>
      </c>
      <c r="R8741">
        <v>8725</v>
      </c>
      <c r="S8741" t="b">
        <v>0</v>
      </c>
    </row>
    <row r="8742" spans="16:19" x14ac:dyDescent="0.25">
      <c r="P8742">
        <v>8726</v>
      </c>
      <c r="Q8742">
        <v>0</v>
      </c>
      <c r="R8742">
        <v>8726</v>
      </c>
      <c r="S8742" t="b">
        <v>0</v>
      </c>
    </row>
    <row r="8743" spans="16:19" x14ac:dyDescent="0.25">
      <c r="P8743">
        <v>8727</v>
      </c>
      <c r="Q8743">
        <v>0</v>
      </c>
      <c r="R8743">
        <v>8727</v>
      </c>
      <c r="S8743" t="b">
        <v>0</v>
      </c>
    </row>
    <row r="8744" spans="16:19" x14ac:dyDescent="0.25">
      <c r="P8744">
        <v>8728</v>
      </c>
      <c r="Q8744">
        <v>0</v>
      </c>
      <c r="R8744">
        <v>8728</v>
      </c>
      <c r="S8744" t="b">
        <v>1</v>
      </c>
    </row>
    <row r="8745" spans="16:19" x14ac:dyDescent="0.25">
      <c r="P8745">
        <v>8729</v>
      </c>
      <c r="Q8745">
        <v>0.92185152443742369</v>
      </c>
      <c r="R8745">
        <v>8729</v>
      </c>
      <c r="S8745" t="b">
        <v>0</v>
      </c>
    </row>
    <row r="8746" spans="16:19" x14ac:dyDescent="0.25">
      <c r="P8746">
        <v>8730</v>
      </c>
      <c r="Q8746">
        <v>0</v>
      </c>
      <c r="R8746">
        <v>8730</v>
      </c>
      <c r="S8746" t="b">
        <v>0</v>
      </c>
    </row>
    <row r="8747" spans="16:19" x14ac:dyDescent="0.25">
      <c r="P8747">
        <v>8731</v>
      </c>
      <c r="Q8747">
        <v>-0.68249324396807587</v>
      </c>
      <c r="R8747">
        <v>8731</v>
      </c>
      <c r="S8747" t="b">
        <v>0</v>
      </c>
    </row>
    <row r="8748" spans="16:19" x14ac:dyDescent="0.25">
      <c r="P8748">
        <v>8732</v>
      </c>
      <c r="Q8748">
        <v>0</v>
      </c>
      <c r="R8748">
        <v>8732</v>
      </c>
      <c r="S8748" t="b">
        <v>0</v>
      </c>
    </row>
    <row r="8749" spans="16:19" x14ac:dyDescent="0.25">
      <c r="P8749">
        <v>8733</v>
      </c>
      <c r="Q8749">
        <v>0</v>
      </c>
      <c r="R8749">
        <v>8733</v>
      </c>
      <c r="S8749" t="b">
        <v>0</v>
      </c>
    </row>
    <row r="8750" spans="16:19" x14ac:dyDescent="0.25">
      <c r="P8750">
        <v>8734</v>
      </c>
      <c r="Q8750">
        <v>0</v>
      </c>
      <c r="R8750">
        <v>8734</v>
      </c>
      <c r="S8750" t="b">
        <v>0</v>
      </c>
    </row>
    <row r="8751" spans="16:19" x14ac:dyDescent="0.25">
      <c r="P8751">
        <v>8735</v>
      </c>
      <c r="Q8751">
        <v>0</v>
      </c>
      <c r="R8751">
        <v>8735</v>
      </c>
      <c r="S8751" t="b">
        <v>0</v>
      </c>
    </row>
    <row r="8752" spans="16:19" x14ac:dyDescent="0.25">
      <c r="P8752">
        <v>8736</v>
      </c>
      <c r="Q8752">
        <v>-0.68427312781098815</v>
      </c>
      <c r="R8752">
        <v>8736</v>
      </c>
      <c r="S8752" t="b">
        <v>0</v>
      </c>
    </row>
    <row r="8753" spans="16:19" x14ac:dyDescent="0.25">
      <c r="P8753">
        <v>8737</v>
      </c>
      <c r="Q8753">
        <v>-0.69498588844513154</v>
      </c>
      <c r="R8753">
        <v>8737</v>
      </c>
      <c r="S8753" t="b">
        <v>0</v>
      </c>
    </row>
    <row r="8754" spans="16:19" x14ac:dyDescent="0.25">
      <c r="P8754">
        <v>8738</v>
      </c>
      <c r="Q8754">
        <v>0</v>
      </c>
      <c r="R8754">
        <v>8738</v>
      </c>
      <c r="S8754" t="b">
        <v>0</v>
      </c>
    </row>
    <row r="8755" spans="16:19" x14ac:dyDescent="0.25">
      <c r="P8755">
        <v>8739</v>
      </c>
      <c r="Q8755">
        <v>0</v>
      </c>
      <c r="R8755">
        <v>8739</v>
      </c>
      <c r="S8755" t="b">
        <v>0</v>
      </c>
    </row>
    <row r="8756" spans="16:19" x14ac:dyDescent="0.25">
      <c r="P8756">
        <v>8740</v>
      </c>
      <c r="Q8756">
        <v>0</v>
      </c>
      <c r="R8756">
        <v>8740</v>
      </c>
      <c r="S8756" t="b">
        <v>0</v>
      </c>
    </row>
    <row r="8757" spans="16:19" x14ac:dyDescent="0.25">
      <c r="P8757">
        <v>8741</v>
      </c>
      <c r="Q8757">
        <v>0</v>
      </c>
      <c r="R8757">
        <v>8741</v>
      </c>
      <c r="S8757" t="b">
        <v>0</v>
      </c>
    </row>
    <row r="8758" spans="16:19" x14ac:dyDescent="0.25">
      <c r="P8758">
        <v>8742</v>
      </c>
      <c r="Q8758">
        <v>0</v>
      </c>
      <c r="R8758">
        <v>8742</v>
      </c>
      <c r="S8758" t="b">
        <v>0</v>
      </c>
    </row>
    <row r="8759" spans="16:19" x14ac:dyDescent="0.25">
      <c r="P8759">
        <v>8743</v>
      </c>
      <c r="Q8759">
        <v>0</v>
      </c>
      <c r="R8759">
        <v>8743</v>
      </c>
      <c r="S8759" t="b">
        <v>0</v>
      </c>
    </row>
    <row r="8760" spans="16:19" x14ac:dyDescent="0.25">
      <c r="P8760">
        <v>8744</v>
      </c>
      <c r="Q8760">
        <v>0.47578387762917645</v>
      </c>
      <c r="R8760">
        <v>8744</v>
      </c>
      <c r="S8760" t="b">
        <v>0</v>
      </c>
    </row>
    <row r="8761" spans="16:19" x14ac:dyDescent="0.25">
      <c r="P8761">
        <v>8745</v>
      </c>
      <c r="Q8761">
        <v>0</v>
      </c>
      <c r="R8761">
        <v>8745</v>
      </c>
      <c r="S8761" t="b">
        <v>0</v>
      </c>
    </row>
    <row r="8762" spans="16:19" x14ac:dyDescent="0.25">
      <c r="P8762">
        <v>8746</v>
      </c>
      <c r="Q8762">
        <v>0</v>
      </c>
      <c r="R8762">
        <v>8746</v>
      </c>
      <c r="S8762" t="b">
        <v>0</v>
      </c>
    </row>
    <row r="8763" spans="16:19" x14ac:dyDescent="0.25">
      <c r="P8763">
        <v>8747</v>
      </c>
      <c r="Q8763">
        <v>0</v>
      </c>
      <c r="R8763">
        <v>8747</v>
      </c>
      <c r="S8763" t="b">
        <v>0</v>
      </c>
    </row>
    <row r="8764" spans="16:19" x14ac:dyDescent="0.25">
      <c r="P8764">
        <v>8748</v>
      </c>
      <c r="Q8764">
        <v>0</v>
      </c>
      <c r="R8764">
        <v>8748</v>
      </c>
      <c r="S8764" t="b">
        <v>0</v>
      </c>
    </row>
    <row r="8765" spans="16:19" x14ac:dyDescent="0.25">
      <c r="P8765">
        <v>8749</v>
      </c>
      <c r="Q8765">
        <v>0</v>
      </c>
      <c r="R8765">
        <v>8749</v>
      </c>
      <c r="S8765" t="b">
        <v>0</v>
      </c>
    </row>
    <row r="8766" spans="16:19" x14ac:dyDescent="0.25">
      <c r="P8766">
        <v>8750</v>
      </c>
      <c r="Q8766">
        <v>-0.68600211174211678</v>
      </c>
      <c r="R8766">
        <v>8750</v>
      </c>
      <c r="S8766" t="b">
        <v>0</v>
      </c>
    </row>
    <row r="8767" spans="16:19" x14ac:dyDescent="0.25">
      <c r="P8767">
        <v>8751</v>
      </c>
      <c r="Q8767">
        <v>0</v>
      </c>
      <c r="R8767">
        <v>8751</v>
      </c>
      <c r="S8767" t="b">
        <v>1</v>
      </c>
    </row>
    <row r="8768" spans="16:19" x14ac:dyDescent="0.25">
      <c r="P8768">
        <v>8752</v>
      </c>
      <c r="Q8768">
        <v>0</v>
      </c>
      <c r="R8768">
        <v>8752</v>
      </c>
      <c r="S8768" t="b">
        <v>0</v>
      </c>
    </row>
    <row r="8769" spans="16:19" x14ac:dyDescent="0.25">
      <c r="P8769">
        <v>8753</v>
      </c>
      <c r="Q8769">
        <v>0</v>
      </c>
      <c r="R8769">
        <v>8753</v>
      </c>
      <c r="S8769" t="b">
        <v>0</v>
      </c>
    </row>
    <row r="8770" spans="16:19" x14ac:dyDescent="0.25">
      <c r="P8770">
        <v>8754</v>
      </c>
      <c r="Q8770">
        <v>0</v>
      </c>
      <c r="R8770">
        <v>8754</v>
      </c>
      <c r="S8770" t="b">
        <v>0</v>
      </c>
    </row>
    <row r="8771" spans="16:19" x14ac:dyDescent="0.25">
      <c r="P8771">
        <v>8755</v>
      </c>
      <c r="Q8771">
        <v>0</v>
      </c>
      <c r="R8771">
        <v>8755</v>
      </c>
      <c r="S8771" t="b">
        <v>0</v>
      </c>
    </row>
    <row r="8772" spans="16:19" x14ac:dyDescent="0.25">
      <c r="P8772">
        <v>8756</v>
      </c>
      <c r="Q8772">
        <v>0</v>
      </c>
      <c r="R8772">
        <v>8756</v>
      </c>
      <c r="S8772" t="b">
        <v>0</v>
      </c>
    </row>
    <row r="8773" spans="16:19" x14ac:dyDescent="0.25">
      <c r="P8773">
        <v>8757</v>
      </c>
      <c r="Q8773">
        <v>0.47274903860106571</v>
      </c>
      <c r="R8773">
        <v>8757</v>
      </c>
      <c r="S8773" t="b">
        <v>0</v>
      </c>
    </row>
    <row r="8774" spans="16:19" x14ac:dyDescent="0.25">
      <c r="P8774">
        <v>8758</v>
      </c>
      <c r="Q8774">
        <v>-0.69738936573279786</v>
      </c>
      <c r="R8774">
        <v>8758</v>
      </c>
      <c r="S8774" t="b">
        <v>0</v>
      </c>
    </row>
    <row r="8775" spans="16:19" x14ac:dyDescent="0.25">
      <c r="P8775">
        <v>8759</v>
      </c>
      <c r="Q8775">
        <v>0</v>
      </c>
      <c r="R8775">
        <v>8759</v>
      </c>
      <c r="S8775" t="b">
        <v>0</v>
      </c>
    </row>
    <row r="8776" spans="16:19" x14ac:dyDescent="0.25">
      <c r="P8776">
        <v>8760</v>
      </c>
      <c r="Q8776">
        <v>0</v>
      </c>
      <c r="R8776">
        <v>8760</v>
      </c>
      <c r="S8776" t="b">
        <v>0</v>
      </c>
    </row>
    <row r="8777" spans="16:19" x14ac:dyDescent="0.25">
      <c r="P8777">
        <v>8761</v>
      </c>
      <c r="Q8777">
        <v>0</v>
      </c>
      <c r="R8777">
        <v>8761</v>
      </c>
      <c r="S8777" t="b">
        <v>0</v>
      </c>
    </row>
    <row r="8778" spans="16:19" x14ac:dyDescent="0.25">
      <c r="P8778">
        <v>8762</v>
      </c>
      <c r="Q8778">
        <v>0.42874066094493118</v>
      </c>
      <c r="R8778">
        <v>8762</v>
      </c>
      <c r="S8778" t="b">
        <v>0</v>
      </c>
    </row>
    <row r="8779" spans="16:19" x14ac:dyDescent="0.25">
      <c r="P8779">
        <v>8763</v>
      </c>
      <c r="Q8779">
        <v>0.44046752971827602</v>
      </c>
      <c r="R8779">
        <v>8763</v>
      </c>
      <c r="S8779" t="b">
        <v>0</v>
      </c>
    </row>
    <row r="8780" spans="16:19" x14ac:dyDescent="0.25">
      <c r="P8780">
        <v>8764</v>
      </c>
      <c r="Q8780">
        <v>0</v>
      </c>
      <c r="R8780">
        <v>8764</v>
      </c>
      <c r="S8780" t="b">
        <v>0</v>
      </c>
    </row>
    <row r="8781" spans="16:19" x14ac:dyDescent="0.25">
      <c r="P8781">
        <v>8765</v>
      </c>
      <c r="Q8781">
        <v>0</v>
      </c>
      <c r="R8781">
        <v>8765</v>
      </c>
      <c r="S8781" t="b">
        <v>0</v>
      </c>
    </row>
    <row r="8782" spans="16:19" x14ac:dyDescent="0.25">
      <c r="P8782">
        <v>8766</v>
      </c>
      <c r="Q8782">
        <v>0.43243373624270626</v>
      </c>
      <c r="R8782">
        <v>8766</v>
      </c>
      <c r="S8782" t="b">
        <v>0</v>
      </c>
    </row>
    <row r="8783" spans="16:19" x14ac:dyDescent="0.25">
      <c r="P8783">
        <v>8767</v>
      </c>
      <c r="Q8783">
        <v>0</v>
      </c>
      <c r="R8783">
        <v>8767</v>
      </c>
      <c r="S8783" t="b">
        <v>0</v>
      </c>
    </row>
    <row r="8784" spans="16:19" x14ac:dyDescent="0.25">
      <c r="P8784">
        <v>8768</v>
      </c>
      <c r="Q8784">
        <v>0</v>
      </c>
      <c r="R8784">
        <v>8768</v>
      </c>
      <c r="S8784" t="b">
        <v>0</v>
      </c>
    </row>
    <row r="8785" spans="16:19" x14ac:dyDescent="0.25">
      <c r="P8785">
        <v>8769</v>
      </c>
      <c r="Q8785">
        <v>0</v>
      </c>
      <c r="R8785">
        <v>8769</v>
      </c>
      <c r="S8785" t="b">
        <v>0</v>
      </c>
    </row>
    <row r="8786" spans="16:19" x14ac:dyDescent="0.25">
      <c r="P8786">
        <v>8770</v>
      </c>
      <c r="Q8786">
        <v>0</v>
      </c>
      <c r="R8786">
        <v>8770</v>
      </c>
      <c r="S8786" t="b">
        <v>0</v>
      </c>
    </row>
    <row r="8787" spans="16:19" x14ac:dyDescent="0.25">
      <c r="P8787">
        <v>8771</v>
      </c>
      <c r="Q8787">
        <v>-0.68787837023060416</v>
      </c>
      <c r="R8787">
        <v>8771</v>
      </c>
      <c r="S8787" t="b">
        <v>0</v>
      </c>
    </row>
    <row r="8788" spans="16:19" x14ac:dyDescent="0.25">
      <c r="P8788">
        <v>8772</v>
      </c>
      <c r="Q8788">
        <v>0</v>
      </c>
      <c r="R8788">
        <v>8772</v>
      </c>
      <c r="S8788" t="b">
        <v>0</v>
      </c>
    </row>
    <row r="8789" spans="16:19" x14ac:dyDescent="0.25">
      <c r="P8789">
        <v>8773</v>
      </c>
      <c r="Q8789">
        <v>0</v>
      </c>
      <c r="R8789">
        <v>8773</v>
      </c>
      <c r="S8789" t="b">
        <v>0</v>
      </c>
    </row>
    <row r="8790" spans="16:19" x14ac:dyDescent="0.25">
      <c r="P8790">
        <v>8774</v>
      </c>
      <c r="Q8790">
        <v>0</v>
      </c>
      <c r="R8790">
        <v>8774</v>
      </c>
      <c r="S8790" t="b">
        <v>0</v>
      </c>
    </row>
    <row r="8791" spans="16:19" x14ac:dyDescent="0.25">
      <c r="P8791">
        <v>8775</v>
      </c>
      <c r="Q8791">
        <v>-0.68161617356123816</v>
      </c>
      <c r="R8791">
        <v>8775</v>
      </c>
      <c r="S8791" t="b">
        <v>0</v>
      </c>
    </row>
    <row r="8792" spans="16:19" x14ac:dyDescent="0.25">
      <c r="P8792">
        <v>8776</v>
      </c>
      <c r="Q8792">
        <v>0</v>
      </c>
      <c r="R8792">
        <v>8776</v>
      </c>
      <c r="S8792" t="b">
        <v>0</v>
      </c>
    </row>
    <row r="8793" spans="16:19" x14ac:dyDescent="0.25">
      <c r="P8793">
        <v>8777</v>
      </c>
      <c r="Q8793">
        <v>0</v>
      </c>
      <c r="R8793">
        <v>8777</v>
      </c>
      <c r="S8793" t="b">
        <v>0</v>
      </c>
    </row>
    <row r="8794" spans="16:19" x14ac:dyDescent="0.25">
      <c r="P8794">
        <v>8778</v>
      </c>
      <c r="Q8794">
        <v>0</v>
      </c>
      <c r="R8794">
        <v>8778</v>
      </c>
      <c r="S8794" t="b">
        <v>0</v>
      </c>
    </row>
    <row r="8795" spans="16:19" x14ac:dyDescent="0.25">
      <c r="P8795">
        <v>8779</v>
      </c>
      <c r="Q8795">
        <v>0</v>
      </c>
      <c r="R8795">
        <v>8779</v>
      </c>
      <c r="S8795" t="b">
        <v>0</v>
      </c>
    </row>
    <row r="8796" spans="16:19" x14ac:dyDescent="0.25">
      <c r="P8796">
        <v>8780</v>
      </c>
      <c r="Q8796">
        <v>0.44502472721888864</v>
      </c>
      <c r="R8796">
        <v>8780</v>
      </c>
      <c r="S8796" t="b">
        <v>0</v>
      </c>
    </row>
    <row r="8797" spans="16:19" x14ac:dyDescent="0.25">
      <c r="P8797">
        <v>8781</v>
      </c>
      <c r="Q8797">
        <v>0</v>
      </c>
      <c r="R8797">
        <v>8781</v>
      </c>
      <c r="S8797" t="b">
        <v>0</v>
      </c>
    </row>
    <row r="8798" spans="16:19" x14ac:dyDescent="0.25">
      <c r="P8798">
        <v>8782</v>
      </c>
      <c r="Q8798">
        <v>0</v>
      </c>
      <c r="R8798">
        <v>8782</v>
      </c>
      <c r="S8798" t="b">
        <v>0</v>
      </c>
    </row>
    <row r="8799" spans="16:19" x14ac:dyDescent="0.25">
      <c r="P8799">
        <v>8783</v>
      </c>
      <c r="Q8799">
        <v>0</v>
      </c>
      <c r="R8799">
        <v>8783</v>
      </c>
      <c r="S8799" t="b">
        <v>0</v>
      </c>
    </row>
    <row r="8800" spans="16:19" x14ac:dyDescent="0.25">
      <c r="P8800">
        <v>8784</v>
      </c>
      <c r="Q8800">
        <v>0</v>
      </c>
      <c r="R8800">
        <v>8784</v>
      </c>
      <c r="S8800" t="b">
        <v>0</v>
      </c>
    </row>
    <row r="8801" spans="16:19" x14ac:dyDescent="0.25">
      <c r="P8801">
        <v>8785</v>
      </c>
      <c r="Q8801">
        <v>0</v>
      </c>
      <c r="R8801">
        <v>8785</v>
      </c>
      <c r="S8801" t="b">
        <v>1</v>
      </c>
    </row>
    <row r="8802" spans="16:19" x14ac:dyDescent="0.25">
      <c r="P8802">
        <v>8786</v>
      </c>
      <c r="Q8802">
        <v>0</v>
      </c>
      <c r="R8802">
        <v>8786</v>
      </c>
      <c r="S8802" t="b">
        <v>0</v>
      </c>
    </row>
    <row r="8803" spans="16:19" x14ac:dyDescent="0.25">
      <c r="P8803">
        <v>8787</v>
      </c>
      <c r="Q8803">
        <v>0</v>
      </c>
      <c r="R8803">
        <v>8787</v>
      </c>
      <c r="S8803" t="b">
        <v>0</v>
      </c>
    </row>
    <row r="8804" spans="16:19" x14ac:dyDescent="0.25">
      <c r="P8804">
        <v>8788</v>
      </c>
      <c r="Q8804">
        <v>0</v>
      </c>
      <c r="R8804">
        <v>8788</v>
      </c>
      <c r="S8804" t="b">
        <v>0</v>
      </c>
    </row>
    <row r="8805" spans="16:19" x14ac:dyDescent="0.25">
      <c r="P8805">
        <v>8789</v>
      </c>
      <c r="Q8805">
        <v>-0.69847783021141319</v>
      </c>
      <c r="R8805">
        <v>8789</v>
      </c>
      <c r="S8805" t="b">
        <v>0</v>
      </c>
    </row>
    <row r="8806" spans="16:19" x14ac:dyDescent="0.25">
      <c r="P8806">
        <v>8790</v>
      </c>
      <c r="Q8806">
        <v>0</v>
      </c>
      <c r="R8806">
        <v>8790</v>
      </c>
      <c r="S8806" t="b">
        <v>0</v>
      </c>
    </row>
    <row r="8807" spans="16:19" x14ac:dyDescent="0.25">
      <c r="P8807">
        <v>8791</v>
      </c>
      <c r="Q8807">
        <v>0</v>
      </c>
      <c r="R8807">
        <v>8791</v>
      </c>
      <c r="S8807" t="b">
        <v>0</v>
      </c>
    </row>
    <row r="8808" spans="16:19" x14ac:dyDescent="0.25">
      <c r="P8808">
        <v>8792</v>
      </c>
      <c r="Q8808">
        <v>0.92275480734181392</v>
      </c>
      <c r="R8808">
        <v>8792</v>
      </c>
      <c r="S8808" t="b">
        <v>0</v>
      </c>
    </row>
    <row r="8809" spans="16:19" x14ac:dyDescent="0.25">
      <c r="P8809">
        <v>8793</v>
      </c>
      <c r="Q8809">
        <v>0</v>
      </c>
      <c r="R8809">
        <v>8793</v>
      </c>
      <c r="S8809" t="b">
        <v>0</v>
      </c>
    </row>
    <row r="8810" spans="16:19" x14ac:dyDescent="0.25">
      <c r="P8810">
        <v>8794</v>
      </c>
      <c r="Q8810">
        <v>0</v>
      </c>
      <c r="R8810">
        <v>8794</v>
      </c>
      <c r="S8810" t="b">
        <v>0</v>
      </c>
    </row>
    <row r="8811" spans="16:19" x14ac:dyDescent="0.25">
      <c r="P8811">
        <v>8795</v>
      </c>
      <c r="Q8811">
        <v>0</v>
      </c>
      <c r="R8811">
        <v>8795</v>
      </c>
      <c r="S8811" t="b">
        <v>1</v>
      </c>
    </row>
    <row r="8812" spans="16:19" x14ac:dyDescent="0.25">
      <c r="P8812">
        <v>8796</v>
      </c>
      <c r="Q8812">
        <v>0</v>
      </c>
      <c r="R8812">
        <v>8796</v>
      </c>
      <c r="S8812" t="b">
        <v>1</v>
      </c>
    </row>
    <row r="8813" spans="16:19" x14ac:dyDescent="0.25">
      <c r="P8813">
        <v>8797</v>
      </c>
      <c r="Q8813">
        <v>0</v>
      </c>
      <c r="R8813">
        <v>8797</v>
      </c>
      <c r="S8813" t="b">
        <v>0</v>
      </c>
    </row>
    <row r="8814" spans="16:19" x14ac:dyDescent="0.25">
      <c r="P8814">
        <v>8798</v>
      </c>
      <c r="Q8814">
        <v>0</v>
      </c>
      <c r="R8814">
        <v>8798</v>
      </c>
      <c r="S8814" t="b">
        <v>0</v>
      </c>
    </row>
    <row r="8815" spans="16:19" x14ac:dyDescent="0.25">
      <c r="P8815">
        <v>8799</v>
      </c>
      <c r="Q8815">
        <v>0</v>
      </c>
      <c r="R8815">
        <v>8799</v>
      </c>
      <c r="S8815" t="b">
        <v>0</v>
      </c>
    </row>
    <row r="8816" spans="16:19" x14ac:dyDescent="0.25">
      <c r="P8816">
        <v>8800</v>
      </c>
      <c r="Q8816">
        <v>-0.69687517260979026</v>
      </c>
      <c r="R8816">
        <v>8800</v>
      </c>
      <c r="S8816" t="b">
        <v>0</v>
      </c>
    </row>
    <row r="8817" spans="16:19" x14ac:dyDescent="0.25">
      <c r="P8817">
        <v>8801</v>
      </c>
      <c r="Q8817">
        <v>0.48440957027694409</v>
      </c>
      <c r="R8817">
        <v>8801</v>
      </c>
      <c r="S8817" t="b">
        <v>0</v>
      </c>
    </row>
    <row r="8818" spans="16:19" x14ac:dyDescent="0.25">
      <c r="P8818">
        <v>8802</v>
      </c>
      <c r="Q8818">
        <v>0</v>
      </c>
      <c r="R8818">
        <v>8802</v>
      </c>
      <c r="S8818" t="b">
        <v>0</v>
      </c>
    </row>
    <row r="8819" spans="16:19" x14ac:dyDescent="0.25">
      <c r="P8819">
        <v>8803</v>
      </c>
      <c r="Q8819">
        <v>0</v>
      </c>
      <c r="R8819">
        <v>8803</v>
      </c>
      <c r="S8819" t="b">
        <v>0</v>
      </c>
    </row>
    <row r="8820" spans="16:19" x14ac:dyDescent="0.25">
      <c r="P8820">
        <v>8804</v>
      </c>
      <c r="Q8820">
        <v>0</v>
      </c>
      <c r="R8820">
        <v>8804</v>
      </c>
      <c r="S8820" t="b">
        <v>0</v>
      </c>
    </row>
    <row r="8821" spans="16:19" x14ac:dyDescent="0.25">
      <c r="P8821">
        <v>8805</v>
      </c>
      <c r="Q8821">
        <v>0</v>
      </c>
      <c r="R8821">
        <v>8805</v>
      </c>
      <c r="S8821" t="b">
        <v>0</v>
      </c>
    </row>
    <row r="8822" spans="16:19" x14ac:dyDescent="0.25">
      <c r="P8822">
        <v>8806</v>
      </c>
      <c r="Q8822">
        <v>0</v>
      </c>
      <c r="R8822">
        <v>8806</v>
      </c>
      <c r="S8822" t="b">
        <v>1</v>
      </c>
    </row>
    <row r="8823" spans="16:19" x14ac:dyDescent="0.25">
      <c r="P8823">
        <v>8807</v>
      </c>
      <c r="Q8823">
        <v>0</v>
      </c>
      <c r="R8823">
        <v>8807</v>
      </c>
      <c r="S8823" t="b">
        <v>0</v>
      </c>
    </row>
    <row r="8824" spans="16:19" x14ac:dyDescent="0.25">
      <c r="P8824">
        <v>8808</v>
      </c>
      <c r="Q8824">
        <v>0</v>
      </c>
      <c r="R8824">
        <v>8808</v>
      </c>
      <c r="S8824" t="b">
        <v>0</v>
      </c>
    </row>
    <row r="8825" spans="16:19" x14ac:dyDescent="0.25">
      <c r="P8825">
        <v>8809</v>
      </c>
      <c r="Q8825">
        <v>0</v>
      </c>
      <c r="R8825">
        <v>8809</v>
      </c>
      <c r="S8825" t="b">
        <v>0</v>
      </c>
    </row>
    <row r="8826" spans="16:19" x14ac:dyDescent="0.25">
      <c r="P8826">
        <v>8810</v>
      </c>
      <c r="Q8826">
        <v>0</v>
      </c>
      <c r="R8826">
        <v>8810</v>
      </c>
      <c r="S8826" t="b">
        <v>0</v>
      </c>
    </row>
    <row r="8827" spans="16:19" x14ac:dyDescent="0.25">
      <c r="P8827">
        <v>8811</v>
      </c>
      <c r="Q8827">
        <v>0</v>
      </c>
      <c r="R8827">
        <v>8811</v>
      </c>
      <c r="S8827" t="b">
        <v>0</v>
      </c>
    </row>
    <row r="8828" spans="16:19" x14ac:dyDescent="0.25">
      <c r="P8828">
        <v>8812</v>
      </c>
      <c r="Q8828">
        <v>0</v>
      </c>
      <c r="R8828">
        <v>8812</v>
      </c>
      <c r="S8828" t="b">
        <v>0</v>
      </c>
    </row>
    <row r="8829" spans="16:19" x14ac:dyDescent="0.25">
      <c r="P8829">
        <v>8813</v>
      </c>
      <c r="Q8829">
        <v>0</v>
      </c>
      <c r="R8829">
        <v>8813</v>
      </c>
      <c r="S8829" t="b">
        <v>0</v>
      </c>
    </row>
    <row r="8830" spans="16:19" x14ac:dyDescent="0.25">
      <c r="P8830">
        <v>8814</v>
      </c>
      <c r="Q8830">
        <v>0</v>
      </c>
      <c r="R8830">
        <v>8814</v>
      </c>
      <c r="S8830" t="b">
        <v>0</v>
      </c>
    </row>
    <row r="8831" spans="16:19" x14ac:dyDescent="0.25">
      <c r="P8831">
        <v>8815</v>
      </c>
      <c r="Q8831">
        <v>0</v>
      </c>
      <c r="R8831">
        <v>8815</v>
      </c>
      <c r="S8831" t="b">
        <v>0</v>
      </c>
    </row>
    <row r="8832" spans="16:19" x14ac:dyDescent="0.25">
      <c r="P8832">
        <v>8816</v>
      </c>
      <c r="Q8832">
        <v>0</v>
      </c>
      <c r="R8832">
        <v>8816</v>
      </c>
      <c r="S8832" t="b">
        <v>0</v>
      </c>
    </row>
    <row r="8833" spans="16:19" x14ac:dyDescent="0.25">
      <c r="P8833">
        <v>8817</v>
      </c>
      <c r="Q8833">
        <v>0.43295100313158785</v>
      </c>
      <c r="R8833">
        <v>8817</v>
      </c>
      <c r="S8833" t="b">
        <v>0</v>
      </c>
    </row>
    <row r="8834" spans="16:19" x14ac:dyDescent="0.25">
      <c r="P8834">
        <v>8818</v>
      </c>
      <c r="Q8834">
        <v>0.43242177513486157</v>
      </c>
      <c r="R8834">
        <v>8818</v>
      </c>
      <c r="S8834" t="b">
        <v>0</v>
      </c>
    </row>
    <row r="8835" spans="16:19" x14ac:dyDescent="0.25">
      <c r="P8835">
        <v>8819</v>
      </c>
      <c r="Q8835">
        <v>0.4413696731712009</v>
      </c>
      <c r="R8835">
        <v>8819</v>
      </c>
      <c r="S8835" t="b">
        <v>0</v>
      </c>
    </row>
    <row r="8836" spans="16:19" x14ac:dyDescent="0.25">
      <c r="P8836">
        <v>8820</v>
      </c>
      <c r="Q8836">
        <v>0</v>
      </c>
      <c r="R8836">
        <v>8820</v>
      </c>
      <c r="S8836" t="b">
        <v>1</v>
      </c>
    </row>
    <row r="8837" spans="16:19" x14ac:dyDescent="0.25">
      <c r="P8837">
        <v>8821</v>
      </c>
      <c r="Q8837">
        <v>0</v>
      </c>
      <c r="R8837">
        <v>8821</v>
      </c>
      <c r="S8837" t="b">
        <v>0</v>
      </c>
    </row>
    <row r="8838" spans="16:19" x14ac:dyDescent="0.25">
      <c r="P8838">
        <v>8822</v>
      </c>
      <c r="Q8838">
        <v>0</v>
      </c>
      <c r="R8838">
        <v>8822</v>
      </c>
      <c r="S8838" t="b">
        <v>0</v>
      </c>
    </row>
    <row r="8839" spans="16:19" x14ac:dyDescent="0.25">
      <c r="P8839">
        <v>8823</v>
      </c>
      <c r="Q8839">
        <v>0</v>
      </c>
      <c r="R8839">
        <v>8823</v>
      </c>
      <c r="S8839" t="b">
        <v>0</v>
      </c>
    </row>
    <row r="8840" spans="16:19" x14ac:dyDescent="0.25">
      <c r="P8840">
        <v>8824</v>
      </c>
      <c r="Q8840">
        <v>-0.6703046156885063</v>
      </c>
      <c r="R8840">
        <v>8824</v>
      </c>
      <c r="S8840" t="b">
        <v>0</v>
      </c>
    </row>
    <row r="8841" spans="16:19" x14ac:dyDescent="0.25">
      <c r="P8841">
        <v>8825</v>
      </c>
      <c r="Q8841">
        <v>0</v>
      </c>
      <c r="R8841">
        <v>8825</v>
      </c>
      <c r="S8841" t="b">
        <v>0</v>
      </c>
    </row>
    <row r="8842" spans="16:19" x14ac:dyDescent="0.25">
      <c r="P8842">
        <v>8826</v>
      </c>
      <c r="Q8842">
        <v>-0.68458799824780658</v>
      </c>
      <c r="R8842">
        <v>8826</v>
      </c>
      <c r="S8842" t="b">
        <v>0</v>
      </c>
    </row>
    <row r="8843" spans="16:19" x14ac:dyDescent="0.25">
      <c r="P8843">
        <v>8827</v>
      </c>
      <c r="Q8843">
        <v>0</v>
      </c>
      <c r="R8843">
        <v>8827</v>
      </c>
      <c r="S8843" t="b">
        <v>0</v>
      </c>
    </row>
    <row r="8844" spans="16:19" x14ac:dyDescent="0.25">
      <c r="P8844">
        <v>8828</v>
      </c>
      <c r="Q8844">
        <v>0.48340506021308749</v>
      </c>
      <c r="R8844">
        <v>8828</v>
      </c>
      <c r="S8844" t="b">
        <v>0</v>
      </c>
    </row>
    <row r="8845" spans="16:19" x14ac:dyDescent="0.25">
      <c r="P8845">
        <v>8829</v>
      </c>
      <c r="Q8845">
        <v>0.47278185332700667</v>
      </c>
      <c r="R8845">
        <v>8829</v>
      </c>
      <c r="S8845" t="b">
        <v>0</v>
      </c>
    </row>
    <row r="8846" spans="16:19" x14ac:dyDescent="0.25">
      <c r="P8846">
        <v>8830</v>
      </c>
      <c r="Q8846">
        <v>0</v>
      </c>
      <c r="R8846">
        <v>8830</v>
      </c>
      <c r="S8846" t="b">
        <v>0</v>
      </c>
    </row>
    <row r="8847" spans="16:19" x14ac:dyDescent="0.25">
      <c r="P8847">
        <v>8831</v>
      </c>
      <c r="Q8847">
        <v>0</v>
      </c>
      <c r="R8847">
        <v>8831</v>
      </c>
      <c r="S8847" t="b">
        <v>1</v>
      </c>
    </row>
    <row r="8848" spans="16:19" x14ac:dyDescent="0.25">
      <c r="P8848">
        <v>8832</v>
      </c>
      <c r="Q8848">
        <v>0</v>
      </c>
      <c r="R8848">
        <v>8832</v>
      </c>
      <c r="S8848" t="b">
        <v>0</v>
      </c>
    </row>
    <row r="8849" spans="16:19" x14ac:dyDescent="0.25">
      <c r="P8849">
        <v>8833</v>
      </c>
      <c r="Q8849">
        <v>0.48657159286211321</v>
      </c>
      <c r="R8849">
        <v>8833</v>
      </c>
      <c r="S8849" t="b">
        <v>0</v>
      </c>
    </row>
    <row r="8850" spans="16:19" x14ac:dyDescent="0.25">
      <c r="P8850">
        <v>8834</v>
      </c>
      <c r="Q8850">
        <v>0</v>
      </c>
      <c r="R8850">
        <v>8834</v>
      </c>
      <c r="S8850" t="b">
        <v>0</v>
      </c>
    </row>
    <row r="8851" spans="16:19" x14ac:dyDescent="0.25">
      <c r="P8851">
        <v>8835</v>
      </c>
      <c r="Q8851">
        <v>0</v>
      </c>
      <c r="R8851">
        <v>8835</v>
      </c>
      <c r="S8851" t="b">
        <v>0</v>
      </c>
    </row>
    <row r="8852" spans="16:19" x14ac:dyDescent="0.25">
      <c r="P8852">
        <v>8836</v>
      </c>
      <c r="Q8852">
        <v>0</v>
      </c>
      <c r="R8852">
        <v>8836</v>
      </c>
      <c r="S8852" t="b">
        <v>0</v>
      </c>
    </row>
    <row r="8853" spans="16:19" x14ac:dyDescent="0.25">
      <c r="P8853">
        <v>8837</v>
      </c>
      <c r="Q8853">
        <v>-0.67517567518888599</v>
      </c>
      <c r="R8853">
        <v>8837</v>
      </c>
      <c r="S8853" t="b">
        <v>0</v>
      </c>
    </row>
    <row r="8854" spans="16:19" x14ac:dyDescent="0.25">
      <c r="P8854">
        <v>8838</v>
      </c>
      <c r="Q8854">
        <v>0</v>
      </c>
      <c r="R8854">
        <v>8838</v>
      </c>
      <c r="S8854" t="b">
        <v>0</v>
      </c>
    </row>
    <row r="8855" spans="16:19" x14ac:dyDescent="0.25">
      <c r="P8855">
        <v>8839</v>
      </c>
      <c r="Q8855">
        <v>0</v>
      </c>
      <c r="R8855">
        <v>8839</v>
      </c>
      <c r="S8855" t="b">
        <v>0</v>
      </c>
    </row>
    <row r="8856" spans="16:19" x14ac:dyDescent="0.25">
      <c r="P8856">
        <v>8840</v>
      </c>
      <c r="Q8856">
        <v>0</v>
      </c>
      <c r="R8856">
        <v>8840</v>
      </c>
      <c r="S8856" t="b">
        <v>1</v>
      </c>
    </row>
    <row r="8857" spans="16:19" x14ac:dyDescent="0.25">
      <c r="P8857">
        <v>8841</v>
      </c>
      <c r="Q8857">
        <v>-0.67773278358117095</v>
      </c>
      <c r="R8857">
        <v>8841</v>
      </c>
      <c r="S8857" t="b">
        <v>0</v>
      </c>
    </row>
    <row r="8858" spans="16:19" x14ac:dyDescent="0.25">
      <c r="P8858">
        <v>8842</v>
      </c>
      <c r="Q8858">
        <v>-0.66762912791194295</v>
      </c>
      <c r="R8858">
        <v>8842</v>
      </c>
      <c r="S8858" t="b">
        <v>0</v>
      </c>
    </row>
    <row r="8859" spans="16:19" x14ac:dyDescent="0.25">
      <c r="P8859">
        <v>8843</v>
      </c>
      <c r="Q8859">
        <v>0.46804409656363893</v>
      </c>
      <c r="R8859">
        <v>8843</v>
      </c>
      <c r="S8859" t="b">
        <v>0</v>
      </c>
    </row>
    <row r="8860" spans="16:19" x14ac:dyDescent="0.25">
      <c r="P8860">
        <v>8844</v>
      </c>
      <c r="Q8860">
        <v>0</v>
      </c>
      <c r="R8860">
        <v>8844</v>
      </c>
      <c r="S8860" t="b">
        <v>1</v>
      </c>
    </row>
    <row r="8861" spans="16:19" x14ac:dyDescent="0.25">
      <c r="P8861">
        <v>8845</v>
      </c>
      <c r="Q8861">
        <v>0.48693495875409554</v>
      </c>
      <c r="R8861">
        <v>8845</v>
      </c>
      <c r="S8861" t="b">
        <v>0</v>
      </c>
    </row>
    <row r="8862" spans="16:19" x14ac:dyDescent="0.25">
      <c r="P8862">
        <v>8846</v>
      </c>
      <c r="Q8862">
        <v>-0.68165954183140087</v>
      </c>
      <c r="R8862">
        <v>8846</v>
      </c>
      <c r="S8862" t="b">
        <v>0</v>
      </c>
    </row>
    <row r="8863" spans="16:19" x14ac:dyDescent="0.25">
      <c r="P8863">
        <v>8847</v>
      </c>
      <c r="Q8863">
        <v>0</v>
      </c>
      <c r="R8863">
        <v>8847</v>
      </c>
      <c r="S8863" t="b">
        <v>0</v>
      </c>
    </row>
    <row r="8864" spans="16:19" x14ac:dyDescent="0.25">
      <c r="P8864">
        <v>8848</v>
      </c>
      <c r="Q8864">
        <v>0</v>
      </c>
      <c r="R8864">
        <v>8848</v>
      </c>
      <c r="S8864" t="b">
        <v>0</v>
      </c>
    </row>
    <row r="8865" spans="16:19" x14ac:dyDescent="0.25">
      <c r="P8865">
        <v>8849</v>
      </c>
      <c r="Q8865">
        <v>0</v>
      </c>
      <c r="R8865">
        <v>8849</v>
      </c>
      <c r="S8865" t="b">
        <v>0</v>
      </c>
    </row>
    <row r="8866" spans="16:19" x14ac:dyDescent="0.25">
      <c r="P8866">
        <v>8850</v>
      </c>
      <c r="Q8866">
        <v>0</v>
      </c>
      <c r="R8866">
        <v>8850</v>
      </c>
      <c r="S8866" t="b">
        <v>0</v>
      </c>
    </row>
    <row r="8867" spans="16:19" x14ac:dyDescent="0.25">
      <c r="P8867">
        <v>8851</v>
      </c>
      <c r="Q8867">
        <v>0</v>
      </c>
      <c r="R8867">
        <v>8851</v>
      </c>
      <c r="S8867" t="b">
        <v>0</v>
      </c>
    </row>
    <row r="8868" spans="16:19" x14ac:dyDescent="0.25">
      <c r="P8868">
        <v>8852</v>
      </c>
      <c r="Q8868">
        <v>0</v>
      </c>
      <c r="R8868">
        <v>8852</v>
      </c>
      <c r="S8868" t="b">
        <v>0</v>
      </c>
    </row>
    <row r="8869" spans="16:19" x14ac:dyDescent="0.25">
      <c r="P8869">
        <v>8853</v>
      </c>
      <c r="Q8869">
        <v>0.92159680697024449</v>
      </c>
      <c r="R8869">
        <v>8853</v>
      </c>
      <c r="S8869" t="b">
        <v>0</v>
      </c>
    </row>
    <row r="8870" spans="16:19" x14ac:dyDescent="0.25">
      <c r="P8870">
        <v>8854</v>
      </c>
      <c r="Q8870">
        <v>-0.69147464626337052</v>
      </c>
      <c r="R8870">
        <v>8854</v>
      </c>
      <c r="S8870" t="b">
        <v>0</v>
      </c>
    </row>
    <row r="8871" spans="16:19" x14ac:dyDescent="0.25">
      <c r="P8871">
        <v>8855</v>
      </c>
      <c r="Q8871">
        <v>0</v>
      </c>
      <c r="R8871">
        <v>8855</v>
      </c>
      <c r="S8871" t="b">
        <v>0</v>
      </c>
    </row>
    <row r="8872" spans="16:19" x14ac:dyDescent="0.25">
      <c r="P8872">
        <v>8856</v>
      </c>
      <c r="Q8872">
        <v>0</v>
      </c>
      <c r="R8872">
        <v>8856</v>
      </c>
      <c r="S8872" t="b">
        <v>0</v>
      </c>
    </row>
    <row r="8873" spans="16:19" x14ac:dyDescent="0.25">
      <c r="P8873">
        <v>8857</v>
      </c>
      <c r="Q8873">
        <v>-0.68145476829774476</v>
      </c>
      <c r="R8873">
        <v>8857</v>
      </c>
      <c r="S8873" t="b">
        <v>0</v>
      </c>
    </row>
    <row r="8874" spans="16:19" x14ac:dyDescent="0.25">
      <c r="P8874">
        <v>8858</v>
      </c>
      <c r="Q8874">
        <v>0</v>
      </c>
      <c r="R8874">
        <v>8858</v>
      </c>
      <c r="S8874" t="b">
        <v>0</v>
      </c>
    </row>
    <row r="8875" spans="16:19" x14ac:dyDescent="0.25">
      <c r="P8875">
        <v>8859</v>
      </c>
      <c r="Q8875">
        <v>-0.6994300471818895</v>
      </c>
      <c r="R8875">
        <v>8859</v>
      </c>
      <c r="S8875" t="b">
        <v>0</v>
      </c>
    </row>
    <row r="8876" spans="16:19" x14ac:dyDescent="0.25">
      <c r="P8876">
        <v>8860</v>
      </c>
      <c r="Q8876">
        <v>0</v>
      </c>
      <c r="R8876">
        <v>8860</v>
      </c>
      <c r="S8876" t="b">
        <v>0</v>
      </c>
    </row>
    <row r="8877" spans="16:19" x14ac:dyDescent="0.25">
      <c r="P8877">
        <v>8861</v>
      </c>
      <c r="Q8877">
        <v>-0.67081851873890719</v>
      </c>
      <c r="R8877">
        <v>8861</v>
      </c>
      <c r="S8877" t="b">
        <v>0</v>
      </c>
    </row>
    <row r="8878" spans="16:19" x14ac:dyDescent="0.25">
      <c r="P8878">
        <v>8862</v>
      </c>
      <c r="Q8878">
        <v>0</v>
      </c>
      <c r="R8878">
        <v>8862</v>
      </c>
      <c r="S8878" t="b">
        <v>0</v>
      </c>
    </row>
    <row r="8879" spans="16:19" x14ac:dyDescent="0.25">
      <c r="P8879">
        <v>8863</v>
      </c>
      <c r="Q8879">
        <v>0</v>
      </c>
      <c r="R8879">
        <v>8863</v>
      </c>
      <c r="S8879" t="b">
        <v>0</v>
      </c>
    </row>
    <row r="8880" spans="16:19" x14ac:dyDescent="0.25">
      <c r="P8880">
        <v>8864</v>
      </c>
      <c r="Q8880">
        <v>0.47853952856509663</v>
      </c>
      <c r="R8880">
        <v>8864</v>
      </c>
      <c r="S8880" t="b">
        <v>0</v>
      </c>
    </row>
    <row r="8881" spans="16:19" x14ac:dyDescent="0.25">
      <c r="P8881">
        <v>8865</v>
      </c>
      <c r="Q8881">
        <v>-0.69417106485297053</v>
      </c>
      <c r="R8881">
        <v>8865</v>
      </c>
      <c r="S8881" t="b">
        <v>0</v>
      </c>
    </row>
    <row r="8882" spans="16:19" x14ac:dyDescent="0.25">
      <c r="P8882">
        <v>8866</v>
      </c>
      <c r="Q8882">
        <v>0</v>
      </c>
      <c r="R8882">
        <v>8866</v>
      </c>
      <c r="S8882" t="b">
        <v>0</v>
      </c>
    </row>
    <row r="8883" spans="16:19" x14ac:dyDescent="0.25">
      <c r="P8883">
        <v>8867</v>
      </c>
      <c r="Q8883">
        <v>0</v>
      </c>
      <c r="R8883">
        <v>8867</v>
      </c>
      <c r="S8883" t="b">
        <v>0</v>
      </c>
    </row>
    <row r="8884" spans="16:19" x14ac:dyDescent="0.25">
      <c r="P8884">
        <v>8868</v>
      </c>
      <c r="Q8884">
        <v>0</v>
      </c>
      <c r="R8884">
        <v>8868</v>
      </c>
      <c r="S8884" t="b">
        <v>0</v>
      </c>
    </row>
    <row r="8885" spans="16:19" x14ac:dyDescent="0.25">
      <c r="P8885">
        <v>8869</v>
      </c>
      <c r="Q8885">
        <v>0</v>
      </c>
      <c r="R8885">
        <v>8869</v>
      </c>
      <c r="S8885" t="b">
        <v>0</v>
      </c>
    </row>
    <row r="8886" spans="16:19" x14ac:dyDescent="0.25">
      <c r="P8886">
        <v>8870</v>
      </c>
      <c r="Q8886">
        <v>0</v>
      </c>
      <c r="R8886">
        <v>8870</v>
      </c>
      <c r="S8886" t="b">
        <v>0</v>
      </c>
    </row>
    <row r="8887" spans="16:19" x14ac:dyDescent="0.25">
      <c r="P8887">
        <v>8871</v>
      </c>
      <c r="Q8887">
        <v>0</v>
      </c>
      <c r="R8887">
        <v>8871</v>
      </c>
      <c r="S8887" t="b">
        <v>1</v>
      </c>
    </row>
    <row r="8888" spans="16:19" x14ac:dyDescent="0.25">
      <c r="P8888">
        <v>8872</v>
      </c>
      <c r="Q8888">
        <v>0</v>
      </c>
      <c r="R8888">
        <v>8872</v>
      </c>
      <c r="S8888" t="b">
        <v>0</v>
      </c>
    </row>
    <row r="8889" spans="16:19" x14ac:dyDescent="0.25">
      <c r="P8889">
        <v>8873</v>
      </c>
      <c r="Q8889">
        <v>0</v>
      </c>
      <c r="R8889">
        <v>8873</v>
      </c>
      <c r="S8889" t="b">
        <v>0</v>
      </c>
    </row>
    <row r="8890" spans="16:19" x14ac:dyDescent="0.25">
      <c r="P8890">
        <v>8874</v>
      </c>
      <c r="Q8890">
        <v>0</v>
      </c>
      <c r="R8890">
        <v>8874</v>
      </c>
      <c r="S8890" t="b">
        <v>0</v>
      </c>
    </row>
    <row r="8891" spans="16:19" x14ac:dyDescent="0.25">
      <c r="P8891">
        <v>8875</v>
      </c>
      <c r="Q8891">
        <v>0</v>
      </c>
      <c r="R8891">
        <v>8875</v>
      </c>
      <c r="S8891" t="b">
        <v>0</v>
      </c>
    </row>
    <row r="8892" spans="16:19" x14ac:dyDescent="0.25">
      <c r="P8892">
        <v>8876</v>
      </c>
      <c r="Q8892">
        <v>0</v>
      </c>
      <c r="R8892">
        <v>8876</v>
      </c>
      <c r="S8892" t="b">
        <v>0</v>
      </c>
    </row>
    <row r="8893" spans="16:19" x14ac:dyDescent="0.25">
      <c r="P8893">
        <v>8877</v>
      </c>
      <c r="Q8893">
        <v>0</v>
      </c>
      <c r="R8893">
        <v>8877</v>
      </c>
      <c r="S8893" t="b">
        <v>0</v>
      </c>
    </row>
    <row r="8894" spans="16:19" x14ac:dyDescent="0.25">
      <c r="P8894">
        <v>8878</v>
      </c>
      <c r="Q8894">
        <v>-0.67842508308939753</v>
      </c>
      <c r="R8894">
        <v>8878</v>
      </c>
      <c r="S8894" t="b">
        <v>0</v>
      </c>
    </row>
    <row r="8895" spans="16:19" x14ac:dyDescent="0.25">
      <c r="P8895">
        <v>8879</v>
      </c>
      <c r="Q8895">
        <v>0</v>
      </c>
      <c r="R8895">
        <v>8879</v>
      </c>
      <c r="S8895" t="b">
        <v>0</v>
      </c>
    </row>
    <row r="8896" spans="16:19" x14ac:dyDescent="0.25">
      <c r="P8896">
        <v>8880</v>
      </c>
      <c r="Q8896">
        <v>0</v>
      </c>
      <c r="R8896">
        <v>8880</v>
      </c>
      <c r="S8896" t="b">
        <v>0</v>
      </c>
    </row>
    <row r="8897" spans="16:19" x14ac:dyDescent="0.25">
      <c r="P8897">
        <v>8881</v>
      </c>
      <c r="Q8897">
        <v>0</v>
      </c>
      <c r="R8897">
        <v>8881</v>
      </c>
      <c r="S8897" t="b">
        <v>0</v>
      </c>
    </row>
    <row r="8898" spans="16:19" x14ac:dyDescent="0.25">
      <c r="P8898">
        <v>8882</v>
      </c>
      <c r="Q8898">
        <v>0</v>
      </c>
      <c r="R8898">
        <v>8882</v>
      </c>
      <c r="S8898" t="b">
        <v>0</v>
      </c>
    </row>
    <row r="8899" spans="16:19" x14ac:dyDescent="0.25">
      <c r="P8899">
        <v>8883</v>
      </c>
      <c r="Q8899">
        <v>0</v>
      </c>
      <c r="R8899">
        <v>8883</v>
      </c>
      <c r="S8899" t="b">
        <v>0</v>
      </c>
    </row>
    <row r="8900" spans="16:19" x14ac:dyDescent="0.25">
      <c r="P8900">
        <v>8884</v>
      </c>
      <c r="Q8900">
        <v>0</v>
      </c>
      <c r="R8900">
        <v>8884</v>
      </c>
      <c r="S8900" t="b">
        <v>0</v>
      </c>
    </row>
    <row r="8901" spans="16:19" x14ac:dyDescent="0.25">
      <c r="P8901">
        <v>8885</v>
      </c>
      <c r="Q8901">
        <v>0</v>
      </c>
      <c r="R8901">
        <v>8885</v>
      </c>
      <c r="S8901" t="b">
        <v>0</v>
      </c>
    </row>
    <row r="8902" spans="16:19" x14ac:dyDescent="0.25">
      <c r="P8902">
        <v>8886</v>
      </c>
      <c r="Q8902">
        <v>0</v>
      </c>
      <c r="R8902">
        <v>8886</v>
      </c>
      <c r="S8902" t="b">
        <v>0</v>
      </c>
    </row>
    <row r="8903" spans="16:19" x14ac:dyDescent="0.25">
      <c r="P8903">
        <v>8887</v>
      </c>
      <c r="Q8903">
        <v>0.43532901829425985</v>
      </c>
      <c r="R8903">
        <v>8887</v>
      </c>
      <c r="S8903" t="b">
        <v>0</v>
      </c>
    </row>
    <row r="8904" spans="16:19" x14ac:dyDescent="0.25">
      <c r="P8904">
        <v>8888</v>
      </c>
      <c r="Q8904">
        <v>0</v>
      </c>
      <c r="R8904">
        <v>8888</v>
      </c>
      <c r="S8904" t="b">
        <v>0</v>
      </c>
    </row>
    <row r="8905" spans="16:19" x14ac:dyDescent="0.25">
      <c r="P8905">
        <v>8889</v>
      </c>
      <c r="Q8905">
        <v>0</v>
      </c>
      <c r="R8905">
        <v>8889</v>
      </c>
      <c r="S8905" t="b">
        <v>0</v>
      </c>
    </row>
    <row r="8906" spans="16:19" x14ac:dyDescent="0.25">
      <c r="P8906">
        <v>8890</v>
      </c>
      <c r="Q8906">
        <v>0</v>
      </c>
      <c r="R8906">
        <v>8890</v>
      </c>
      <c r="S8906" t="b">
        <v>0</v>
      </c>
    </row>
    <row r="8907" spans="16:19" x14ac:dyDescent="0.25">
      <c r="P8907">
        <v>8891</v>
      </c>
      <c r="Q8907">
        <v>0</v>
      </c>
      <c r="R8907">
        <v>8891</v>
      </c>
      <c r="S8907" t="b">
        <v>0</v>
      </c>
    </row>
    <row r="8908" spans="16:19" x14ac:dyDescent="0.25">
      <c r="P8908">
        <v>8892</v>
      </c>
      <c r="Q8908">
        <v>0</v>
      </c>
      <c r="R8908">
        <v>8892</v>
      </c>
      <c r="S8908" t="b">
        <v>0</v>
      </c>
    </row>
    <row r="8909" spans="16:19" x14ac:dyDescent="0.25">
      <c r="P8909">
        <v>8893</v>
      </c>
      <c r="Q8909">
        <v>-0.68080390699297433</v>
      </c>
      <c r="R8909">
        <v>8893</v>
      </c>
      <c r="S8909" t="b">
        <v>0</v>
      </c>
    </row>
    <row r="8910" spans="16:19" x14ac:dyDescent="0.25">
      <c r="P8910">
        <v>8894</v>
      </c>
      <c r="Q8910">
        <v>0</v>
      </c>
      <c r="R8910">
        <v>8894</v>
      </c>
      <c r="S8910" t="b">
        <v>0</v>
      </c>
    </row>
    <row r="8911" spans="16:19" x14ac:dyDescent="0.25">
      <c r="P8911">
        <v>8895</v>
      </c>
      <c r="Q8911">
        <v>0</v>
      </c>
      <c r="R8911">
        <v>8895</v>
      </c>
      <c r="S8911" t="b">
        <v>0</v>
      </c>
    </row>
    <row r="8912" spans="16:19" x14ac:dyDescent="0.25">
      <c r="P8912">
        <v>8896</v>
      </c>
      <c r="Q8912">
        <v>0</v>
      </c>
      <c r="R8912">
        <v>8896</v>
      </c>
      <c r="S8912" t="b">
        <v>0</v>
      </c>
    </row>
    <row r="8913" spans="16:19" x14ac:dyDescent="0.25">
      <c r="P8913">
        <v>8897</v>
      </c>
      <c r="Q8913">
        <v>0</v>
      </c>
      <c r="R8913">
        <v>8897</v>
      </c>
      <c r="S8913" t="b">
        <v>0</v>
      </c>
    </row>
    <row r="8914" spans="16:19" x14ac:dyDescent="0.25">
      <c r="P8914">
        <v>8898</v>
      </c>
      <c r="Q8914">
        <v>-0.67354413096240429</v>
      </c>
      <c r="R8914">
        <v>8898</v>
      </c>
      <c r="S8914" t="b">
        <v>0</v>
      </c>
    </row>
    <row r="8915" spans="16:19" x14ac:dyDescent="0.25">
      <c r="P8915">
        <v>8899</v>
      </c>
      <c r="Q8915">
        <v>0</v>
      </c>
      <c r="R8915">
        <v>8899</v>
      </c>
      <c r="S8915" t="b">
        <v>0</v>
      </c>
    </row>
    <row r="8916" spans="16:19" x14ac:dyDescent="0.25">
      <c r="P8916">
        <v>8900</v>
      </c>
      <c r="Q8916">
        <v>0</v>
      </c>
      <c r="R8916">
        <v>8900</v>
      </c>
      <c r="S8916" t="b">
        <v>0</v>
      </c>
    </row>
    <row r="8917" spans="16:19" x14ac:dyDescent="0.25">
      <c r="P8917">
        <v>8901</v>
      </c>
      <c r="Q8917">
        <v>0</v>
      </c>
      <c r="R8917">
        <v>8901</v>
      </c>
      <c r="S8917" t="b">
        <v>0</v>
      </c>
    </row>
    <row r="8918" spans="16:19" x14ac:dyDescent="0.25">
      <c r="P8918">
        <v>8902</v>
      </c>
      <c r="Q8918">
        <v>0</v>
      </c>
      <c r="R8918">
        <v>8902</v>
      </c>
      <c r="S8918" t="b">
        <v>0</v>
      </c>
    </row>
    <row r="8919" spans="16:19" x14ac:dyDescent="0.25">
      <c r="P8919">
        <v>8903</v>
      </c>
      <c r="Q8919">
        <v>-0.69207870144336714</v>
      </c>
      <c r="R8919">
        <v>8903</v>
      </c>
      <c r="S8919" t="b">
        <v>0</v>
      </c>
    </row>
    <row r="8920" spans="16:19" x14ac:dyDescent="0.25">
      <c r="P8920">
        <v>8904</v>
      </c>
      <c r="Q8920">
        <v>-0.69764520120890094</v>
      </c>
      <c r="R8920">
        <v>8904</v>
      </c>
      <c r="S8920" t="b">
        <v>0</v>
      </c>
    </row>
    <row r="8921" spans="16:19" x14ac:dyDescent="0.25">
      <c r="P8921">
        <v>8905</v>
      </c>
      <c r="Q8921">
        <v>0</v>
      </c>
      <c r="R8921">
        <v>8905</v>
      </c>
      <c r="S8921" t="b">
        <v>0</v>
      </c>
    </row>
    <row r="8922" spans="16:19" x14ac:dyDescent="0.25">
      <c r="P8922">
        <v>8906</v>
      </c>
      <c r="Q8922">
        <v>0</v>
      </c>
      <c r="R8922">
        <v>8906</v>
      </c>
      <c r="S8922" t="b">
        <v>0</v>
      </c>
    </row>
    <row r="8923" spans="16:19" x14ac:dyDescent="0.25">
      <c r="P8923">
        <v>8907</v>
      </c>
      <c r="Q8923">
        <v>-0.69019327018459942</v>
      </c>
      <c r="R8923">
        <v>8907</v>
      </c>
      <c r="S8923" t="b">
        <v>0</v>
      </c>
    </row>
    <row r="8924" spans="16:19" x14ac:dyDescent="0.25">
      <c r="P8924">
        <v>8908</v>
      </c>
      <c r="Q8924">
        <v>-0.6961446897120559</v>
      </c>
      <c r="R8924">
        <v>8908</v>
      </c>
      <c r="S8924" t="b">
        <v>0</v>
      </c>
    </row>
    <row r="8925" spans="16:19" x14ac:dyDescent="0.25">
      <c r="P8925">
        <v>8909</v>
      </c>
      <c r="Q8925">
        <v>-0.68684975391221115</v>
      </c>
      <c r="R8925">
        <v>8909</v>
      </c>
      <c r="S8925" t="b">
        <v>0</v>
      </c>
    </row>
    <row r="8926" spans="16:19" x14ac:dyDescent="0.25">
      <c r="P8926">
        <v>8910</v>
      </c>
      <c r="Q8926">
        <v>0</v>
      </c>
      <c r="R8926">
        <v>8910</v>
      </c>
      <c r="S8926" t="b">
        <v>0</v>
      </c>
    </row>
    <row r="8927" spans="16:19" x14ac:dyDescent="0.25">
      <c r="P8927">
        <v>8911</v>
      </c>
      <c r="Q8927">
        <v>0</v>
      </c>
      <c r="R8927">
        <v>8911</v>
      </c>
      <c r="S8927" t="b">
        <v>0</v>
      </c>
    </row>
    <row r="8928" spans="16:19" x14ac:dyDescent="0.25">
      <c r="P8928">
        <v>8912</v>
      </c>
      <c r="Q8928">
        <v>0</v>
      </c>
      <c r="R8928">
        <v>8912</v>
      </c>
      <c r="S8928" t="b">
        <v>0</v>
      </c>
    </row>
    <row r="8929" spans="16:19" x14ac:dyDescent="0.25">
      <c r="P8929">
        <v>8913</v>
      </c>
      <c r="Q8929">
        <v>0</v>
      </c>
      <c r="R8929">
        <v>8913</v>
      </c>
      <c r="S8929" t="b">
        <v>0</v>
      </c>
    </row>
    <row r="8930" spans="16:19" x14ac:dyDescent="0.25">
      <c r="P8930">
        <v>8914</v>
      </c>
      <c r="Q8930">
        <v>0.44489561760282842</v>
      </c>
      <c r="R8930">
        <v>8914</v>
      </c>
      <c r="S8930" t="b">
        <v>0</v>
      </c>
    </row>
    <row r="8931" spans="16:19" x14ac:dyDescent="0.25">
      <c r="P8931">
        <v>8915</v>
      </c>
      <c r="Q8931">
        <v>0</v>
      </c>
      <c r="R8931">
        <v>8915</v>
      </c>
      <c r="S8931" t="b">
        <v>0</v>
      </c>
    </row>
    <row r="8932" spans="16:19" x14ac:dyDescent="0.25">
      <c r="P8932">
        <v>8916</v>
      </c>
      <c r="Q8932">
        <v>-0.67434935915391259</v>
      </c>
      <c r="R8932">
        <v>8916</v>
      </c>
      <c r="S8932" t="b">
        <v>0</v>
      </c>
    </row>
    <row r="8933" spans="16:19" x14ac:dyDescent="0.25">
      <c r="P8933">
        <v>8917</v>
      </c>
      <c r="Q8933">
        <v>0</v>
      </c>
      <c r="R8933">
        <v>8917</v>
      </c>
      <c r="S8933" t="b">
        <v>0</v>
      </c>
    </row>
    <row r="8934" spans="16:19" x14ac:dyDescent="0.25">
      <c r="P8934">
        <v>8918</v>
      </c>
      <c r="Q8934">
        <v>-0.67108180737060497</v>
      </c>
      <c r="R8934">
        <v>8918</v>
      </c>
      <c r="S8934" t="b">
        <v>0</v>
      </c>
    </row>
    <row r="8935" spans="16:19" x14ac:dyDescent="0.25">
      <c r="P8935">
        <v>8919</v>
      </c>
      <c r="Q8935">
        <v>0</v>
      </c>
      <c r="R8935">
        <v>8919</v>
      </c>
      <c r="S8935" t="b">
        <v>0</v>
      </c>
    </row>
    <row r="8936" spans="16:19" x14ac:dyDescent="0.25">
      <c r="P8936">
        <v>8920</v>
      </c>
      <c r="Q8936">
        <v>0</v>
      </c>
      <c r="R8936">
        <v>8920</v>
      </c>
      <c r="S8936" t="b">
        <v>0</v>
      </c>
    </row>
    <row r="8937" spans="16:19" x14ac:dyDescent="0.25">
      <c r="P8937">
        <v>8921</v>
      </c>
      <c r="Q8937">
        <v>-0.68199855622658989</v>
      </c>
      <c r="R8937">
        <v>8921</v>
      </c>
      <c r="S8937" t="b">
        <v>0</v>
      </c>
    </row>
    <row r="8938" spans="16:19" x14ac:dyDescent="0.25">
      <c r="P8938">
        <v>8922</v>
      </c>
      <c r="Q8938">
        <v>0</v>
      </c>
      <c r="R8938">
        <v>8922</v>
      </c>
      <c r="S8938" t="b">
        <v>0</v>
      </c>
    </row>
    <row r="8939" spans="16:19" x14ac:dyDescent="0.25">
      <c r="P8939">
        <v>8923</v>
      </c>
      <c r="Q8939">
        <v>-0.6813276641231174</v>
      </c>
      <c r="R8939">
        <v>8923</v>
      </c>
      <c r="S8939" t="b">
        <v>0</v>
      </c>
    </row>
    <row r="8940" spans="16:19" x14ac:dyDescent="0.25">
      <c r="P8940">
        <v>8924</v>
      </c>
      <c r="Q8940">
        <v>0</v>
      </c>
      <c r="R8940">
        <v>8924</v>
      </c>
      <c r="S8940" t="b">
        <v>0</v>
      </c>
    </row>
    <row r="8941" spans="16:19" x14ac:dyDescent="0.25">
      <c r="P8941">
        <v>8925</v>
      </c>
      <c r="Q8941">
        <v>0</v>
      </c>
      <c r="R8941">
        <v>8925</v>
      </c>
      <c r="S8941" t="b">
        <v>0</v>
      </c>
    </row>
    <row r="8942" spans="16:19" x14ac:dyDescent="0.25">
      <c r="P8942">
        <v>8926</v>
      </c>
      <c r="Q8942">
        <v>0</v>
      </c>
      <c r="R8942">
        <v>8926</v>
      </c>
      <c r="S8942" t="b">
        <v>0</v>
      </c>
    </row>
    <row r="8943" spans="16:19" x14ac:dyDescent="0.25">
      <c r="P8943">
        <v>8927</v>
      </c>
      <c r="Q8943">
        <v>0.48278893009762147</v>
      </c>
      <c r="R8943">
        <v>8927</v>
      </c>
      <c r="S8943" t="b">
        <v>0</v>
      </c>
    </row>
    <row r="8944" spans="16:19" x14ac:dyDescent="0.25">
      <c r="P8944">
        <v>8928</v>
      </c>
      <c r="Q8944">
        <v>0.431143874975224</v>
      </c>
      <c r="R8944">
        <v>8928</v>
      </c>
      <c r="S8944" t="b">
        <v>0</v>
      </c>
    </row>
    <row r="8945" spans="16:19" x14ac:dyDescent="0.25">
      <c r="P8945">
        <v>8929</v>
      </c>
      <c r="Q8945">
        <v>0</v>
      </c>
      <c r="R8945">
        <v>8929</v>
      </c>
      <c r="S8945" t="b">
        <v>0</v>
      </c>
    </row>
    <row r="8946" spans="16:19" x14ac:dyDescent="0.25">
      <c r="P8946">
        <v>8930</v>
      </c>
      <c r="Q8946">
        <v>0</v>
      </c>
      <c r="R8946">
        <v>8930</v>
      </c>
      <c r="S8946" t="b">
        <v>0</v>
      </c>
    </row>
    <row r="8947" spans="16:19" x14ac:dyDescent="0.25">
      <c r="P8947">
        <v>8931</v>
      </c>
      <c r="Q8947">
        <v>-0.67410333327256555</v>
      </c>
      <c r="R8947">
        <v>8931</v>
      </c>
      <c r="S8947" t="b">
        <v>0</v>
      </c>
    </row>
    <row r="8948" spans="16:19" x14ac:dyDescent="0.25">
      <c r="P8948">
        <v>8932</v>
      </c>
      <c r="Q8948">
        <v>-0.69557266155724062</v>
      </c>
      <c r="R8948">
        <v>8932</v>
      </c>
      <c r="S8948" t="b">
        <v>0</v>
      </c>
    </row>
    <row r="8949" spans="16:19" x14ac:dyDescent="0.25">
      <c r="P8949">
        <v>8933</v>
      </c>
      <c r="Q8949">
        <v>0.47239983069234942</v>
      </c>
      <c r="R8949">
        <v>8933</v>
      </c>
      <c r="S8949" t="b">
        <v>0</v>
      </c>
    </row>
    <row r="8950" spans="16:19" x14ac:dyDescent="0.25">
      <c r="P8950">
        <v>8934</v>
      </c>
      <c r="Q8950">
        <v>0</v>
      </c>
      <c r="R8950">
        <v>8934</v>
      </c>
      <c r="S8950" t="b">
        <v>0</v>
      </c>
    </row>
    <row r="8951" spans="16:19" x14ac:dyDescent="0.25">
      <c r="P8951">
        <v>8935</v>
      </c>
      <c r="Q8951">
        <v>0</v>
      </c>
      <c r="R8951">
        <v>8935</v>
      </c>
      <c r="S8951" t="b">
        <v>0</v>
      </c>
    </row>
    <row r="8952" spans="16:19" x14ac:dyDescent="0.25">
      <c r="P8952">
        <v>8936</v>
      </c>
      <c r="Q8952">
        <v>0</v>
      </c>
      <c r="R8952">
        <v>8936</v>
      </c>
      <c r="S8952" t="b">
        <v>0</v>
      </c>
    </row>
    <row r="8953" spans="16:19" x14ac:dyDescent="0.25">
      <c r="P8953">
        <v>8937</v>
      </c>
      <c r="Q8953">
        <v>0</v>
      </c>
      <c r="R8953">
        <v>8937</v>
      </c>
      <c r="S8953" t="b">
        <v>0</v>
      </c>
    </row>
    <row r="8954" spans="16:19" x14ac:dyDescent="0.25">
      <c r="P8954">
        <v>8938</v>
      </c>
      <c r="Q8954">
        <v>0</v>
      </c>
      <c r="R8954">
        <v>8938</v>
      </c>
      <c r="S8954" t="b">
        <v>0</v>
      </c>
    </row>
    <row r="8955" spans="16:19" x14ac:dyDescent="0.25">
      <c r="P8955">
        <v>8939</v>
      </c>
      <c r="Q8955">
        <v>0</v>
      </c>
      <c r="R8955">
        <v>8939</v>
      </c>
      <c r="S8955" t="b">
        <v>0</v>
      </c>
    </row>
    <row r="8956" spans="16:19" x14ac:dyDescent="0.25">
      <c r="P8956">
        <v>8940</v>
      </c>
      <c r="Q8956">
        <v>-0.69737922966219379</v>
      </c>
      <c r="R8956">
        <v>8940</v>
      </c>
      <c r="S8956" t="b">
        <v>1</v>
      </c>
    </row>
    <row r="8957" spans="16:19" x14ac:dyDescent="0.25">
      <c r="P8957">
        <v>8941</v>
      </c>
      <c r="Q8957">
        <v>0</v>
      </c>
      <c r="R8957">
        <v>8941</v>
      </c>
      <c r="S8957" t="b">
        <v>0</v>
      </c>
    </row>
    <row r="8958" spans="16:19" x14ac:dyDescent="0.25">
      <c r="P8958">
        <v>8942</v>
      </c>
      <c r="Q8958">
        <v>0</v>
      </c>
      <c r="R8958">
        <v>8942</v>
      </c>
      <c r="S8958" t="b">
        <v>0</v>
      </c>
    </row>
    <row r="8959" spans="16:19" x14ac:dyDescent="0.25">
      <c r="P8959">
        <v>8943</v>
      </c>
      <c r="Q8959">
        <v>0</v>
      </c>
      <c r="R8959">
        <v>8943</v>
      </c>
      <c r="S8959" t="b">
        <v>0</v>
      </c>
    </row>
    <row r="8960" spans="16:19" x14ac:dyDescent="0.25">
      <c r="P8960">
        <v>8944</v>
      </c>
      <c r="Q8960">
        <v>-0.69666309052817721</v>
      </c>
      <c r="R8960">
        <v>8944</v>
      </c>
      <c r="S8960" t="b">
        <v>0</v>
      </c>
    </row>
    <row r="8961" spans="16:19" x14ac:dyDescent="0.25">
      <c r="P8961">
        <v>8945</v>
      </c>
      <c r="Q8961">
        <v>0</v>
      </c>
      <c r="R8961">
        <v>8945</v>
      </c>
      <c r="S8961" t="b">
        <v>0</v>
      </c>
    </row>
    <row r="8962" spans="16:19" x14ac:dyDescent="0.25">
      <c r="P8962">
        <v>8946</v>
      </c>
      <c r="Q8962">
        <v>0</v>
      </c>
      <c r="R8962">
        <v>8946</v>
      </c>
      <c r="S8962" t="b">
        <v>0</v>
      </c>
    </row>
    <row r="8963" spans="16:19" x14ac:dyDescent="0.25">
      <c r="P8963">
        <v>8947</v>
      </c>
      <c r="Q8963">
        <v>0</v>
      </c>
      <c r="R8963">
        <v>8947</v>
      </c>
      <c r="S8963" t="b">
        <v>0</v>
      </c>
    </row>
    <row r="8964" spans="16:19" x14ac:dyDescent="0.25">
      <c r="P8964">
        <v>8948</v>
      </c>
      <c r="Q8964">
        <v>0</v>
      </c>
      <c r="R8964">
        <v>8948</v>
      </c>
      <c r="S8964" t="b">
        <v>0</v>
      </c>
    </row>
    <row r="8965" spans="16:19" x14ac:dyDescent="0.25">
      <c r="P8965">
        <v>8949</v>
      </c>
      <c r="Q8965">
        <v>0</v>
      </c>
      <c r="R8965">
        <v>8949</v>
      </c>
      <c r="S8965" t="b">
        <v>0</v>
      </c>
    </row>
    <row r="8966" spans="16:19" x14ac:dyDescent="0.25">
      <c r="P8966">
        <v>8950</v>
      </c>
      <c r="Q8966">
        <v>0</v>
      </c>
      <c r="R8966">
        <v>8950</v>
      </c>
      <c r="S8966" t="b">
        <v>0</v>
      </c>
    </row>
    <row r="8967" spans="16:19" x14ac:dyDescent="0.25">
      <c r="P8967">
        <v>8951</v>
      </c>
      <c r="Q8967">
        <v>0</v>
      </c>
      <c r="R8967">
        <v>8951</v>
      </c>
      <c r="S8967" t="b">
        <v>0</v>
      </c>
    </row>
    <row r="8968" spans="16:19" x14ac:dyDescent="0.25">
      <c r="P8968">
        <v>8952</v>
      </c>
      <c r="Q8968">
        <v>0</v>
      </c>
      <c r="R8968">
        <v>8952</v>
      </c>
      <c r="S8968" t="b">
        <v>0</v>
      </c>
    </row>
    <row r="8969" spans="16:19" x14ac:dyDescent="0.25">
      <c r="P8969">
        <v>8953</v>
      </c>
      <c r="Q8969">
        <v>0</v>
      </c>
      <c r="R8969">
        <v>8953</v>
      </c>
      <c r="S8969" t="b">
        <v>0</v>
      </c>
    </row>
    <row r="8970" spans="16:19" x14ac:dyDescent="0.25">
      <c r="P8970">
        <v>8954</v>
      </c>
      <c r="Q8970">
        <v>0</v>
      </c>
      <c r="R8970">
        <v>8954</v>
      </c>
      <c r="S8970" t="b">
        <v>0</v>
      </c>
    </row>
    <row r="8971" spans="16:19" x14ac:dyDescent="0.25">
      <c r="P8971">
        <v>8955</v>
      </c>
      <c r="Q8971">
        <v>0</v>
      </c>
      <c r="R8971">
        <v>8955</v>
      </c>
      <c r="S8971" t="b">
        <v>0</v>
      </c>
    </row>
    <row r="8972" spans="16:19" x14ac:dyDescent="0.25">
      <c r="P8972">
        <v>8956</v>
      </c>
      <c r="Q8972">
        <v>0</v>
      </c>
      <c r="R8972">
        <v>8956</v>
      </c>
      <c r="S8972" t="b">
        <v>0</v>
      </c>
    </row>
    <row r="8973" spans="16:19" x14ac:dyDescent="0.25">
      <c r="P8973">
        <v>8957</v>
      </c>
      <c r="Q8973">
        <v>-0.68459289672950352</v>
      </c>
      <c r="R8973">
        <v>8957</v>
      </c>
      <c r="S8973" t="b">
        <v>0</v>
      </c>
    </row>
    <row r="8974" spans="16:19" x14ac:dyDescent="0.25">
      <c r="P8974">
        <v>8958</v>
      </c>
      <c r="Q8974">
        <v>0</v>
      </c>
      <c r="R8974">
        <v>8958</v>
      </c>
      <c r="S8974" t="b">
        <v>0</v>
      </c>
    </row>
    <row r="8975" spans="16:19" x14ac:dyDescent="0.25">
      <c r="P8975">
        <v>8959</v>
      </c>
      <c r="Q8975">
        <v>0.48214709376938303</v>
      </c>
      <c r="R8975">
        <v>8959</v>
      </c>
      <c r="S8975" t="b">
        <v>0</v>
      </c>
    </row>
    <row r="8976" spans="16:19" x14ac:dyDescent="0.25">
      <c r="P8976">
        <v>8960</v>
      </c>
      <c r="Q8976">
        <v>0</v>
      </c>
      <c r="R8976">
        <v>8960</v>
      </c>
      <c r="S8976" t="b">
        <v>0</v>
      </c>
    </row>
    <row r="8977" spans="16:19" x14ac:dyDescent="0.25">
      <c r="P8977">
        <v>8961</v>
      </c>
      <c r="Q8977">
        <v>0</v>
      </c>
      <c r="R8977">
        <v>8961</v>
      </c>
      <c r="S8977" t="b">
        <v>0</v>
      </c>
    </row>
    <row r="8978" spans="16:19" x14ac:dyDescent="0.25">
      <c r="P8978">
        <v>8962</v>
      </c>
      <c r="Q8978">
        <v>0.47512957613105983</v>
      </c>
      <c r="R8978">
        <v>8962</v>
      </c>
      <c r="S8978" t="b">
        <v>0</v>
      </c>
    </row>
    <row r="8979" spans="16:19" x14ac:dyDescent="0.25">
      <c r="P8979">
        <v>8963</v>
      </c>
      <c r="Q8979">
        <v>0</v>
      </c>
      <c r="R8979">
        <v>8963</v>
      </c>
      <c r="S8979" t="b">
        <v>0</v>
      </c>
    </row>
    <row r="8980" spans="16:19" x14ac:dyDescent="0.25">
      <c r="P8980">
        <v>8964</v>
      </c>
      <c r="Q8980">
        <v>-0.69275005262293499</v>
      </c>
      <c r="R8980">
        <v>8964</v>
      </c>
      <c r="S8980" t="b">
        <v>0</v>
      </c>
    </row>
    <row r="8981" spans="16:19" x14ac:dyDescent="0.25">
      <c r="P8981">
        <v>8965</v>
      </c>
      <c r="Q8981">
        <v>0</v>
      </c>
      <c r="R8981">
        <v>8965</v>
      </c>
      <c r="S8981" t="b">
        <v>0</v>
      </c>
    </row>
    <row r="8982" spans="16:19" x14ac:dyDescent="0.25">
      <c r="P8982">
        <v>8966</v>
      </c>
      <c r="Q8982">
        <v>0</v>
      </c>
      <c r="R8982">
        <v>8966</v>
      </c>
      <c r="S8982" t="b">
        <v>0</v>
      </c>
    </row>
    <row r="8983" spans="16:19" x14ac:dyDescent="0.25">
      <c r="P8983">
        <v>8967</v>
      </c>
      <c r="Q8983">
        <v>0</v>
      </c>
      <c r="R8983">
        <v>8967</v>
      </c>
      <c r="S8983" t="b">
        <v>1</v>
      </c>
    </row>
    <row r="8984" spans="16:19" x14ac:dyDescent="0.25">
      <c r="P8984">
        <v>8968</v>
      </c>
      <c r="Q8984">
        <v>0</v>
      </c>
      <c r="R8984">
        <v>8968</v>
      </c>
      <c r="S8984" t="b">
        <v>0</v>
      </c>
    </row>
    <row r="8985" spans="16:19" x14ac:dyDescent="0.25">
      <c r="P8985">
        <v>8969</v>
      </c>
      <c r="Q8985">
        <v>0</v>
      </c>
      <c r="R8985">
        <v>8969</v>
      </c>
      <c r="S8985" t="b">
        <v>0</v>
      </c>
    </row>
    <row r="8986" spans="16:19" x14ac:dyDescent="0.25">
      <c r="P8986">
        <v>8970</v>
      </c>
      <c r="Q8986">
        <v>0</v>
      </c>
      <c r="R8986">
        <v>8970</v>
      </c>
      <c r="S8986" t="b">
        <v>0</v>
      </c>
    </row>
    <row r="8987" spans="16:19" x14ac:dyDescent="0.25">
      <c r="P8987">
        <v>8971</v>
      </c>
      <c r="Q8987">
        <v>0</v>
      </c>
      <c r="R8987">
        <v>8971</v>
      </c>
      <c r="S8987" t="b">
        <v>1</v>
      </c>
    </row>
    <row r="8988" spans="16:19" x14ac:dyDescent="0.25">
      <c r="P8988">
        <v>8972</v>
      </c>
      <c r="Q8988">
        <v>0</v>
      </c>
      <c r="R8988">
        <v>8972</v>
      </c>
      <c r="S8988" t="b">
        <v>1</v>
      </c>
    </row>
    <row r="8989" spans="16:19" x14ac:dyDescent="0.25">
      <c r="P8989">
        <v>8973</v>
      </c>
      <c r="Q8989">
        <v>0.47413415602755404</v>
      </c>
      <c r="R8989">
        <v>8973</v>
      </c>
      <c r="S8989" t="b">
        <v>0</v>
      </c>
    </row>
    <row r="8990" spans="16:19" x14ac:dyDescent="0.25">
      <c r="P8990">
        <v>8974</v>
      </c>
      <c r="Q8990">
        <v>0</v>
      </c>
      <c r="R8990">
        <v>8974</v>
      </c>
      <c r="S8990" t="b">
        <v>0</v>
      </c>
    </row>
    <row r="8991" spans="16:19" x14ac:dyDescent="0.25">
      <c r="P8991">
        <v>8975</v>
      </c>
      <c r="Q8991">
        <v>0</v>
      </c>
      <c r="R8991">
        <v>8975</v>
      </c>
      <c r="S8991" t="b">
        <v>0</v>
      </c>
    </row>
    <row r="8992" spans="16:19" x14ac:dyDescent="0.25">
      <c r="P8992">
        <v>8976</v>
      </c>
      <c r="Q8992">
        <v>0</v>
      </c>
      <c r="R8992">
        <v>8976</v>
      </c>
      <c r="S8992" t="b">
        <v>0</v>
      </c>
    </row>
    <row r="8993" spans="16:19" x14ac:dyDescent="0.25">
      <c r="P8993">
        <v>8977</v>
      </c>
      <c r="Q8993">
        <v>-0.21062159262240748</v>
      </c>
      <c r="R8993">
        <v>8977</v>
      </c>
      <c r="S8993" t="b">
        <v>0</v>
      </c>
    </row>
    <row r="8994" spans="16:19" x14ac:dyDescent="0.25">
      <c r="P8994">
        <v>8978</v>
      </c>
      <c r="Q8994">
        <v>0</v>
      </c>
      <c r="R8994">
        <v>8978</v>
      </c>
      <c r="S8994" t="b">
        <v>0</v>
      </c>
    </row>
    <row r="8995" spans="16:19" x14ac:dyDescent="0.25">
      <c r="P8995">
        <v>8979</v>
      </c>
      <c r="Q8995">
        <v>-0.67027911246693517</v>
      </c>
      <c r="R8995">
        <v>8979</v>
      </c>
      <c r="S8995" t="b">
        <v>0</v>
      </c>
    </row>
    <row r="8996" spans="16:19" x14ac:dyDescent="0.25">
      <c r="P8996">
        <v>8980</v>
      </c>
      <c r="Q8996">
        <v>0</v>
      </c>
      <c r="R8996">
        <v>8980</v>
      </c>
      <c r="S8996" t="b">
        <v>0</v>
      </c>
    </row>
    <row r="8997" spans="16:19" x14ac:dyDescent="0.25">
      <c r="P8997">
        <v>8981</v>
      </c>
      <c r="Q8997">
        <v>-0.67953754924256049</v>
      </c>
      <c r="R8997">
        <v>8981</v>
      </c>
      <c r="S8997" t="b">
        <v>0</v>
      </c>
    </row>
    <row r="8998" spans="16:19" x14ac:dyDescent="0.25">
      <c r="P8998">
        <v>8982</v>
      </c>
      <c r="Q8998">
        <v>0</v>
      </c>
      <c r="R8998">
        <v>8982</v>
      </c>
      <c r="S8998" t="b">
        <v>0</v>
      </c>
    </row>
    <row r="8999" spans="16:19" x14ac:dyDescent="0.25">
      <c r="P8999">
        <v>8983</v>
      </c>
      <c r="Q8999">
        <v>0</v>
      </c>
      <c r="R8999">
        <v>8983</v>
      </c>
      <c r="S8999" t="b">
        <v>0</v>
      </c>
    </row>
    <row r="9000" spans="16:19" x14ac:dyDescent="0.25">
      <c r="P9000">
        <v>8984</v>
      </c>
      <c r="Q9000">
        <v>0</v>
      </c>
      <c r="R9000">
        <v>8984</v>
      </c>
      <c r="S9000" t="b">
        <v>0</v>
      </c>
    </row>
    <row r="9001" spans="16:19" x14ac:dyDescent="0.25">
      <c r="P9001">
        <v>8985</v>
      </c>
      <c r="Q9001">
        <v>0.47989141656753809</v>
      </c>
      <c r="R9001">
        <v>8985</v>
      </c>
      <c r="S9001" t="b">
        <v>0</v>
      </c>
    </row>
    <row r="9002" spans="16:19" x14ac:dyDescent="0.25">
      <c r="P9002">
        <v>8986</v>
      </c>
      <c r="Q9002">
        <v>-0.68544982585725955</v>
      </c>
      <c r="R9002">
        <v>8986</v>
      </c>
      <c r="S9002" t="b">
        <v>0</v>
      </c>
    </row>
    <row r="9003" spans="16:19" x14ac:dyDescent="0.25">
      <c r="P9003">
        <v>8987</v>
      </c>
      <c r="Q9003">
        <v>0</v>
      </c>
      <c r="R9003">
        <v>8987</v>
      </c>
      <c r="S9003" t="b">
        <v>0</v>
      </c>
    </row>
    <row r="9004" spans="16:19" x14ac:dyDescent="0.25">
      <c r="P9004">
        <v>8988</v>
      </c>
      <c r="Q9004">
        <v>0</v>
      </c>
      <c r="R9004">
        <v>8988</v>
      </c>
      <c r="S9004" t="b">
        <v>0</v>
      </c>
    </row>
    <row r="9005" spans="16:19" x14ac:dyDescent="0.25">
      <c r="P9005">
        <v>8989</v>
      </c>
      <c r="Q9005">
        <v>0</v>
      </c>
      <c r="R9005">
        <v>8989</v>
      </c>
      <c r="S9005" t="b">
        <v>0</v>
      </c>
    </row>
    <row r="9006" spans="16:19" x14ac:dyDescent="0.25">
      <c r="P9006">
        <v>8990</v>
      </c>
      <c r="Q9006">
        <v>0</v>
      </c>
      <c r="R9006">
        <v>8990</v>
      </c>
      <c r="S9006" t="b">
        <v>0</v>
      </c>
    </row>
    <row r="9007" spans="16:19" x14ac:dyDescent="0.25">
      <c r="P9007">
        <v>8991</v>
      </c>
      <c r="Q9007">
        <v>0</v>
      </c>
      <c r="R9007">
        <v>8991</v>
      </c>
      <c r="S9007" t="b">
        <v>0</v>
      </c>
    </row>
    <row r="9008" spans="16:19" x14ac:dyDescent="0.25">
      <c r="P9008">
        <v>8992</v>
      </c>
      <c r="Q9008">
        <v>0</v>
      </c>
      <c r="R9008">
        <v>8992</v>
      </c>
      <c r="S9008" t="b">
        <v>0</v>
      </c>
    </row>
    <row r="9009" spans="16:19" x14ac:dyDescent="0.25">
      <c r="P9009">
        <v>8993</v>
      </c>
      <c r="Q9009">
        <v>0</v>
      </c>
      <c r="R9009">
        <v>8993</v>
      </c>
      <c r="S9009" t="b">
        <v>0</v>
      </c>
    </row>
    <row r="9010" spans="16:19" x14ac:dyDescent="0.25">
      <c r="P9010">
        <v>8994</v>
      </c>
      <c r="Q9010">
        <v>-0.68218602403129636</v>
      </c>
      <c r="R9010">
        <v>8994</v>
      </c>
      <c r="S9010" t="b">
        <v>0</v>
      </c>
    </row>
    <row r="9011" spans="16:19" x14ac:dyDescent="0.25">
      <c r="P9011">
        <v>8995</v>
      </c>
      <c r="Q9011">
        <v>0</v>
      </c>
      <c r="R9011">
        <v>8995</v>
      </c>
      <c r="S9011" t="b">
        <v>0</v>
      </c>
    </row>
    <row r="9012" spans="16:19" x14ac:dyDescent="0.25">
      <c r="P9012">
        <v>8996</v>
      </c>
      <c r="Q9012">
        <v>0</v>
      </c>
      <c r="R9012">
        <v>8996</v>
      </c>
      <c r="S9012" t="b">
        <v>0</v>
      </c>
    </row>
    <row r="9013" spans="16:19" x14ac:dyDescent="0.25">
      <c r="P9013">
        <v>8997</v>
      </c>
      <c r="Q9013">
        <v>-0.66666653336778026</v>
      </c>
      <c r="R9013">
        <v>8997</v>
      </c>
      <c r="S9013" t="b">
        <v>0</v>
      </c>
    </row>
    <row r="9014" spans="16:19" x14ac:dyDescent="0.25">
      <c r="P9014">
        <v>8998</v>
      </c>
      <c r="Q9014">
        <v>0</v>
      </c>
      <c r="R9014">
        <v>8998</v>
      </c>
      <c r="S9014" t="b">
        <v>0</v>
      </c>
    </row>
    <row r="9015" spans="16:19" x14ac:dyDescent="0.25">
      <c r="P9015">
        <v>8999</v>
      </c>
      <c r="Q9015">
        <v>0</v>
      </c>
      <c r="R9015">
        <v>8999</v>
      </c>
      <c r="S9015" t="b">
        <v>0</v>
      </c>
    </row>
    <row r="9016" spans="16:19" x14ac:dyDescent="0.25">
      <c r="P9016">
        <v>9000</v>
      </c>
      <c r="Q9016">
        <v>0</v>
      </c>
      <c r="R9016">
        <v>9000</v>
      </c>
      <c r="S9016" t="b">
        <v>0</v>
      </c>
    </row>
    <row r="9017" spans="16:19" x14ac:dyDescent="0.25">
      <c r="P9017">
        <v>9001</v>
      </c>
      <c r="Q9017">
        <v>0</v>
      </c>
      <c r="R9017">
        <v>9001</v>
      </c>
      <c r="S9017" t="b">
        <v>0</v>
      </c>
    </row>
    <row r="9018" spans="16:19" x14ac:dyDescent="0.25">
      <c r="P9018">
        <v>9002</v>
      </c>
      <c r="Q9018">
        <v>0</v>
      </c>
      <c r="R9018">
        <v>9002</v>
      </c>
      <c r="S9018" t="b">
        <v>0</v>
      </c>
    </row>
    <row r="9019" spans="16:19" x14ac:dyDescent="0.25">
      <c r="P9019">
        <v>9003</v>
      </c>
      <c r="Q9019">
        <v>0.43669828667564176</v>
      </c>
      <c r="R9019">
        <v>9003</v>
      </c>
      <c r="S9019" t="b">
        <v>0</v>
      </c>
    </row>
    <row r="9020" spans="16:19" x14ac:dyDescent="0.25">
      <c r="P9020">
        <v>9004</v>
      </c>
      <c r="Q9020">
        <v>0</v>
      </c>
      <c r="R9020">
        <v>9004</v>
      </c>
      <c r="S9020" t="b">
        <v>0</v>
      </c>
    </row>
    <row r="9021" spans="16:19" x14ac:dyDescent="0.25">
      <c r="P9021">
        <v>9005</v>
      </c>
      <c r="Q9021">
        <v>0</v>
      </c>
      <c r="R9021">
        <v>9005</v>
      </c>
      <c r="S9021" t="b">
        <v>0</v>
      </c>
    </row>
    <row r="9022" spans="16:19" x14ac:dyDescent="0.25">
      <c r="P9022">
        <v>9006</v>
      </c>
      <c r="Q9022">
        <v>0</v>
      </c>
      <c r="R9022">
        <v>9006</v>
      </c>
      <c r="S9022" t="b">
        <v>0</v>
      </c>
    </row>
    <row r="9023" spans="16:19" x14ac:dyDescent="0.25">
      <c r="P9023">
        <v>9007</v>
      </c>
      <c r="Q9023">
        <v>0</v>
      </c>
      <c r="R9023">
        <v>9007</v>
      </c>
      <c r="S9023" t="b">
        <v>0</v>
      </c>
    </row>
    <row r="9024" spans="16:19" x14ac:dyDescent="0.25">
      <c r="P9024">
        <v>9008</v>
      </c>
      <c r="Q9024">
        <v>-0.18832108115835244</v>
      </c>
      <c r="R9024">
        <v>9008</v>
      </c>
      <c r="S9024" t="b">
        <v>0</v>
      </c>
    </row>
    <row r="9025" spans="16:19" x14ac:dyDescent="0.25">
      <c r="P9025">
        <v>9009</v>
      </c>
      <c r="Q9025">
        <v>0</v>
      </c>
      <c r="R9025">
        <v>9009</v>
      </c>
      <c r="S9025" t="b">
        <v>0</v>
      </c>
    </row>
    <row r="9026" spans="16:19" x14ac:dyDescent="0.25">
      <c r="P9026">
        <v>9010</v>
      </c>
      <c r="Q9026">
        <v>0</v>
      </c>
      <c r="R9026">
        <v>9010</v>
      </c>
      <c r="S9026" t="b">
        <v>0</v>
      </c>
    </row>
    <row r="9027" spans="16:19" x14ac:dyDescent="0.25">
      <c r="P9027">
        <v>9011</v>
      </c>
      <c r="Q9027">
        <v>0</v>
      </c>
      <c r="R9027">
        <v>9011</v>
      </c>
      <c r="S9027" t="b">
        <v>0</v>
      </c>
    </row>
    <row r="9028" spans="16:19" x14ac:dyDescent="0.25">
      <c r="P9028">
        <v>9012</v>
      </c>
      <c r="Q9028">
        <v>-0.67654708142161901</v>
      </c>
      <c r="R9028">
        <v>9012</v>
      </c>
      <c r="S9028" t="b">
        <v>0</v>
      </c>
    </row>
    <row r="9029" spans="16:19" x14ac:dyDescent="0.25">
      <c r="P9029">
        <v>9013</v>
      </c>
      <c r="Q9029">
        <v>0</v>
      </c>
      <c r="R9029">
        <v>9013</v>
      </c>
      <c r="S9029" t="b">
        <v>0</v>
      </c>
    </row>
    <row r="9030" spans="16:19" x14ac:dyDescent="0.25">
      <c r="P9030">
        <v>9014</v>
      </c>
      <c r="Q9030">
        <v>0</v>
      </c>
      <c r="R9030">
        <v>9014</v>
      </c>
      <c r="S9030" t="b">
        <v>0</v>
      </c>
    </row>
    <row r="9031" spans="16:19" x14ac:dyDescent="0.25">
      <c r="P9031">
        <v>9015</v>
      </c>
      <c r="Q9031">
        <v>0</v>
      </c>
      <c r="R9031">
        <v>9015</v>
      </c>
      <c r="S9031" t="b">
        <v>0</v>
      </c>
    </row>
    <row r="9032" spans="16:19" x14ac:dyDescent="0.25">
      <c r="P9032">
        <v>9016</v>
      </c>
      <c r="Q9032">
        <v>-0.69102627143134931</v>
      </c>
      <c r="R9032">
        <v>9016</v>
      </c>
      <c r="S9032" t="b">
        <v>0</v>
      </c>
    </row>
    <row r="9033" spans="16:19" x14ac:dyDescent="0.25">
      <c r="P9033">
        <v>9017</v>
      </c>
      <c r="Q9033">
        <v>0</v>
      </c>
      <c r="R9033">
        <v>9017</v>
      </c>
      <c r="S9033" t="b">
        <v>0</v>
      </c>
    </row>
    <row r="9034" spans="16:19" x14ac:dyDescent="0.25">
      <c r="P9034">
        <v>9018</v>
      </c>
      <c r="Q9034">
        <v>0</v>
      </c>
      <c r="R9034">
        <v>9018</v>
      </c>
      <c r="S9034" t="b">
        <v>0</v>
      </c>
    </row>
    <row r="9035" spans="16:19" x14ac:dyDescent="0.25">
      <c r="P9035">
        <v>9019</v>
      </c>
      <c r="Q9035">
        <v>0</v>
      </c>
      <c r="R9035">
        <v>9019</v>
      </c>
      <c r="S9035" t="b">
        <v>0</v>
      </c>
    </row>
    <row r="9036" spans="16:19" x14ac:dyDescent="0.25">
      <c r="P9036">
        <v>9020</v>
      </c>
      <c r="Q9036">
        <v>0</v>
      </c>
      <c r="R9036">
        <v>9020</v>
      </c>
      <c r="S9036" t="b">
        <v>0</v>
      </c>
    </row>
    <row r="9037" spans="16:19" x14ac:dyDescent="0.25">
      <c r="P9037">
        <v>9021</v>
      </c>
      <c r="Q9037">
        <v>-0.69329156964692251</v>
      </c>
      <c r="R9037">
        <v>9021</v>
      </c>
      <c r="S9037" t="b">
        <v>0</v>
      </c>
    </row>
    <row r="9038" spans="16:19" x14ac:dyDescent="0.25">
      <c r="P9038">
        <v>9022</v>
      </c>
      <c r="Q9038">
        <v>0</v>
      </c>
      <c r="R9038">
        <v>9022</v>
      </c>
      <c r="S9038" t="b">
        <v>0</v>
      </c>
    </row>
    <row r="9039" spans="16:19" x14ac:dyDescent="0.25">
      <c r="P9039">
        <v>9023</v>
      </c>
      <c r="Q9039">
        <v>0.44760552057013447</v>
      </c>
      <c r="R9039">
        <v>9023</v>
      </c>
      <c r="S9039" t="b">
        <v>0</v>
      </c>
    </row>
    <row r="9040" spans="16:19" x14ac:dyDescent="0.25">
      <c r="P9040">
        <v>9024</v>
      </c>
      <c r="Q9040">
        <v>0</v>
      </c>
      <c r="R9040">
        <v>9024</v>
      </c>
      <c r="S9040" t="b">
        <v>0</v>
      </c>
    </row>
    <row r="9041" spans="16:19" x14ac:dyDescent="0.25">
      <c r="P9041">
        <v>9025</v>
      </c>
      <c r="Q9041">
        <v>0</v>
      </c>
      <c r="R9041">
        <v>9025</v>
      </c>
      <c r="S9041" t="b">
        <v>0</v>
      </c>
    </row>
    <row r="9042" spans="16:19" x14ac:dyDescent="0.25">
      <c r="P9042">
        <v>9026</v>
      </c>
      <c r="Q9042">
        <v>0</v>
      </c>
      <c r="R9042">
        <v>9026</v>
      </c>
      <c r="S9042" t="b">
        <v>0</v>
      </c>
    </row>
    <row r="9043" spans="16:19" x14ac:dyDescent="0.25">
      <c r="P9043">
        <v>9027</v>
      </c>
      <c r="Q9043">
        <v>0</v>
      </c>
      <c r="R9043">
        <v>9027</v>
      </c>
      <c r="S9043" t="b">
        <v>0</v>
      </c>
    </row>
    <row r="9044" spans="16:19" x14ac:dyDescent="0.25">
      <c r="P9044">
        <v>9028</v>
      </c>
      <c r="Q9044">
        <v>0</v>
      </c>
      <c r="R9044">
        <v>9028</v>
      </c>
      <c r="S9044" t="b">
        <v>0</v>
      </c>
    </row>
    <row r="9045" spans="16:19" x14ac:dyDescent="0.25">
      <c r="P9045">
        <v>9029</v>
      </c>
      <c r="Q9045">
        <v>0.48539091173529719</v>
      </c>
      <c r="R9045">
        <v>9029</v>
      </c>
      <c r="S9045" t="b">
        <v>0</v>
      </c>
    </row>
    <row r="9046" spans="16:19" x14ac:dyDescent="0.25">
      <c r="P9046">
        <v>9030</v>
      </c>
      <c r="Q9046">
        <v>0</v>
      </c>
      <c r="R9046">
        <v>9030</v>
      </c>
      <c r="S9046" t="b">
        <v>1</v>
      </c>
    </row>
    <row r="9047" spans="16:19" x14ac:dyDescent="0.25">
      <c r="P9047">
        <v>9031</v>
      </c>
      <c r="Q9047">
        <v>0</v>
      </c>
      <c r="R9047">
        <v>9031</v>
      </c>
      <c r="S9047" t="b">
        <v>0</v>
      </c>
    </row>
    <row r="9048" spans="16:19" x14ac:dyDescent="0.25">
      <c r="P9048">
        <v>9032</v>
      </c>
      <c r="Q9048">
        <v>0</v>
      </c>
      <c r="R9048">
        <v>9032</v>
      </c>
      <c r="S9048" t="b">
        <v>0</v>
      </c>
    </row>
    <row r="9049" spans="16:19" x14ac:dyDescent="0.25">
      <c r="P9049">
        <v>9033</v>
      </c>
      <c r="Q9049">
        <v>0</v>
      </c>
      <c r="R9049">
        <v>9033</v>
      </c>
      <c r="S9049" t="b">
        <v>0</v>
      </c>
    </row>
    <row r="9050" spans="16:19" x14ac:dyDescent="0.25">
      <c r="P9050">
        <v>9034</v>
      </c>
      <c r="Q9050">
        <v>0</v>
      </c>
      <c r="R9050">
        <v>9034</v>
      </c>
      <c r="S9050" t="b">
        <v>0</v>
      </c>
    </row>
    <row r="9051" spans="16:19" x14ac:dyDescent="0.25">
      <c r="P9051">
        <v>9035</v>
      </c>
      <c r="Q9051">
        <v>0</v>
      </c>
      <c r="R9051">
        <v>9035</v>
      </c>
      <c r="S9051" t="b">
        <v>0</v>
      </c>
    </row>
    <row r="9052" spans="16:19" x14ac:dyDescent="0.25">
      <c r="P9052">
        <v>9036</v>
      </c>
      <c r="Q9052">
        <v>-0.671446290529922</v>
      </c>
      <c r="R9052">
        <v>9036</v>
      </c>
      <c r="S9052" t="b">
        <v>0</v>
      </c>
    </row>
    <row r="9053" spans="16:19" x14ac:dyDescent="0.25">
      <c r="P9053">
        <v>9037</v>
      </c>
      <c r="Q9053">
        <v>0</v>
      </c>
      <c r="R9053">
        <v>9037</v>
      </c>
      <c r="S9053" t="b">
        <v>0</v>
      </c>
    </row>
    <row r="9054" spans="16:19" x14ac:dyDescent="0.25">
      <c r="P9054">
        <v>9038</v>
      </c>
      <c r="Q9054">
        <v>0</v>
      </c>
      <c r="R9054">
        <v>9038</v>
      </c>
      <c r="S9054" t="b">
        <v>0</v>
      </c>
    </row>
    <row r="9055" spans="16:19" x14ac:dyDescent="0.25">
      <c r="P9055">
        <v>9039</v>
      </c>
      <c r="Q9055">
        <v>0</v>
      </c>
      <c r="R9055">
        <v>9039</v>
      </c>
      <c r="S9055" t="b">
        <v>0</v>
      </c>
    </row>
    <row r="9056" spans="16:19" x14ac:dyDescent="0.25">
      <c r="P9056">
        <v>9040</v>
      </c>
      <c r="Q9056">
        <v>0</v>
      </c>
      <c r="R9056">
        <v>9040</v>
      </c>
      <c r="S9056" t="b">
        <v>0</v>
      </c>
    </row>
    <row r="9057" spans="16:19" x14ac:dyDescent="0.25">
      <c r="P9057">
        <v>9041</v>
      </c>
      <c r="Q9057">
        <v>-0.24049082642894909</v>
      </c>
      <c r="R9057">
        <v>9041</v>
      </c>
      <c r="S9057" t="b">
        <v>0</v>
      </c>
    </row>
    <row r="9058" spans="16:19" x14ac:dyDescent="0.25">
      <c r="P9058">
        <v>9042</v>
      </c>
      <c r="Q9058">
        <v>0</v>
      </c>
      <c r="R9058">
        <v>9042</v>
      </c>
      <c r="S9058" t="b">
        <v>0</v>
      </c>
    </row>
    <row r="9059" spans="16:19" x14ac:dyDescent="0.25">
      <c r="P9059">
        <v>9043</v>
      </c>
      <c r="Q9059">
        <v>0.44888607707807676</v>
      </c>
      <c r="R9059">
        <v>9043</v>
      </c>
      <c r="S9059" t="b">
        <v>0</v>
      </c>
    </row>
    <row r="9060" spans="16:19" x14ac:dyDescent="0.25">
      <c r="P9060">
        <v>9044</v>
      </c>
      <c r="Q9060">
        <v>0</v>
      </c>
      <c r="R9060">
        <v>9044</v>
      </c>
      <c r="S9060" t="b">
        <v>0</v>
      </c>
    </row>
    <row r="9061" spans="16:19" x14ac:dyDescent="0.25">
      <c r="P9061">
        <v>9045</v>
      </c>
      <c r="Q9061">
        <v>0</v>
      </c>
      <c r="R9061">
        <v>9045</v>
      </c>
      <c r="S9061" t="b">
        <v>0</v>
      </c>
    </row>
    <row r="9062" spans="16:19" x14ac:dyDescent="0.25">
      <c r="P9062">
        <v>9046</v>
      </c>
      <c r="Q9062">
        <v>0</v>
      </c>
      <c r="R9062">
        <v>9046</v>
      </c>
      <c r="S9062" t="b">
        <v>0</v>
      </c>
    </row>
    <row r="9063" spans="16:19" x14ac:dyDescent="0.25">
      <c r="P9063">
        <v>9047</v>
      </c>
      <c r="Q9063">
        <v>0</v>
      </c>
      <c r="R9063">
        <v>9047</v>
      </c>
      <c r="S9063" t="b">
        <v>0</v>
      </c>
    </row>
    <row r="9064" spans="16:19" x14ac:dyDescent="0.25">
      <c r="P9064">
        <v>9048</v>
      </c>
      <c r="Q9064">
        <v>0</v>
      </c>
      <c r="R9064">
        <v>9048</v>
      </c>
      <c r="S9064" t="b">
        <v>0</v>
      </c>
    </row>
    <row r="9065" spans="16:19" x14ac:dyDescent="0.25">
      <c r="P9065">
        <v>9049</v>
      </c>
      <c r="Q9065">
        <v>0</v>
      </c>
      <c r="R9065">
        <v>9049</v>
      </c>
      <c r="S9065" t="b">
        <v>0</v>
      </c>
    </row>
    <row r="9066" spans="16:19" x14ac:dyDescent="0.25">
      <c r="P9066">
        <v>9050</v>
      </c>
      <c r="Q9066">
        <v>0</v>
      </c>
      <c r="R9066">
        <v>9050</v>
      </c>
      <c r="S9066" t="b">
        <v>0</v>
      </c>
    </row>
    <row r="9067" spans="16:19" x14ac:dyDescent="0.25">
      <c r="P9067">
        <v>9051</v>
      </c>
      <c r="Q9067">
        <v>0</v>
      </c>
      <c r="R9067">
        <v>9051</v>
      </c>
      <c r="S9067" t="b">
        <v>0</v>
      </c>
    </row>
    <row r="9068" spans="16:19" x14ac:dyDescent="0.25">
      <c r="P9068">
        <v>9052</v>
      </c>
      <c r="Q9068">
        <v>0</v>
      </c>
      <c r="R9068">
        <v>9052</v>
      </c>
      <c r="S9068" t="b">
        <v>0</v>
      </c>
    </row>
    <row r="9069" spans="16:19" x14ac:dyDescent="0.25">
      <c r="P9069">
        <v>9053</v>
      </c>
      <c r="Q9069">
        <v>0</v>
      </c>
      <c r="R9069">
        <v>9053</v>
      </c>
      <c r="S9069" t="b">
        <v>1</v>
      </c>
    </row>
    <row r="9070" spans="16:19" x14ac:dyDescent="0.25">
      <c r="P9070">
        <v>9054</v>
      </c>
      <c r="Q9070">
        <v>0.4854611670931181</v>
      </c>
      <c r="R9070">
        <v>9054</v>
      </c>
      <c r="S9070" t="b">
        <v>0</v>
      </c>
    </row>
    <row r="9071" spans="16:19" x14ac:dyDescent="0.25">
      <c r="P9071">
        <v>9055</v>
      </c>
      <c r="Q9071">
        <v>0</v>
      </c>
      <c r="R9071">
        <v>9055</v>
      </c>
      <c r="S9071" t="b">
        <v>1</v>
      </c>
    </row>
    <row r="9072" spans="16:19" x14ac:dyDescent="0.25">
      <c r="P9072">
        <v>9056</v>
      </c>
      <c r="Q9072">
        <v>-0.69705476095436358</v>
      </c>
      <c r="R9072">
        <v>9056</v>
      </c>
      <c r="S9072" t="b">
        <v>0</v>
      </c>
    </row>
    <row r="9073" spans="16:19" x14ac:dyDescent="0.25">
      <c r="P9073">
        <v>9057</v>
      </c>
      <c r="Q9073">
        <v>0</v>
      </c>
      <c r="R9073">
        <v>9057</v>
      </c>
      <c r="S9073" t="b">
        <v>0</v>
      </c>
    </row>
    <row r="9074" spans="16:19" x14ac:dyDescent="0.25">
      <c r="P9074">
        <v>9058</v>
      </c>
      <c r="Q9074">
        <v>0</v>
      </c>
      <c r="R9074">
        <v>9058</v>
      </c>
      <c r="S9074" t="b">
        <v>0</v>
      </c>
    </row>
    <row r="9075" spans="16:19" x14ac:dyDescent="0.25">
      <c r="P9075">
        <v>9059</v>
      </c>
      <c r="Q9075">
        <v>0</v>
      </c>
      <c r="R9075">
        <v>9059</v>
      </c>
      <c r="S9075" t="b">
        <v>0</v>
      </c>
    </row>
    <row r="9076" spans="16:19" x14ac:dyDescent="0.25">
      <c r="P9076">
        <v>9060</v>
      </c>
      <c r="Q9076">
        <v>0</v>
      </c>
      <c r="R9076">
        <v>9060</v>
      </c>
      <c r="S9076" t="b">
        <v>0</v>
      </c>
    </row>
    <row r="9077" spans="16:19" x14ac:dyDescent="0.25">
      <c r="P9077">
        <v>9061</v>
      </c>
      <c r="Q9077">
        <v>0</v>
      </c>
      <c r="R9077">
        <v>9061</v>
      </c>
      <c r="S9077" t="b">
        <v>0</v>
      </c>
    </row>
    <row r="9078" spans="16:19" x14ac:dyDescent="0.25">
      <c r="P9078">
        <v>9062</v>
      </c>
      <c r="Q9078">
        <v>0</v>
      </c>
      <c r="R9078">
        <v>9062</v>
      </c>
      <c r="S9078" t="b">
        <v>0</v>
      </c>
    </row>
    <row r="9079" spans="16:19" x14ac:dyDescent="0.25">
      <c r="P9079">
        <v>9063</v>
      </c>
      <c r="Q9079">
        <v>0</v>
      </c>
      <c r="R9079">
        <v>9063</v>
      </c>
      <c r="S9079" t="b">
        <v>0</v>
      </c>
    </row>
    <row r="9080" spans="16:19" x14ac:dyDescent="0.25">
      <c r="P9080">
        <v>9064</v>
      </c>
      <c r="Q9080">
        <v>0</v>
      </c>
      <c r="R9080">
        <v>9064</v>
      </c>
      <c r="S9080" t="b">
        <v>0</v>
      </c>
    </row>
    <row r="9081" spans="16:19" x14ac:dyDescent="0.25">
      <c r="P9081">
        <v>9065</v>
      </c>
      <c r="Q9081">
        <v>0</v>
      </c>
      <c r="R9081">
        <v>9065</v>
      </c>
      <c r="S9081" t="b">
        <v>1</v>
      </c>
    </row>
    <row r="9082" spans="16:19" x14ac:dyDescent="0.25">
      <c r="P9082">
        <v>9066</v>
      </c>
      <c r="Q9082">
        <v>0</v>
      </c>
      <c r="R9082">
        <v>9066</v>
      </c>
      <c r="S9082" t="b">
        <v>0</v>
      </c>
    </row>
    <row r="9083" spans="16:19" x14ac:dyDescent="0.25">
      <c r="P9083">
        <v>9067</v>
      </c>
      <c r="Q9083">
        <v>0</v>
      </c>
      <c r="R9083">
        <v>9067</v>
      </c>
      <c r="S9083" t="b">
        <v>0</v>
      </c>
    </row>
    <row r="9084" spans="16:19" x14ac:dyDescent="0.25">
      <c r="P9084">
        <v>9068</v>
      </c>
      <c r="Q9084">
        <v>0</v>
      </c>
      <c r="R9084">
        <v>9068</v>
      </c>
      <c r="S9084" t="b">
        <v>0</v>
      </c>
    </row>
    <row r="9085" spans="16:19" x14ac:dyDescent="0.25">
      <c r="P9085">
        <v>9069</v>
      </c>
      <c r="Q9085">
        <v>0</v>
      </c>
      <c r="R9085">
        <v>9069</v>
      </c>
      <c r="S9085" t="b">
        <v>0</v>
      </c>
    </row>
    <row r="9086" spans="16:19" x14ac:dyDescent="0.25">
      <c r="P9086">
        <v>9070</v>
      </c>
      <c r="Q9086">
        <v>0</v>
      </c>
      <c r="R9086">
        <v>9070</v>
      </c>
      <c r="S9086" t="b">
        <v>0</v>
      </c>
    </row>
    <row r="9087" spans="16:19" x14ac:dyDescent="0.25">
      <c r="P9087">
        <v>9071</v>
      </c>
      <c r="Q9087">
        <v>0</v>
      </c>
      <c r="R9087">
        <v>9071</v>
      </c>
      <c r="S9087" t="b">
        <v>1</v>
      </c>
    </row>
    <row r="9088" spans="16:19" x14ac:dyDescent="0.25">
      <c r="P9088">
        <v>9072</v>
      </c>
      <c r="Q9088">
        <v>0</v>
      </c>
      <c r="R9088">
        <v>9072</v>
      </c>
      <c r="S9088" t="b">
        <v>0</v>
      </c>
    </row>
    <row r="9089" spans="16:19" x14ac:dyDescent="0.25">
      <c r="P9089">
        <v>9073</v>
      </c>
      <c r="Q9089">
        <v>-0.67860971187742125</v>
      </c>
      <c r="R9089">
        <v>9073</v>
      </c>
      <c r="S9089" t="b">
        <v>0</v>
      </c>
    </row>
    <row r="9090" spans="16:19" x14ac:dyDescent="0.25">
      <c r="P9090">
        <v>9074</v>
      </c>
      <c r="Q9090">
        <v>0</v>
      </c>
      <c r="R9090">
        <v>9074</v>
      </c>
      <c r="S9090" t="b">
        <v>0</v>
      </c>
    </row>
    <row r="9091" spans="16:19" x14ac:dyDescent="0.25">
      <c r="P9091">
        <v>9075</v>
      </c>
      <c r="Q9091">
        <v>-0.24139586111873962</v>
      </c>
      <c r="R9091">
        <v>9075</v>
      </c>
      <c r="S9091" t="b">
        <v>0</v>
      </c>
    </row>
    <row r="9092" spans="16:19" x14ac:dyDescent="0.25">
      <c r="P9092">
        <v>9076</v>
      </c>
      <c r="Q9092">
        <v>0</v>
      </c>
      <c r="R9092">
        <v>9076</v>
      </c>
      <c r="S9092" t="b">
        <v>0</v>
      </c>
    </row>
    <row r="9093" spans="16:19" x14ac:dyDescent="0.25">
      <c r="P9093">
        <v>9077</v>
      </c>
      <c r="Q9093">
        <v>0</v>
      </c>
      <c r="R9093">
        <v>9077</v>
      </c>
      <c r="S9093" t="b">
        <v>0</v>
      </c>
    </row>
    <row r="9094" spans="16:19" x14ac:dyDescent="0.25">
      <c r="P9094">
        <v>9078</v>
      </c>
      <c r="Q9094">
        <v>-0.69249698605392429</v>
      </c>
      <c r="R9094">
        <v>9078</v>
      </c>
      <c r="S9094" t="b">
        <v>0</v>
      </c>
    </row>
    <row r="9095" spans="16:19" x14ac:dyDescent="0.25">
      <c r="P9095">
        <v>9079</v>
      </c>
      <c r="Q9095">
        <v>0</v>
      </c>
      <c r="R9095">
        <v>9079</v>
      </c>
      <c r="S9095" t="b">
        <v>0</v>
      </c>
    </row>
    <row r="9096" spans="16:19" x14ac:dyDescent="0.25">
      <c r="P9096">
        <v>9080</v>
      </c>
      <c r="Q9096">
        <v>0.48931122256072163</v>
      </c>
      <c r="R9096">
        <v>9080</v>
      </c>
      <c r="S9096" t="b">
        <v>0</v>
      </c>
    </row>
    <row r="9097" spans="16:19" x14ac:dyDescent="0.25">
      <c r="P9097">
        <v>9081</v>
      </c>
      <c r="Q9097">
        <v>0</v>
      </c>
      <c r="R9097">
        <v>9081</v>
      </c>
      <c r="S9097" t="b">
        <v>0</v>
      </c>
    </row>
    <row r="9098" spans="16:19" x14ac:dyDescent="0.25">
      <c r="P9098">
        <v>9082</v>
      </c>
      <c r="Q9098">
        <v>0</v>
      </c>
      <c r="R9098">
        <v>9082</v>
      </c>
      <c r="S9098" t="b">
        <v>0</v>
      </c>
    </row>
    <row r="9099" spans="16:19" x14ac:dyDescent="0.25">
      <c r="P9099">
        <v>9083</v>
      </c>
      <c r="Q9099">
        <v>0</v>
      </c>
      <c r="R9099">
        <v>9083</v>
      </c>
      <c r="S9099" t="b">
        <v>0</v>
      </c>
    </row>
    <row r="9100" spans="16:19" x14ac:dyDescent="0.25">
      <c r="P9100">
        <v>9084</v>
      </c>
      <c r="Q9100">
        <v>0</v>
      </c>
      <c r="R9100">
        <v>9084</v>
      </c>
      <c r="S9100" t="b">
        <v>0</v>
      </c>
    </row>
    <row r="9101" spans="16:19" x14ac:dyDescent="0.25">
      <c r="P9101">
        <v>9085</v>
      </c>
      <c r="Q9101">
        <v>0</v>
      </c>
      <c r="R9101">
        <v>9085</v>
      </c>
      <c r="S9101" t="b">
        <v>0</v>
      </c>
    </row>
    <row r="9102" spans="16:19" x14ac:dyDescent="0.25">
      <c r="P9102">
        <v>9086</v>
      </c>
      <c r="Q9102">
        <v>0</v>
      </c>
      <c r="R9102">
        <v>9086</v>
      </c>
      <c r="S9102" t="b">
        <v>0</v>
      </c>
    </row>
    <row r="9103" spans="16:19" x14ac:dyDescent="0.25">
      <c r="P9103">
        <v>9087</v>
      </c>
      <c r="Q9103">
        <v>0</v>
      </c>
      <c r="R9103">
        <v>9087</v>
      </c>
      <c r="S9103" t="b">
        <v>1</v>
      </c>
    </row>
    <row r="9104" spans="16:19" x14ac:dyDescent="0.25">
      <c r="P9104">
        <v>9088</v>
      </c>
      <c r="Q9104">
        <v>0</v>
      </c>
      <c r="R9104">
        <v>9088</v>
      </c>
      <c r="S9104" t="b">
        <v>0</v>
      </c>
    </row>
    <row r="9105" spans="16:19" x14ac:dyDescent="0.25">
      <c r="P9105">
        <v>9089</v>
      </c>
      <c r="Q9105">
        <v>-0.6748491280717952</v>
      </c>
      <c r="R9105">
        <v>9089</v>
      </c>
      <c r="S9105" t="b">
        <v>0</v>
      </c>
    </row>
    <row r="9106" spans="16:19" x14ac:dyDescent="0.25">
      <c r="P9106">
        <v>9090</v>
      </c>
      <c r="Q9106">
        <v>0</v>
      </c>
      <c r="R9106">
        <v>9090</v>
      </c>
      <c r="S9106" t="b">
        <v>0</v>
      </c>
    </row>
    <row r="9107" spans="16:19" x14ac:dyDescent="0.25">
      <c r="P9107">
        <v>9091</v>
      </c>
      <c r="Q9107">
        <v>0</v>
      </c>
      <c r="R9107">
        <v>9091</v>
      </c>
      <c r="S9107" t="b">
        <v>0</v>
      </c>
    </row>
    <row r="9108" spans="16:19" x14ac:dyDescent="0.25">
      <c r="P9108">
        <v>9092</v>
      </c>
      <c r="Q9108">
        <v>-0.6975406543898548</v>
      </c>
      <c r="R9108">
        <v>9092</v>
      </c>
      <c r="S9108" t="b">
        <v>0</v>
      </c>
    </row>
    <row r="9109" spans="16:19" x14ac:dyDescent="0.25">
      <c r="P9109">
        <v>9093</v>
      </c>
      <c r="Q9109">
        <v>0</v>
      </c>
      <c r="R9109">
        <v>9093</v>
      </c>
      <c r="S9109" t="b">
        <v>0</v>
      </c>
    </row>
    <row r="9110" spans="16:19" x14ac:dyDescent="0.25">
      <c r="P9110">
        <v>9094</v>
      </c>
      <c r="Q9110">
        <v>0</v>
      </c>
      <c r="R9110">
        <v>9094</v>
      </c>
      <c r="S9110" t="b">
        <v>0</v>
      </c>
    </row>
    <row r="9111" spans="16:19" x14ac:dyDescent="0.25">
      <c r="P9111">
        <v>9095</v>
      </c>
      <c r="Q9111">
        <v>0</v>
      </c>
      <c r="R9111">
        <v>9095</v>
      </c>
      <c r="S9111" t="b">
        <v>0</v>
      </c>
    </row>
    <row r="9112" spans="16:19" x14ac:dyDescent="0.25">
      <c r="P9112">
        <v>9096</v>
      </c>
      <c r="Q9112">
        <v>0</v>
      </c>
      <c r="R9112">
        <v>9096</v>
      </c>
      <c r="S9112" t="b">
        <v>0</v>
      </c>
    </row>
    <row r="9113" spans="16:19" x14ac:dyDescent="0.25">
      <c r="P9113">
        <v>9097</v>
      </c>
      <c r="Q9113">
        <v>0</v>
      </c>
      <c r="R9113">
        <v>9097</v>
      </c>
      <c r="S9113" t="b">
        <v>0</v>
      </c>
    </row>
    <row r="9114" spans="16:19" x14ac:dyDescent="0.25">
      <c r="P9114">
        <v>9098</v>
      </c>
      <c r="Q9114">
        <v>0.48782203274493879</v>
      </c>
      <c r="R9114">
        <v>9098</v>
      </c>
      <c r="S9114" t="b">
        <v>1</v>
      </c>
    </row>
    <row r="9115" spans="16:19" x14ac:dyDescent="0.25">
      <c r="P9115">
        <v>9099</v>
      </c>
      <c r="Q9115">
        <v>0</v>
      </c>
      <c r="R9115">
        <v>9099</v>
      </c>
      <c r="S9115" t="b">
        <v>0</v>
      </c>
    </row>
    <row r="9116" spans="16:19" x14ac:dyDescent="0.25">
      <c r="P9116">
        <v>9100</v>
      </c>
      <c r="Q9116">
        <v>0.44514873564124141</v>
      </c>
      <c r="R9116">
        <v>9100</v>
      </c>
      <c r="S9116" t="b">
        <v>0</v>
      </c>
    </row>
    <row r="9117" spans="16:19" x14ac:dyDescent="0.25">
      <c r="P9117">
        <v>9101</v>
      </c>
      <c r="Q9117">
        <v>-0.67757376469494113</v>
      </c>
      <c r="R9117">
        <v>9101</v>
      </c>
      <c r="S9117" t="b">
        <v>0</v>
      </c>
    </row>
    <row r="9118" spans="16:19" x14ac:dyDescent="0.25">
      <c r="P9118">
        <v>9102</v>
      </c>
      <c r="Q9118">
        <v>0.46710772216760871</v>
      </c>
      <c r="R9118">
        <v>9102</v>
      </c>
      <c r="S9118" t="b">
        <v>0</v>
      </c>
    </row>
    <row r="9119" spans="16:19" x14ac:dyDescent="0.25">
      <c r="P9119">
        <v>9103</v>
      </c>
      <c r="Q9119">
        <v>0</v>
      </c>
      <c r="R9119">
        <v>9103</v>
      </c>
      <c r="S9119" t="b">
        <v>0</v>
      </c>
    </row>
    <row r="9120" spans="16:19" x14ac:dyDescent="0.25">
      <c r="P9120">
        <v>9104</v>
      </c>
      <c r="Q9120">
        <v>0</v>
      </c>
      <c r="R9120">
        <v>9104</v>
      </c>
      <c r="S9120" t="b">
        <v>0</v>
      </c>
    </row>
    <row r="9121" spans="16:19" x14ac:dyDescent="0.25">
      <c r="P9121">
        <v>9105</v>
      </c>
      <c r="Q9121">
        <v>0</v>
      </c>
      <c r="R9121">
        <v>9105</v>
      </c>
      <c r="S9121" t="b">
        <v>0</v>
      </c>
    </row>
    <row r="9122" spans="16:19" x14ac:dyDescent="0.25">
      <c r="P9122">
        <v>9106</v>
      </c>
      <c r="Q9122">
        <v>0</v>
      </c>
      <c r="R9122">
        <v>9106</v>
      </c>
      <c r="S9122" t="b">
        <v>0</v>
      </c>
    </row>
    <row r="9123" spans="16:19" x14ac:dyDescent="0.25">
      <c r="P9123">
        <v>9107</v>
      </c>
      <c r="Q9123">
        <v>0</v>
      </c>
      <c r="R9123">
        <v>9107</v>
      </c>
      <c r="S9123" t="b">
        <v>0</v>
      </c>
    </row>
    <row r="9124" spans="16:19" x14ac:dyDescent="0.25">
      <c r="P9124">
        <v>9108</v>
      </c>
      <c r="Q9124">
        <v>0</v>
      </c>
      <c r="R9124">
        <v>9108</v>
      </c>
      <c r="S9124" t="b">
        <v>0</v>
      </c>
    </row>
    <row r="9125" spans="16:19" x14ac:dyDescent="0.25">
      <c r="P9125">
        <v>9109</v>
      </c>
      <c r="Q9125">
        <v>0</v>
      </c>
      <c r="R9125">
        <v>9109</v>
      </c>
      <c r="S9125" t="b">
        <v>0</v>
      </c>
    </row>
    <row r="9126" spans="16:19" x14ac:dyDescent="0.25">
      <c r="P9126">
        <v>9110</v>
      </c>
      <c r="Q9126">
        <v>0.48124767249399475</v>
      </c>
      <c r="R9126">
        <v>9110</v>
      </c>
      <c r="S9126" t="b">
        <v>0</v>
      </c>
    </row>
    <row r="9127" spans="16:19" x14ac:dyDescent="0.25">
      <c r="P9127">
        <v>9111</v>
      </c>
      <c r="Q9127">
        <v>0.42913478415500744</v>
      </c>
      <c r="R9127">
        <v>9111</v>
      </c>
      <c r="S9127" t="b">
        <v>0</v>
      </c>
    </row>
    <row r="9128" spans="16:19" x14ac:dyDescent="0.25">
      <c r="P9128">
        <v>9112</v>
      </c>
      <c r="Q9128">
        <v>0.43216327531702431</v>
      </c>
      <c r="R9128">
        <v>9112</v>
      </c>
      <c r="S9128" t="b">
        <v>0</v>
      </c>
    </row>
    <row r="9129" spans="16:19" x14ac:dyDescent="0.25">
      <c r="P9129">
        <v>9113</v>
      </c>
      <c r="Q9129">
        <v>0</v>
      </c>
      <c r="R9129">
        <v>9113</v>
      </c>
      <c r="S9129" t="b">
        <v>0</v>
      </c>
    </row>
    <row r="9130" spans="16:19" x14ac:dyDescent="0.25">
      <c r="P9130">
        <v>9114</v>
      </c>
      <c r="Q9130">
        <v>0</v>
      </c>
      <c r="R9130">
        <v>9114</v>
      </c>
      <c r="S9130" t="b">
        <v>0</v>
      </c>
    </row>
    <row r="9131" spans="16:19" x14ac:dyDescent="0.25">
      <c r="P9131">
        <v>9115</v>
      </c>
      <c r="Q9131">
        <v>0.43931703878115347</v>
      </c>
      <c r="R9131">
        <v>9115</v>
      </c>
      <c r="S9131" t="b">
        <v>0</v>
      </c>
    </row>
    <row r="9132" spans="16:19" x14ac:dyDescent="0.25">
      <c r="P9132">
        <v>9116</v>
      </c>
      <c r="Q9132">
        <v>0.48700394706581396</v>
      </c>
      <c r="R9132">
        <v>9116</v>
      </c>
      <c r="S9132" t="b">
        <v>0</v>
      </c>
    </row>
    <row r="9133" spans="16:19" x14ac:dyDescent="0.25">
      <c r="P9133">
        <v>9117</v>
      </c>
      <c r="Q9133">
        <v>0.44901332907598462</v>
      </c>
      <c r="R9133">
        <v>9117</v>
      </c>
      <c r="S9133" t="b">
        <v>0</v>
      </c>
    </row>
    <row r="9134" spans="16:19" x14ac:dyDescent="0.25">
      <c r="P9134">
        <v>9118</v>
      </c>
      <c r="Q9134">
        <v>0</v>
      </c>
      <c r="R9134">
        <v>9118</v>
      </c>
      <c r="S9134" t="b">
        <v>0</v>
      </c>
    </row>
    <row r="9135" spans="16:19" x14ac:dyDescent="0.25">
      <c r="P9135">
        <v>9119</v>
      </c>
      <c r="Q9135">
        <v>-0.69845682091040784</v>
      </c>
      <c r="R9135">
        <v>9119</v>
      </c>
      <c r="S9135" t="b">
        <v>0</v>
      </c>
    </row>
    <row r="9136" spans="16:19" x14ac:dyDescent="0.25">
      <c r="P9136">
        <v>9120</v>
      </c>
      <c r="Q9136">
        <v>0</v>
      </c>
      <c r="R9136">
        <v>9120</v>
      </c>
      <c r="S9136" t="b">
        <v>0</v>
      </c>
    </row>
    <row r="9137" spans="16:19" x14ac:dyDescent="0.25">
      <c r="P9137">
        <v>9121</v>
      </c>
      <c r="Q9137">
        <v>0</v>
      </c>
      <c r="R9137">
        <v>9121</v>
      </c>
      <c r="S9137" t="b">
        <v>0</v>
      </c>
    </row>
    <row r="9138" spans="16:19" x14ac:dyDescent="0.25">
      <c r="P9138">
        <v>9122</v>
      </c>
      <c r="Q9138">
        <v>0</v>
      </c>
      <c r="R9138">
        <v>9122</v>
      </c>
      <c r="S9138" t="b">
        <v>0</v>
      </c>
    </row>
    <row r="9139" spans="16:19" x14ac:dyDescent="0.25">
      <c r="P9139">
        <v>9123</v>
      </c>
      <c r="Q9139">
        <v>0</v>
      </c>
      <c r="R9139">
        <v>9123</v>
      </c>
      <c r="S9139" t="b">
        <v>0</v>
      </c>
    </row>
    <row r="9140" spans="16:19" x14ac:dyDescent="0.25">
      <c r="P9140">
        <v>9124</v>
      </c>
      <c r="Q9140">
        <v>0.47387334164412326</v>
      </c>
      <c r="R9140">
        <v>9124</v>
      </c>
      <c r="S9140" t="b">
        <v>0</v>
      </c>
    </row>
    <row r="9141" spans="16:19" x14ac:dyDescent="0.25">
      <c r="P9141">
        <v>9125</v>
      </c>
      <c r="Q9141">
        <v>0.46859571361477154</v>
      </c>
      <c r="R9141">
        <v>9125</v>
      </c>
      <c r="S9141" t="b">
        <v>0</v>
      </c>
    </row>
    <row r="9142" spans="16:19" x14ac:dyDescent="0.25">
      <c r="P9142">
        <v>9126</v>
      </c>
      <c r="Q9142">
        <v>0</v>
      </c>
      <c r="R9142">
        <v>9126</v>
      </c>
      <c r="S9142" t="b">
        <v>0</v>
      </c>
    </row>
    <row r="9143" spans="16:19" x14ac:dyDescent="0.25">
      <c r="P9143">
        <v>9127</v>
      </c>
      <c r="Q9143">
        <v>-0.69366075863513976</v>
      </c>
      <c r="R9143">
        <v>9127</v>
      </c>
      <c r="S9143" t="b">
        <v>0</v>
      </c>
    </row>
    <row r="9144" spans="16:19" x14ac:dyDescent="0.25">
      <c r="P9144">
        <v>9128</v>
      </c>
      <c r="Q9144">
        <v>0.43526478704593857</v>
      </c>
      <c r="R9144">
        <v>9128</v>
      </c>
      <c r="S9144" t="b">
        <v>0</v>
      </c>
    </row>
    <row r="9145" spans="16:19" x14ac:dyDescent="0.25">
      <c r="P9145">
        <v>9129</v>
      </c>
      <c r="Q9145">
        <v>0</v>
      </c>
      <c r="R9145">
        <v>9129</v>
      </c>
      <c r="S9145" t="b">
        <v>0</v>
      </c>
    </row>
    <row r="9146" spans="16:19" x14ac:dyDescent="0.25">
      <c r="P9146">
        <v>9130</v>
      </c>
      <c r="Q9146">
        <v>0</v>
      </c>
      <c r="R9146">
        <v>9130</v>
      </c>
      <c r="S9146" t="b">
        <v>0</v>
      </c>
    </row>
    <row r="9147" spans="16:19" x14ac:dyDescent="0.25">
      <c r="P9147">
        <v>9131</v>
      </c>
      <c r="Q9147">
        <v>0</v>
      </c>
      <c r="R9147">
        <v>9131</v>
      </c>
      <c r="S9147" t="b">
        <v>0</v>
      </c>
    </row>
    <row r="9148" spans="16:19" x14ac:dyDescent="0.25">
      <c r="P9148">
        <v>9132</v>
      </c>
      <c r="Q9148">
        <v>0</v>
      </c>
      <c r="R9148">
        <v>9132</v>
      </c>
      <c r="S9148" t="b">
        <v>0</v>
      </c>
    </row>
    <row r="9149" spans="16:19" x14ac:dyDescent="0.25">
      <c r="P9149">
        <v>9133</v>
      </c>
      <c r="Q9149">
        <v>0</v>
      </c>
      <c r="R9149">
        <v>9133</v>
      </c>
      <c r="S9149" t="b">
        <v>0</v>
      </c>
    </row>
    <row r="9150" spans="16:19" x14ac:dyDescent="0.25">
      <c r="P9150">
        <v>9134</v>
      </c>
      <c r="Q9150">
        <v>0</v>
      </c>
      <c r="R9150">
        <v>9134</v>
      </c>
      <c r="S9150" t="b">
        <v>0</v>
      </c>
    </row>
    <row r="9151" spans="16:19" x14ac:dyDescent="0.25">
      <c r="P9151">
        <v>9135</v>
      </c>
      <c r="Q9151">
        <v>0</v>
      </c>
      <c r="R9151">
        <v>9135</v>
      </c>
      <c r="S9151" t="b">
        <v>0</v>
      </c>
    </row>
    <row r="9152" spans="16:19" x14ac:dyDescent="0.25">
      <c r="P9152">
        <v>9136</v>
      </c>
      <c r="Q9152">
        <v>0</v>
      </c>
      <c r="R9152">
        <v>9136</v>
      </c>
      <c r="S9152" t="b">
        <v>0</v>
      </c>
    </row>
    <row r="9153" spans="16:19" x14ac:dyDescent="0.25">
      <c r="P9153">
        <v>9137</v>
      </c>
      <c r="Q9153">
        <v>0</v>
      </c>
      <c r="R9153">
        <v>9137</v>
      </c>
      <c r="S9153" t="b">
        <v>0</v>
      </c>
    </row>
    <row r="9154" spans="16:19" x14ac:dyDescent="0.25">
      <c r="P9154">
        <v>9138</v>
      </c>
      <c r="Q9154">
        <v>0</v>
      </c>
      <c r="R9154">
        <v>9138</v>
      </c>
      <c r="S9154" t="b">
        <v>0</v>
      </c>
    </row>
    <row r="9155" spans="16:19" x14ac:dyDescent="0.25">
      <c r="P9155">
        <v>9139</v>
      </c>
      <c r="Q9155">
        <v>0</v>
      </c>
      <c r="R9155">
        <v>9139</v>
      </c>
      <c r="S9155" t="b">
        <v>0</v>
      </c>
    </row>
    <row r="9156" spans="16:19" x14ac:dyDescent="0.25">
      <c r="P9156">
        <v>9140</v>
      </c>
      <c r="Q9156">
        <v>0</v>
      </c>
      <c r="R9156">
        <v>9140</v>
      </c>
      <c r="S9156" t="b">
        <v>0</v>
      </c>
    </row>
    <row r="9157" spans="16:19" x14ac:dyDescent="0.25">
      <c r="P9157">
        <v>9141</v>
      </c>
      <c r="Q9157">
        <v>0</v>
      </c>
      <c r="R9157">
        <v>9141</v>
      </c>
      <c r="S9157" t="b">
        <v>0</v>
      </c>
    </row>
    <row r="9158" spans="16:19" x14ac:dyDescent="0.25">
      <c r="P9158">
        <v>9142</v>
      </c>
      <c r="Q9158">
        <v>0</v>
      </c>
      <c r="R9158">
        <v>9142</v>
      </c>
      <c r="S9158" t="b">
        <v>0</v>
      </c>
    </row>
    <row r="9159" spans="16:19" x14ac:dyDescent="0.25">
      <c r="P9159">
        <v>9143</v>
      </c>
      <c r="Q9159">
        <v>0.47359580910409166</v>
      </c>
      <c r="R9159">
        <v>9143</v>
      </c>
      <c r="S9159" t="b">
        <v>1</v>
      </c>
    </row>
    <row r="9160" spans="16:19" x14ac:dyDescent="0.25">
      <c r="P9160">
        <v>9144</v>
      </c>
      <c r="Q9160">
        <v>-0.66633063710986584</v>
      </c>
      <c r="R9160">
        <v>9144</v>
      </c>
      <c r="S9160" t="b">
        <v>0</v>
      </c>
    </row>
    <row r="9161" spans="16:19" x14ac:dyDescent="0.25">
      <c r="P9161">
        <v>9145</v>
      </c>
      <c r="Q9161">
        <v>0</v>
      </c>
      <c r="R9161">
        <v>9145</v>
      </c>
      <c r="S9161" t="b">
        <v>1</v>
      </c>
    </row>
    <row r="9162" spans="16:19" x14ac:dyDescent="0.25">
      <c r="P9162">
        <v>9146</v>
      </c>
      <c r="Q9162">
        <v>0.48898427183761212</v>
      </c>
      <c r="R9162">
        <v>9146</v>
      </c>
      <c r="S9162" t="b">
        <v>0</v>
      </c>
    </row>
    <row r="9163" spans="16:19" x14ac:dyDescent="0.25">
      <c r="P9163">
        <v>9147</v>
      </c>
      <c r="Q9163">
        <v>0</v>
      </c>
      <c r="R9163">
        <v>9147</v>
      </c>
      <c r="S9163" t="b">
        <v>0</v>
      </c>
    </row>
    <row r="9164" spans="16:19" x14ac:dyDescent="0.25">
      <c r="P9164">
        <v>9148</v>
      </c>
      <c r="Q9164">
        <v>0</v>
      </c>
      <c r="R9164">
        <v>9148</v>
      </c>
      <c r="S9164" t="b">
        <v>0</v>
      </c>
    </row>
    <row r="9165" spans="16:19" x14ac:dyDescent="0.25">
      <c r="P9165">
        <v>9149</v>
      </c>
      <c r="Q9165">
        <v>0</v>
      </c>
      <c r="R9165">
        <v>9149</v>
      </c>
      <c r="S9165" t="b">
        <v>0</v>
      </c>
    </row>
    <row r="9166" spans="16:19" x14ac:dyDescent="0.25">
      <c r="P9166">
        <v>9150</v>
      </c>
      <c r="Q9166">
        <v>0</v>
      </c>
      <c r="R9166">
        <v>9150</v>
      </c>
      <c r="S9166" t="b">
        <v>0</v>
      </c>
    </row>
    <row r="9167" spans="16:19" x14ac:dyDescent="0.25">
      <c r="P9167">
        <v>9151</v>
      </c>
      <c r="Q9167">
        <v>0</v>
      </c>
      <c r="R9167">
        <v>9151</v>
      </c>
      <c r="S9167" t="b">
        <v>0</v>
      </c>
    </row>
    <row r="9168" spans="16:19" x14ac:dyDescent="0.25">
      <c r="P9168">
        <v>9152</v>
      </c>
      <c r="Q9168">
        <v>-0.69275260873462818</v>
      </c>
      <c r="R9168">
        <v>9152</v>
      </c>
      <c r="S9168" t="b">
        <v>0</v>
      </c>
    </row>
    <row r="9169" spans="16:19" x14ac:dyDescent="0.25">
      <c r="P9169">
        <v>9153</v>
      </c>
      <c r="Q9169">
        <v>0</v>
      </c>
      <c r="R9169">
        <v>9153</v>
      </c>
      <c r="S9169" t="b">
        <v>0</v>
      </c>
    </row>
    <row r="9170" spans="16:19" x14ac:dyDescent="0.25">
      <c r="P9170">
        <v>9154</v>
      </c>
      <c r="Q9170">
        <v>0</v>
      </c>
      <c r="R9170">
        <v>9154</v>
      </c>
      <c r="S9170" t="b">
        <v>0</v>
      </c>
    </row>
    <row r="9171" spans="16:19" x14ac:dyDescent="0.25">
      <c r="P9171">
        <v>9155</v>
      </c>
      <c r="Q9171">
        <v>0</v>
      </c>
      <c r="R9171">
        <v>9155</v>
      </c>
      <c r="S9171" t="b">
        <v>0</v>
      </c>
    </row>
    <row r="9172" spans="16:19" x14ac:dyDescent="0.25">
      <c r="P9172">
        <v>9156</v>
      </c>
      <c r="Q9172">
        <v>0</v>
      </c>
      <c r="R9172">
        <v>9156</v>
      </c>
      <c r="S9172" t="b">
        <v>0</v>
      </c>
    </row>
    <row r="9173" spans="16:19" x14ac:dyDescent="0.25">
      <c r="P9173">
        <v>9157</v>
      </c>
      <c r="Q9173">
        <v>0</v>
      </c>
      <c r="R9173">
        <v>9157</v>
      </c>
      <c r="S9173" t="b">
        <v>0</v>
      </c>
    </row>
    <row r="9174" spans="16:19" x14ac:dyDescent="0.25">
      <c r="P9174">
        <v>9158</v>
      </c>
      <c r="Q9174">
        <v>0</v>
      </c>
      <c r="R9174">
        <v>9158</v>
      </c>
      <c r="S9174" t="b">
        <v>0</v>
      </c>
    </row>
    <row r="9175" spans="16:19" x14ac:dyDescent="0.25">
      <c r="P9175">
        <v>9159</v>
      </c>
      <c r="Q9175">
        <v>0</v>
      </c>
      <c r="R9175">
        <v>9159</v>
      </c>
      <c r="S9175" t="b">
        <v>0</v>
      </c>
    </row>
    <row r="9176" spans="16:19" x14ac:dyDescent="0.25">
      <c r="P9176">
        <v>9160</v>
      </c>
      <c r="Q9176">
        <v>0</v>
      </c>
      <c r="R9176">
        <v>9160</v>
      </c>
      <c r="S9176" t="b">
        <v>0</v>
      </c>
    </row>
    <row r="9177" spans="16:19" x14ac:dyDescent="0.25">
      <c r="P9177">
        <v>9161</v>
      </c>
      <c r="Q9177">
        <v>0</v>
      </c>
      <c r="R9177">
        <v>9161</v>
      </c>
      <c r="S9177" t="b">
        <v>0</v>
      </c>
    </row>
    <row r="9178" spans="16:19" x14ac:dyDescent="0.25">
      <c r="P9178">
        <v>9162</v>
      </c>
      <c r="Q9178">
        <v>0</v>
      </c>
      <c r="R9178">
        <v>9162</v>
      </c>
      <c r="S9178" t="b">
        <v>0</v>
      </c>
    </row>
    <row r="9179" spans="16:19" x14ac:dyDescent="0.25">
      <c r="P9179">
        <v>9163</v>
      </c>
      <c r="Q9179">
        <v>0.4345640012267229</v>
      </c>
      <c r="R9179">
        <v>9163</v>
      </c>
      <c r="S9179" t="b">
        <v>0</v>
      </c>
    </row>
    <row r="9180" spans="16:19" x14ac:dyDescent="0.25">
      <c r="P9180">
        <v>9164</v>
      </c>
      <c r="Q9180">
        <v>-0.68928773764844919</v>
      </c>
      <c r="R9180">
        <v>9164</v>
      </c>
      <c r="S9180" t="b">
        <v>0</v>
      </c>
    </row>
    <row r="9181" spans="16:19" x14ac:dyDescent="0.25">
      <c r="P9181">
        <v>9165</v>
      </c>
      <c r="Q9181">
        <v>0.47071851917886531</v>
      </c>
      <c r="R9181">
        <v>9165</v>
      </c>
      <c r="S9181" t="b">
        <v>0</v>
      </c>
    </row>
    <row r="9182" spans="16:19" x14ac:dyDescent="0.25">
      <c r="P9182">
        <v>9166</v>
      </c>
      <c r="Q9182">
        <v>-0.68286582672840068</v>
      </c>
      <c r="R9182">
        <v>9166</v>
      </c>
      <c r="S9182" t="b">
        <v>0</v>
      </c>
    </row>
    <row r="9183" spans="16:19" x14ac:dyDescent="0.25">
      <c r="P9183">
        <v>9167</v>
      </c>
      <c r="Q9183">
        <v>0</v>
      </c>
      <c r="R9183">
        <v>9167</v>
      </c>
      <c r="S9183" t="b">
        <v>0</v>
      </c>
    </row>
    <row r="9184" spans="16:19" x14ac:dyDescent="0.25">
      <c r="P9184">
        <v>9168</v>
      </c>
      <c r="Q9184">
        <v>0</v>
      </c>
      <c r="R9184">
        <v>9168</v>
      </c>
      <c r="S9184" t="b">
        <v>0</v>
      </c>
    </row>
    <row r="9185" spans="16:19" x14ac:dyDescent="0.25">
      <c r="P9185">
        <v>9169</v>
      </c>
      <c r="Q9185">
        <v>-0.68894618279578546</v>
      </c>
      <c r="R9185">
        <v>9169</v>
      </c>
      <c r="S9185" t="b">
        <v>0</v>
      </c>
    </row>
    <row r="9186" spans="16:19" x14ac:dyDescent="0.25">
      <c r="P9186">
        <v>9170</v>
      </c>
      <c r="Q9186">
        <v>0</v>
      </c>
      <c r="R9186">
        <v>9170</v>
      </c>
      <c r="S9186" t="b">
        <v>0</v>
      </c>
    </row>
    <row r="9187" spans="16:19" x14ac:dyDescent="0.25">
      <c r="P9187">
        <v>9171</v>
      </c>
      <c r="Q9187">
        <v>0</v>
      </c>
      <c r="R9187">
        <v>9171</v>
      </c>
      <c r="S9187" t="b">
        <v>0</v>
      </c>
    </row>
    <row r="9188" spans="16:19" x14ac:dyDescent="0.25">
      <c r="P9188">
        <v>9172</v>
      </c>
      <c r="Q9188">
        <v>0</v>
      </c>
      <c r="R9188">
        <v>9172</v>
      </c>
      <c r="S9188" t="b">
        <v>0</v>
      </c>
    </row>
    <row r="9189" spans="16:19" x14ac:dyDescent="0.25">
      <c r="P9189">
        <v>9173</v>
      </c>
      <c r="Q9189">
        <v>0</v>
      </c>
      <c r="R9189">
        <v>9173</v>
      </c>
      <c r="S9189" t="b">
        <v>0</v>
      </c>
    </row>
    <row r="9190" spans="16:19" x14ac:dyDescent="0.25">
      <c r="P9190">
        <v>9174</v>
      </c>
      <c r="Q9190">
        <v>0</v>
      </c>
      <c r="R9190">
        <v>9174</v>
      </c>
      <c r="S9190" t="b">
        <v>0</v>
      </c>
    </row>
    <row r="9191" spans="16:19" x14ac:dyDescent="0.25">
      <c r="P9191">
        <v>9175</v>
      </c>
      <c r="Q9191">
        <v>-0.68538432197740395</v>
      </c>
      <c r="R9191">
        <v>9175</v>
      </c>
      <c r="S9191" t="b">
        <v>0</v>
      </c>
    </row>
    <row r="9192" spans="16:19" x14ac:dyDescent="0.25">
      <c r="P9192">
        <v>9176</v>
      </c>
      <c r="Q9192">
        <v>0</v>
      </c>
      <c r="R9192">
        <v>9176</v>
      </c>
      <c r="S9192" t="b">
        <v>0</v>
      </c>
    </row>
    <row r="9193" spans="16:19" x14ac:dyDescent="0.25">
      <c r="P9193">
        <v>9177</v>
      </c>
      <c r="Q9193">
        <v>0</v>
      </c>
      <c r="R9193">
        <v>9177</v>
      </c>
      <c r="S9193" t="b">
        <v>0</v>
      </c>
    </row>
    <row r="9194" spans="16:19" x14ac:dyDescent="0.25">
      <c r="P9194">
        <v>9178</v>
      </c>
      <c r="Q9194">
        <v>0.48592349890418779</v>
      </c>
      <c r="R9194">
        <v>9178</v>
      </c>
      <c r="S9194" t="b">
        <v>0</v>
      </c>
    </row>
    <row r="9195" spans="16:19" x14ac:dyDescent="0.25">
      <c r="P9195">
        <v>9179</v>
      </c>
      <c r="Q9195">
        <v>0</v>
      </c>
      <c r="R9195">
        <v>9179</v>
      </c>
      <c r="S9195" t="b">
        <v>0</v>
      </c>
    </row>
    <row r="9196" spans="16:19" x14ac:dyDescent="0.25">
      <c r="P9196">
        <v>9180</v>
      </c>
      <c r="Q9196">
        <v>0</v>
      </c>
      <c r="R9196">
        <v>9180</v>
      </c>
      <c r="S9196" t="b">
        <v>0</v>
      </c>
    </row>
    <row r="9197" spans="16:19" x14ac:dyDescent="0.25">
      <c r="P9197">
        <v>9181</v>
      </c>
      <c r="Q9197">
        <v>0</v>
      </c>
      <c r="R9197">
        <v>9181</v>
      </c>
      <c r="S9197" t="b">
        <v>0</v>
      </c>
    </row>
    <row r="9198" spans="16:19" x14ac:dyDescent="0.25">
      <c r="P9198">
        <v>9182</v>
      </c>
      <c r="Q9198">
        <v>0</v>
      </c>
      <c r="R9198">
        <v>9182</v>
      </c>
      <c r="S9198" t="b">
        <v>0</v>
      </c>
    </row>
    <row r="9199" spans="16:19" x14ac:dyDescent="0.25">
      <c r="P9199">
        <v>9183</v>
      </c>
      <c r="Q9199">
        <v>0</v>
      </c>
      <c r="R9199">
        <v>9183</v>
      </c>
      <c r="S9199" t="b">
        <v>0</v>
      </c>
    </row>
    <row r="9200" spans="16:19" x14ac:dyDescent="0.25">
      <c r="P9200">
        <v>9184</v>
      </c>
      <c r="Q9200">
        <v>-0.67334057215122722</v>
      </c>
      <c r="R9200">
        <v>9184</v>
      </c>
      <c r="S9200" t="b">
        <v>0</v>
      </c>
    </row>
    <row r="9201" spans="16:19" x14ac:dyDescent="0.25">
      <c r="P9201">
        <v>9185</v>
      </c>
      <c r="Q9201">
        <v>0.44188214233214557</v>
      </c>
      <c r="R9201">
        <v>9185</v>
      </c>
      <c r="S9201" t="b">
        <v>0</v>
      </c>
    </row>
    <row r="9202" spans="16:19" x14ac:dyDescent="0.25">
      <c r="P9202">
        <v>9186</v>
      </c>
      <c r="Q9202">
        <v>0</v>
      </c>
      <c r="R9202">
        <v>9186</v>
      </c>
      <c r="S9202" t="b">
        <v>0</v>
      </c>
    </row>
    <row r="9203" spans="16:19" x14ac:dyDescent="0.25">
      <c r="P9203">
        <v>9187</v>
      </c>
      <c r="Q9203">
        <v>-0.68250490332259373</v>
      </c>
      <c r="R9203">
        <v>9187</v>
      </c>
      <c r="S9203" t="b">
        <v>0</v>
      </c>
    </row>
    <row r="9204" spans="16:19" x14ac:dyDescent="0.25">
      <c r="P9204">
        <v>9188</v>
      </c>
      <c r="Q9204">
        <v>0</v>
      </c>
      <c r="R9204">
        <v>9188</v>
      </c>
      <c r="S9204" t="b">
        <v>0</v>
      </c>
    </row>
    <row r="9205" spans="16:19" x14ac:dyDescent="0.25">
      <c r="P9205">
        <v>9189</v>
      </c>
      <c r="Q9205">
        <v>-0.68777208786427124</v>
      </c>
      <c r="R9205">
        <v>9189</v>
      </c>
      <c r="S9205" t="b">
        <v>0</v>
      </c>
    </row>
    <row r="9206" spans="16:19" x14ac:dyDescent="0.25">
      <c r="P9206">
        <v>9190</v>
      </c>
      <c r="Q9206">
        <v>0</v>
      </c>
      <c r="R9206">
        <v>9190</v>
      </c>
      <c r="S9206" t="b">
        <v>0</v>
      </c>
    </row>
    <row r="9207" spans="16:19" x14ac:dyDescent="0.25">
      <c r="P9207">
        <v>9191</v>
      </c>
      <c r="Q9207">
        <v>0</v>
      </c>
      <c r="R9207">
        <v>9191</v>
      </c>
      <c r="S9207" t="b">
        <v>0</v>
      </c>
    </row>
    <row r="9208" spans="16:19" x14ac:dyDescent="0.25">
      <c r="P9208">
        <v>9192</v>
      </c>
      <c r="Q9208">
        <v>0</v>
      </c>
      <c r="R9208">
        <v>9192</v>
      </c>
      <c r="S9208" t="b">
        <v>0</v>
      </c>
    </row>
    <row r="9209" spans="16:19" x14ac:dyDescent="0.25">
      <c r="P9209">
        <v>9193</v>
      </c>
      <c r="Q9209">
        <v>0</v>
      </c>
      <c r="R9209">
        <v>9193</v>
      </c>
      <c r="S9209" t="b">
        <v>1</v>
      </c>
    </row>
    <row r="9210" spans="16:19" x14ac:dyDescent="0.25">
      <c r="P9210">
        <v>9194</v>
      </c>
      <c r="Q9210">
        <v>0</v>
      </c>
      <c r="R9210">
        <v>9194</v>
      </c>
      <c r="S9210" t="b">
        <v>1</v>
      </c>
    </row>
    <row r="9211" spans="16:19" x14ac:dyDescent="0.25">
      <c r="P9211">
        <v>9195</v>
      </c>
      <c r="Q9211">
        <v>-0.68412072165475135</v>
      </c>
      <c r="R9211">
        <v>9195</v>
      </c>
      <c r="S9211" t="b">
        <v>1</v>
      </c>
    </row>
    <row r="9212" spans="16:19" x14ac:dyDescent="0.25">
      <c r="P9212">
        <v>9196</v>
      </c>
      <c r="Q9212">
        <v>0</v>
      </c>
      <c r="R9212">
        <v>9196</v>
      </c>
      <c r="S9212" t="b">
        <v>0</v>
      </c>
    </row>
    <row r="9213" spans="16:19" x14ac:dyDescent="0.25">
      <c r="P9213">
        <v>9197</v>
      </c>
      <c r="Q9213">
        <v>0</v>
      </c>
      <c r="R9213">
        <v>9197</v>
      </c>
      <c r="S9213" t="b">
        <v>0</v>
      </c>
    </row>
    <row r="9214" spans="16:19" x14ac:dyDescent="0.25">
      <c r="P9214">
        <v>9198</v>
      </c>
      <c r="Q9214">
        <v>0</v>
      </c>
      <c r="R9214">
        <v>9198</v>
      </c>
      <c r="S9214" t="b">
        <v>0</v>
      </c>
    </row>
    <row r="9215" spans="16:19" x14ac:dyDescent="0.25">
      <c r="P9215">
        <v>9199</v>
      </c>
      <c r="Q9215">
        <v>-0.69365049974313731</v>
      </c>
      <c r="R9215">
        <v>9199</v>
      </c>
      <c r="S9215" t="b">
        <v>0</v>
      </c>
    </row>
    <row r="9216" spans="16:19" x14ac:dyDescent="0.25">
      <c r="P9216">
        <v>9200</v>
      </c>
      <c r="Q9216">
        <v>0</v>
      </c>
      <c r="R9216">
        <v>9200</v>
      </c>
      <c r="S9216" t="b">
        <v>0</v>
      </c>
    </row>
    <row r="9217" spans="16:19" x14ac:dyDescent="0.25">
      <c r="P9217">
        <v>9201</v>
      </c>
      <c r="Q9217">
        <v>-0.66930481942154829</v>
      </c>
      <c r="R9217">
        <v>9201</v>
      </c>
      <c r="S9217" t="b">
        <v>0</v>
      </c>
    </row>
    <row r="9218" spans="16:19" x14ac:dyDescent="0.25">
      <c r="P9218">
        <v>9202</v>
      </c>
      <c r="Q9218">
        <v>0</v>
      </c>
      <c r="R9218">
        <v>9202</v>
      </c>
      <c r="S9218" t="b">
        <v>0</v>
      </c>
    </row>
    <row r="9219" spans="16:19" x14ac:dyDescent="0.25">
      <c r="P9219">
        <v>9203</v>
      </c>
      <c r="Q9219">
        <v>0</v>
      </c>
      <c r="R9219">
        <v>9203</v>
      </c>
      <c r="S9219" t="b">
        <v>0</v>
      </c>
    </row>
    <row r="9220" spans="16:19" x14ac:dyDescent="0.25">
      <c r="P9220">
        <v>9204</v>
      </c>
      <c r="Q9220">
        <v>-0.68950647421403222</v>
      </c>
      <c r="R9220">
        <v>9204</v>
      </c>
      <c r="S9220" t="b">
        <v>0</v>
      </c>
    </row>
    <row r="9221" spans="16:19" x14ac:dyDescent="0.25">
      <c r="P9221">
        <v>9205</v>
      </c>
      <c r="Q9221">
        <v>0</v>
      </c>
      <c r="R9221">
        <v>9205</v>
      </c>
      <c r="S9221" t="b">
        <v>0</v>
      </c>
    </row>
    <row r="9222" spans="16:19" x14ac:dyDescent="0.25">
      <c r="P9222">
        <v>9206</v>
      </c>
      <c r="Q9222">
        <v>-0.69609138343079169</v>
      </c>
      <c r="R9222">
        <v>9206</v>
      </c>
      <c r="S9222" t="b">
        <v>0</v>
      </c>
    </row>
    <row r="9223" spans="16:19" x14ac:dyDescent="0.25">
      <c r="P9223">
        <v>9207</v>
      </c>
      <c r="Q9223">
        <v>0</v>
      </c>
      <c r="R9223">
        <v>9207</v>
      </c>
      <c r="S9223" t="b">
        <v>0</v>
      </c>
    </row>
    <row r="9224" spans="16:19" x14ac:dyDescent="0.25">
      <c r="P9224">
        <v>9208</v>
      </c>
      <c r="Q9224">
        <v>0.4851212336329066</v>
      </c>
      <c r="R9224">
        <v>9208</v>
      </c>
      <c r="S9224" t="b">
        <v>0</v>
      </c>
    </row>
    <row r="9225" spans="16:19" x14ac:dyDescent="0.25">
      <c r="P9225">
        <v>9209</v>
      </c>
      <c r="Q9225">
        <v>0</v>
      </c>
      <c r="R9225">
        <v>9209</v>
      </c>
      <c r="S9225" t="b">
        <v>0</v>
      </c>
    </row>
    <row r="9226" spans="16:19" x14ac:dyDescent="0.25">
      <c r="P9226">
        <v>9210</v>
      </c>
      <c r="Q9226">
        <v>0</v>
      </c>
      <c r="R9226">
        <v>9210</v>
      </c>
      <c r="S9226" t="b">
        <v>0</v>
      </c>
    </row>
    <row r="9227" spans="16:19" x14ac:dyDescent="0.25">
      <c r="P9227">
        <v>9211</v>
      </c>
      <c r="Q9227">
        <v>-0.6974995094623605</v>
      </c>
      <c r="R9227">
        <v>9211</v>
      </c>
      <c r="S9227" t="b">
        <v>0</v>
      </c>
    </row>
    <row r="9228" spans="16:19" x14ac:dyDescent="0.25">
      <c r="P9228">
        <v>9212</v>
      </c>
      <c r="Q9228">
        <v>0</v>
      </c>
      <c r="R9228">
        <v>9212</v>
      </c>
      <c r="S9228" t="b">
        <v>0</v>
      </c>
    </row>
    <row r="9229" spans="16:19" x14ac:dyDescent="0.25">
      <c r="P9229">
        <v>9213</v>
      </c>
      <c r="Q9229">
        <v>0</v>
      </c>
      <c r="R9229">
        <v>9213</v>
      </c>
      <c r="S9229" t="b">
        <v>0</v>
      </c>
    </row>
    <row r="9230" spans="16:19" x14ac:dyDescent="0.25">
      <c r="P9230">
        <v>9214</v>
      </c>
      <c r="Q9230">
        <v>0</v>
      </c>
      <c r="R9230">
        <v>9214</v>
      </c>
      <c r="S9230" t="b">
        <v>0</v>
      </c>
    </row>
    <row r="9231" spans="16:19" x14ac:dyDescent="0.25">
      <c r="P9231">
        <v>9215</v>
      </c>
      <c r="Q9231">
        <v>0</v>
      </c>
      <c r="R9231">
        <v>9215</v>
      </c>
      <c r="S9231" t="b">
        <v>0</v>
      </c>
    </row>
    <row r="9232" spans="16:19" x14ac:dyDescent="0.25">
      <c r="P9232">
        <v>9216</v>
      </c>
      <c r="Q9232">
        <v>0</v>
      </c>
      <c r="R9232">
        <v>9216</v>
      </c>
      <c r="S9232" t="b">
        <v>0</v>
      </c>
    </row>
    <row r="9233" spans="16:19" x14ac:dyDescent="0.25">
      <c r="P9233">
        <v>9217</v>
      </c>
      <c r="Q9233">
        <v>0.4699297966974984</v>
      </c>
      <c r="R9233">
        <v>9217</v>
      </c>
      <c r="S9233" t="b">
        <v>0</v>
      </c>
    </row>
    <row r="9234" spans="16:19" x14ac:dyDescent="0.25">
      <c r="P9234">
        <v>9218</v>
      </c>
      <c r="Q9234">
        <v>-0.69727964098205264</v>
      </c>
      <c r="R9234">
        <v>9218</v>
      </c>
      <c r="S9234" t="b">
        <v>0</v>
      </c>
    </row>
    <row r="9235" spans="16:19" x14ac:dyDescent="0.25">
      <c r="P9235">
        <v>9219</v>
      </c>
      <c r="Q9235">
        <v>-0.67693897639346345</v>
      </c>
      <c r="R9235">
        <v>9219</v>
      </c>
      <c r="S9235" t="b">
        <v>0</v>
      </c>
    </row>
    <row r="9236" spans="16:19" x14ac:dyDescent="0.25">
      <c r="P9236">
        <v>9220</v>
      </c>
      <c r="Q9236">
        <v>0</v>
      </c>
      <c r="R9236">
        <v>9220</v>
      </c>
      <c r="S9236" t="b">
        <v>0</v>
      </c>
    </row>
    <row r="9237" spans="16:19" x14ac:dyDescent="0.25">
      <c r="P9237">
        <v>9221</v>
      </c>
      <c r="Q9237">
        <v>0.46748365323296165</v>
      </c>
      <c r="R9237">
        <v>9221</v>
      </c>
      <c r="S9237" t="b">
        <v>1</v>
      </c>
    </row>
    <row r="9238" spans="16:19" x14ac:dyDescent="0.25">
      <c r="P9238">
        <v>9222</v>
      </c>
      <c r="Q9238">
        <v>0.4461993987470908</v>
      </c>
      <c r="R9238">
        <v>9222</v>
      </c>
      <c r="S9238" t="b">
        <v>0</v>
      </c>
    </row>
    <row r="9239" spans="16:19" x14ac:dyDescent="0.25">
      <c r="P9239">
        <v>9223</v>
      </c>
      <c r="Q9239">
        <v>0</v>
      </c>
      <c r="R9239">
        <v>9223</v>
      </c>
      <c r="S9239" t="b">
        <v>0</v>
      </c>
    </row>
    <row r="9240" spans="16:19" x14ac:dyDescent="0.25">
      <c r="P9240">
        <v>9224</v>
      </c>
      <c r="Q9240">
        <v>-0.24599964419949083</v>
      </c>
      <c r="R9240">
        <v>9224</v>
      </c>
      <c r="S9240" t="b">
        <v>0</v>
      </c>
    </row>
    <row r="9241" spans="16:19" x14ac:dyDescent="0.25">
      <c r="P9241">
        <v>9225</v>
      </c>
      <c r="Q9241">
        <v>-0.68211689921005891</v>
      </c>
      <c r="R9241">
        <v>9225</v>
      </c>
      <c r="S9241" t="b">
        <v>0</v>
      </c>
    </row>
    <row r="9242" spans="16:19" x14ac:dyDescent="0.25">
      <c r="P9242">
        <v>9226</v>
      </c>
      <c r="Q9242">
        <v>0.48183581013235594</v>
      </c>
      <c r="R9242">
        <v>9226</v>
      </c>
      <c r="S9242" t="b">
        <v>0</v>
      </c>
    </row>
    <row r="9243" spans="16:19" x14ac:dyDescent="0.25">
      <c r="P9243">
        <v>9227</v>
      </c>
      <c r="Q9243">
        <v>-0.68365007943155776</v>
      </c>
      <c r="R9243">
        <v>9227</v>
      </c>
      <c r="S9243" t="b">
        <v>0</v>
      </c>
    </row>
    <row r="9244" spans="16:19" x14ac:dyDescent="0.25">
      <c r="P9244">
        <v>9228</v>
      </c>
      <c r="Q9244">
        <v>0</v>
      </c>
      <c r="R9244">
        <v>9228</v>
      </c>
      <c r="S9244" t="b">
        <v>0</v>
      </c>
    </row>
    <row r="9245" spans="16:19" x14ac:dyDescent="0.25">
      <c r="P9245">
        <v>9229</v>
      </c>
      <c r="Q9245">
        <v>0</v>
      </c>
      <c r="R9245">
        <v>9229</v>
      </c>
      <c r="S9245" t="b">
        <v>0</v>
      </c>
    </row>
    <row r="9246" spans="16:19" x14ac:dyDescent="0.25">
      <c r="P9246">
        <v>9230</v>
      </c>
      <c r="Q9246">
        <v>0</v>
      </c>
      <c r="R9246">
        <v>9230</v>
      </c>
      <c r="S9246" t="b">
        <v>0</v>
      </c>
    </row>
    <row r="9247" spans="16:19" x14ac:dyDescent="0.25">
      <c r="P9247">
        <v>9231</v>
      </c>
      <c r="Q9247">
        <v>-0.69197932725437739</v>
      </c>
      <c r="R9247">
        <v>9231</v>
      </c>
      <c r="S9247" t="b">
        <v>0</v>
      </c>
    </row>
    <row r="9248" spans="16:19" x14ac:dyDescent="0.25">
      <c r="P9248">
        <v>9232</v>
      </c>
      <c r="Q9248">
        <v>0.46696406577401656</v>
      </c>
      <c r="R9248">
        <v>9232</v>
      </c>
      <c r="S9248" t="b">
        <v>0</v>
      </c>
    </row>
    <row r="9249" spans="16:19" x14ac:dyDescent="0.25">
      <c r="P9249">
        <v>9233</v>
      </c>
      <c r="Q9249">
        <v>0</v>
      </c>
      <c r="R9249">
        <v>9233</v>
      </c>
      <c r="S9249" t="b">
        <v>0</v>
      </c>
    </row>
    <row r="9250" spans="16:19" x14ac:dyDescent="0.25">
      <c r="P9250">
        <v>9234</v>
      </c>
      <c r="Q9250">
        <v>0</v>
      </c>
      <c r="R9250">
        <v>9234</v>
      </c>
      <c r="S9250" t="b">
        <v>0</v>
      </c>
    </row>
    <row r="9251" spans="16:19" x14ac:dyDescent="0.25">
      <c r="P9251">
        <v>9235</v>
      </c>
      <c r="Q9251">
        <v>0</v>
      </c>
      <c r="R9251">
        <v>9235</v>
      </c>
      <c r="S9251" t="b">
        <v>0</v>
      </c>
    </row>
    <row r="9252" spans="16:19" x14ac:dyDescent="0.25">
      <c r="P9252">
        <v>9236</v>
      </c>
      <c r="Q9252">
        <v>0</v>
      </c>
      <c r="R9252">
        <v>9236</v>
      </c>
      <c r="S9252" t="b">
        <v>1</v>
      </c>
    </row>
    <row r="9253" spans="16:19" x14ac:dyDescent="0.25">
      <c r="P9253">
        <v>9237</v>
      </c>
      <c r="Q9253">
        <v>0</v>
      </c>
      <c r="R9253">
        <v>9237</v>
      </c>
      <c r="S9253" t="b">
        <v>0</v>
      </c>
    </row>
    <row r="9254" spans="16:19" x14ac:dyDescent="0.25">
      <c r="P9254">
        <v>9238</v>
      </c>
      <c r="Q9254">
        <v>-0.21350673152577576</v>
      </c>
      <c r="R9254">
        <v>9238</v>
      </c>
      <c r="S9254" t="b">
        <v>0</v>
      </c>
    </row>
    <row r="9255" spans="16:19" x14ac:dyDescent="0.25">
      <c r="P9255">
        <v>9239</v>
      </c>
      <c r="Q9255">
        <v>0</v>
      </c>
      <c r="R9255">
        <v>9239</v>
      </c>
      <c r="S9255" t="b">
        <v>0</v>
      </c>
    </row>
    <row r="9256" spans="16:19" x14ac:dyDescent="0.25">
      <c r="P9256">
        <v>9240</v>
      </c>
      <c r="Q9256">
        <v>0</v>
      </c>
      <c r="R9256">
        <v>9240</v>
      </c>
      <c r="S9256" t="b">
        <v>0</v>
      </c>
    </row>
    <row r="9257" spans="16:19" x14ac:dyDescent="0.25">
      <c r="P9257">
        <v>9241</v>
      </c>
      <c r="Q9257">
        <v>0</v>
      </c>
      <c r="R9257">
        <v>9241</v>
      </c>
      <c r="S9257" t="b">
        <v>0</v>
      </c>
    </row>
    <row r="9258" spans="16:19" x14ac:dyDescent="0.25">
      <c r="P9258">
        <v>9242</v>
      </c>
      <c r="Q9258">
        <v>0.47599046727776667</v>
      </c>
      <c r="R9258">
        <v>9242</v>
      </c>
      <c r="S9258" t="b">
        <v>0</v>
      </c>
    </row>
    <row r="9259" spans="16:19" x14ac:dyDescent="0.25">
      <c r="P9259">
        <v>9243</v>
      </c>
      <c r="Q9259">
        <v>0</v>
      </c>
      <c r="R9259">
        <v>9243</v>
      </c>
      <c r="S9259" t="b">
        <v>0</v>
      </c>
    </row>
    <row r="9260" spans="16:19" x14ac:dyDescent="0.25">
      <c r="P9260">
        <v>9244</v>
      </c>
      <c r="Q9260">
        <v>0</v>
      </c>
      <c r="R9260">
        <v>9244</v>
      </c>
      <c r="S9260" t="b">
        <v>0</v>
      </c>
    </row>
    <row r="9261" spans="16:19" x14ac:dyDescent="0.25">
      <c r="P9261">
        <v>9245</v>
      </c>
      <c r="Q9261">
        <v>0</v>
      </c>
      <c r="R9261">
        <v>9245</v>
      </c>
      <c r="S9261" t="b">
        <v>0</v>
      </c>
    </row>
    <row r="9262" spans="16:19" x14ac:dyDescent="0.25">
      <c r="P9262">
        <v>9246</v>
      </c>
      <c r="Q9262">
        <v>0</v>
      </c>
      <c r="R9262">
        <v>9246</v>
      </c>
      <c r="S9262" t="b">
        <v>0</v>
      </c>
    </row>
    <row r="9263" spans="16:19" x14ac:dyDescent="0.25">
      <c r="P9263">
        <v>9247</v>
      </c>
      <c r="Q9263">
        <v>0</v>
      </c>
      <c r="R9263">
        <v>9247</v>
      </c>
      <c r="S9263" t="b">
        <v>0</v>
      </c>
    </row>
    <row r="9264" spans="16:19" x14ac:dyDescent="0.25">
      <c r="P9264">
        <v>9248</v>
      </c>
      <c r="Q9264">
        <v>0</v>
      </c>
      <c r="R9264">
        <v>9248</v>
      </c>
      <c r="S9264" t="b">
        <v>0</v>
      </c>
    </row>
    <row r="9265" spans="16:19" x14ac:dyDescent="0.25">
      <c r="P9265">
        <v>9249</v>
      </c>
      <c r="Q9265">
        <v>-0.66849542378853477</v>
      </c>
      <c r="R9265">
        <v>9249</v>
      </c>
      <c r="S9265" t="b">
        <v>0</v>
      </c>
    </row>
    <row r="9266" spans="16:19" x14ac:dyDescent="0.25">
      <c r="P9266">
        <v>9250</v>
      </c>
      <c r="Q9266">
        <v>0.48622011758902761</v>
      </c>
      <c r="R9266">
        <v>9250</v>
      </c>
      <c r="S9266" t="b">
        <v>0</v>
      </c>
    </row>
    <row r="9267" spans="16:19" x14ac:dyDescent="0.25">
      <c r="P9267">
        <v>9251</v>
      </c>
      <c r="Q9267">
        <v>0</v>
      </c>
      <c r="R9267">
        <v>9251</v>
      </c>
      <c r="S9267" t="b">
        <v>0</v>
      </c>
    </row>
    <row r="9268" spans="16:19" x14ac:dyDescent="0.25">
      <c r="P9268">
        <v>9252</v>
      </c>
      <c r="Q9268">
        <v>-0.69041217572255242</v>
      </c>
      <c r="R9268">
        <v>9252</v>
      </c>
      <c r="S9268" t="b">
        <v>0</v>
      </c>
    </row>
    <row r="9269" spans="16:19" x14ac:dyDescent="0.25">
      <c r="P9269">
        <v>9253</v>
      </c>
      <c r="Q9269">
        <v>0</v>
      </c>
      <c r="R9269">
        <v>9253</v>
      </c>
      <c r="S9269" t="b">
        <v>0</v>
      </c>
    </row>
    <row r="9270" spans="16:19" x14ac:dyDescent="0.25">
      <c r="P9270">
        <v>9254</v>
      </c>
      <c r="Q9270">
        <v>0</v>
      </c>
      <c r="R9270">
        <v>9254</v>
      </c>
      <c r="S9270" t="b">
        <v>0</v>
      </c>
    </row>
    <row r="9271" spans="16:19" x14ac:dyDescent="0.25">
      <c r="P9271">
        <v>9255</v>
      </c>
      <c r="Q9271">
        <v>0</v>
      </c>
      <c r="R9271">
        <v>9255</v>
      </c>
      <c r="S9271" t="b">
        <v>0</v>
      </c>
    </row>
    <row r="9272" spans="16:19" x14ac:dyDescent="0.25">
      <c r="P9272">
        <v>9256</v>
      </c>
      <c r="Q9272">
        <v>0.44564427122571421</v>
      </c>
      <c r="R9272">
        <v>9256</v>
      </c>
      <c r="S9272" t="b">
        <v>0</v>
      </c>
    </row>
    <row r="9273" spans="16:19" x14ac:dyDescent="0.25">
      <c r="P9273">
        <v>9257</v>
      </c>
      <c r="Q9273">
        <v>0</v>
      </c>
      <c r="R9273">
        <v>9257</v>
      </c>
      <c r="S9273" t="b">
        <v>0</v>
      </c>
    </row>
    <row r="9274" spans="16:19" x14ac:dyDescent="0.25">
      <c r="P9274">
        <v>9258</v>
      </c>
      <c r="Q9274">
        <v>0</v>
      </c>
      <c r="R9274">
        <v>9258</v>
      </c>
      <c r="S9274" t="b">
        <v>0</v>
      </c>
    </row>
    <row r="9275" spans="16:19" x14ac:dyDescent="0.25">
      <c r="P9275">
        <v>9259</v>
      </c>
      <c r="Q9275">
        <v>0</v>
      </c>
      <c r="R9275">
        <v>9259</v>
      </c>
      <c r="S9275" t="b">
        <v>0</v>
      </c>
    </row>
    <row r="9276" spans="16:19" x14ac:dyDescent="0.25">
      <c r="P9276">
        <v>9260</v>
      </c>
      <c r="Q9276">
        <v>-0.66719455402308081</v>
      </c>
      <c r="R9276">
        <v>9260</v>
      </c>
      <c r="S9276" t="b">
        <v>0</v>
      </c>
    </row>
    <row r="9277" spans="16:19" x14ac:dyDescent="0.25">
      <c r="P9277">
        <v>9261</v>
      </c>
      <c r="Q9277">
        <v>0</v>
      </c>
      <c r="R9277">
        <v>9261</v>
      </c>
      <c r="S9277" t="b">
        <v>0</v>
      </c>
    </row>
    <row r="9278" spans="16:19" x14ac:dyDescent="0.25">
      <c r="P9278">
        <v>9262</v>
      </c>
      <c r="Q9278">
        <v>0</v>
      </c>
      <c r="R9278">
        <v>9262</v>
      </c>
      <c r="S9278" t="b">
        <v>0</v>
      </c>
    </row>
    <row r="9279" spans="16:19" x14ac:dyDescent="0.25">
      <c r="P9279">
        <v>9263</v>
      </c>
      <c r="Q9279">
        <v>0.47256072842845009</v>
      </c>
      <c r="R9279">
        <v>9263</v>
      </c>
      <c r="S9279" t="b">
        <v>0</v>
      </c>
    </row>
    <row r="9280" spans="16:19" x14ac:dyDescent="0.25">
      <c r="P9280">
        <v>9264</v>
      </c>
      <c r="Q9280">
        <v>0</v>
      </c>
      <c r="R9280">
        <v>9264</v>
      </c>
      <c r="S9280" t="b">
        <v>0</v>
      </c>
    </row>
    <row r="9281" spans="16:19" x14ac:dyDescent="0.25">
      <c r="P9281">
        <v>9265</v>
      </c>
      <c r="Q9281">
        <v>0</v>
      </c>
      <c r="R9281">
        <v>9265</v>
      </c>
      <c r="S9281" t="b">
        <v>0</v>
      </c>
    </row>
    <row r="9282" spans="16:19" x14ac:dyDescent="0.25">
      <c r="P9282">
        <v>9266</v>
      </c>
      <c r="Q9282">
        <v>0</v>
      </c>
      <c r="R9282">
        <v>9266</v>
      </c>
      <c r="S9282" t="b">
        <v>0</v>
      </c>
    </row>
    <row r="9283" spans="16:19" x14ac:dyDescent="0.25">
      <c r="P9283">
        <v>9267</v>
      </c>
      <c r="Q9283">
        <v>0</v>
      </c>
      <c r="R9283">
        <v>9267</v>
      </c>
      <c r="S9283" t="b">
        <v>0</v>
      </c>
    </row>
    <row r="9284" spans="16:19" x14ac:dyDescent="0.25">
      <c r="P9284">
        <v>9268</v>
      </c>
      <c r="Q9284">
        <v>0</v>
      </c>
      <c r="R9284">
        <v>9268</v>
      </c>
      <c r="S9284" t="b">
        <v>0</v>
      </c>
    </row>
    <row r="9285" spans="16:19" x14ac:dyDescent="0.25">
      <c r="P9285">
        <v>9269</v>
      </c>
      <c r="Q9285">
        <v>0</v>
      </c>
      <c r="R9285">
        <v>9269</v>
      </c>
      <c r="S9285" t="b">
        <v>0</v>
      </c>
    </row>
    <row r="9286" spans="16:19" x14ac:dyDescent="0.25">
      <c r="P9286">
        <v>9270</v>
      </c>
      <c r="Q9286">
        <v>0</v>
      </c>
      <c r="R9286">
        <v>9270</v>
      </c>
      <c r="S9286" t="b">
        <v>0</v>
      </c>
    </row>
    <row r="9287" spans="16:19" x14ac:dyDescent="0.25">
      <c r="P9287">
        <v>9271</v>
      </c>
      <c r="Q9287">
        <v>-0.20239117729196793</v>
      </c>
      <c r="R9287">
        <v>9271</v>
      </c>
      <c r="S9287" t="b">
        <v>1</v>
      </c>
    </row>
    <row r="9288" spans="16:19" x14ac:dyDescent="0.25">
      <c r="P9288">
        <v>9272</v>
      </c>
      <c r="Q9288">
        <v>0</v>
      </c>
      <c r="R9288">
        <v>9272</v>
      </c>
      <c r="S9288" t="b">
        <v>0</v>
      </c>
    </row>
    <row r="9289" spans="16:19" x14ac:dyDescent="0.25">
      <c r="P9289">
        <v>9273</v>
      </c>
      <c r="Q9289">
        <v>0</v>
      </c>
      <c r="R9289">
        <v>9273</v>
      </c>
      <c r="S9289" t="b">
        <v>0</v>
      </c>
    </row>
    <row r="9290" spans="16:19" x14ac:dyDescent="0.25">
      <c r="P9290">
        <v>9274</v>
      </c>
      <c r="Q9290">
        <v>0</v>
      </c>
      <c r="R9290">
        <v>9274</v>
      </c>
      <c r="S9290" t="b">
        <v>0</v>
      </c>
    </row>
    <row r="9291" spans="16:19" x14ac:dyDescent="0.25">
      <c r="P9291">
        <v>9275</v>
      </c>
      <c r="Q9291">
        <v>0</v>
      </c>
      <c r="R9291">
        <v>9275</v>
      </c>
      <c r="S9291" t="b">
        <v>0</v>
      </c>
    </row>
    <row r="9292" spans="16:19" x14ac:dyDescent="0.25">
      <c r="P9292">
        <v>9276</v>
      </c>
      <c r="Q9292">
        <v>0</v>
      </c>
      <c r="R9292">
        <v>9276</v>
      </c>
      <c r="S9292" t="b">
        <v>0</v>
      </c>
    </row>
    <row r="9293" spans="16:19" x14ac:dyDescent="0.25">
      <c r="P9293">
        <v>9277</v>
      </c>
      <c r="Q9293">
        <v>0.48420558675275172</v>
      </c>
      <c r="R9293">
        <v>9277</v>
      </c>
      <c r="S9293" t="b">
        <v>1</v>
      </c>
    </row>
    <row r="9294" spans="16:19" x14ac:dyDescent="0.25">
      <c r="P9294">
        <v>9278</v>
      </c>
      <c r="Q9294">
        <v>0.48062013080960592</v>
      </c>
      <c r="R9294">
        <v>9278</v>
      </c>
      <c r="S9294" t="b">
        <v>0</v>
      </c>
    </row>
    <row r="9295" spans="16:19" x14ac:dyDescent="0.25">
      <c r="P9295">
        <v>9279</v>
      </c>
      <c r="Q9295">
        <v>0</v>
      </c>
      <c r="R9295">
        <v>9279</v>
      </c>
      <c r="S9295" t="b">
        <v>0</v>
      </c>
    </row>
    <row r="9296" spans="16:19" x14ac:dyDescent="0.25">
      <c r="P9296">
        <v>9280</v>
      </c>
      <c r="Q9296">
        <v>0</v>
      </c>
      <c r="R9296">
        <v>9280</v>
      </c>
      <c r="S9296" t="b">
        <v>0</v>
      </c>
    </row>
    <row r="9297" spans="16:19" x14ac:dyDescent="0.25">
      <c r="P9297">
        <v>9281</v>
      </c>
      <c r="Q9297">
        <v>0</v>
      </c>
      <c r="R9297">
        <v>9281</v>
      </c>
      <c r="S9297" t="b">
        <v>0</v>
      </c>
    </row>
    <row r="9298" spans="16:19" x14ac:dyDescent="0.25">
      <c r="P9298">
        <v>9282</v>
      </c>
      <c r="Q9298">
        <v>0</v>
      </c>
      <c r="R9298">
        <v>9282</v>
      </c>
      <c r="S9298" t="b">
        <v>0</v>
      </c>
    </row>
    <row r="9299" spans="16:19" x14ac:dyDescent="0.25">
      <c r="P9299">
        <v>9283</v>
      </c>
      <c r="Q9299">
        <v>0</v>
      </c>
      <c r="R9299">
        <v>9283</v>
      </c>
      <c r="S9299" t="b">
        <v>1</v>
      </c>
    </row>
    <row r="9300" spans="16:19" x14ac:dyDescent="0.25">
      <c r="P9300">
        <v>9284</v>
      </c>
      <c r="Q9300">
        <v>0</v>
      </c>
      <c r="R9300">
        <v>9284</v>
      </c>
      <c r="S9300" t="b">
        <v>0</v>
      </c>
    </row>
    <row r="9301" spans="16:19" x14ac:dyDescent="0.25">
      <c r="P9301">
        <v>9285</v>
      </c>
      <c r="Q9301">
        <v>0</v>
      </c>
      <c r="R9301">
        <v>9285</v>
      </c>
      <c r="S9301" t="b">
        <v>0</v>
      </c>
    </row>
    <row r="9302" spans="16:19" x14ac:dyDescent="0.25">
      <c r="P9302">
        <v>9286</v>
      </c>
      <c r="Q9302">
        <v>-0.67270183686167817</v>
      </c>
      <c r="R9302">
        <v>9286</v>
      </c>
      <c r="S9302" t="b">
        <v>0</v>
      </c>
    </row>
    <row r="9303" spans="16:19" x14ac:dyDescent="0.25">
      <c r="P9303">
        <v>9287</v>
      </c>
      <c r="Q9303">
        <v>0</v>
      </c>
      <c r="R9303">
        <v>9287</v>
      </c>
      <c r="S9303" t="b">
        <v>0</v>
      </c>
    </row>
    <row r="9304" spans="16:19" x14ac:dyDescent="0.25">
      <c r="P9304">
        <v>9288</v>
      </c>
      <c r="Q9304">
        <v>0</v>
      </c>
      <c r="R9304">
        <v>9288</v>
      </c>
      <c r="S9304" t="b">
        <v>0</v>
      </c>
    </row>
    <row r="9305" spans="16:19" x14ac:dyDescent="0.25">
      <c r="P9305">
        <v>9289</v>
      </c>
      <c r="Q9305">
        <v>-0.6906107887066274</v>
      </c>
      <c r="R9305">
        <v>9289</v>
      </c>
      <c r="S9305" t="b">
        <v>0</v>
      </c>
    </row>
    <row r="9306" spans="16:19" x14ac:dyDescent="0.25">
      <c r="P9306">
        <v>9290</v>
      </c>
      <c r="Q9306">
        <v>0</v>
      </c>
      <c r="R9306">
        <v>9290</v>
      </c>
      <c r="S9306" t="b">
        <v>0</v>
      </c>
    </row>
    <row r="9307" spans="16:19" x14ac:dyDescent="0.25">
      <c r="P9307">
        <v>9291</v>
      </c>
      <c r="Q9307">
        <v>0</v>
      </c>
      <c r="R9307">
        <v>9291</v>
      </c>
      <c r="S9307" t="b">
        <v>0</v>
      </c>
    </row>
    <row r="9308" spans="16:19" x14ac:dyDescent="0.25">
      <c r="P9308">
        <v>9292</v>
      </c>
      <c r="Q9308">
        <v>0</v>
      </c>
      <c r="R9308">
        <v>9292</v>
      </c>
      <c r="S9308" t="b">
        <v>0</v>
      </c>
    </row>
    <row r="9309" spans="16:19" x14ac:dyDescent="0.25">
      <c r="P9309">
        <v>9293</v>
      </c>
      <c r="Q9309">
        <v>0</v>
      </c>
      <c r="R9309">
        <v>9293</v>
      </c>
      <c r="S9309" t="b">
        <v>0</v>
      </c>
    </row>
    <row r="9310" spans="16:19" x14ac:dyDescent="0.25">
      <c r="P9310">
        <v>9294</v>
      </c>
      <c r="Q9310">
        <v>0</v>
      </c>
      <c r="R9310">
        <v>9294</v>
      </c>
      <c r="S9310" t="b">
        <v>0</v>
      </c>
    </row>
    <row r="9311" spans="16:19" x14ac:dyDescent="0.25">
      <c r="P9311">
        <v>9295</v>
      </c>
      <c r="Q9311">
        <v>0.48221171641693567</v>
      </c>
      <c r="R9311">
        <v>9295</v>
      </c>
      <c r="S9311" t="b">
        <v>0</v>
      </c>
    </row>
    <row r="9312" spans="16:19" x14ac:dyDescent="0.25">
      <c r="P9312">
        <v>9296</v>
      </c>
      <c r="Q9312">
        <v>-0.69213515316653584</v>
      </c>
      <c r="R9312">
        <v>9296</v>
      </c>
      <c r="S9312" t="b">
        <v>0</v>
      </c>
    </row>
    <row r="9313" spans="16:19" x14ac:dyDescent="0.25">
      <c r="P9313">
        <v>9297</v>
      </c>
      <c r="Q9313">
        <v>0</v>
      </c>
      <c r="R9313">
        <v>9297</v>
      </c>
      <c r="S9313" t="b">
        <v>0</v>
      </c>
    </row>
    <row r="9314" spans="16:19" x14ac:dyDescent="0.25">
      <c r="P9314">
        <v>9298</v>
      </c>
      <c r="Q9314">
        <v>0</v>
      </c>
      <c r="R9314">
        <v>9298</v>
      </c>
      <c r="S9314" t="b">
        <v>0</v>
      </c>
    </row>
    <row r="9315" spans="16:19" x14ac:dyDescent="0.25">
      <c r="P9315">
        <v>9299</v>
      </c>
      <c r="Q9315">
        <v>0</v>
      </c>
      <c r="R9315">
        <v>9299</v>
      </c>
      <c r="S9315" t="b">
        <v>0</v>
      </c>
    </row>
    <row r="9316" spans="16:19" x14ac:dyDescent="0.25">
      <c r="P9316">
        <v>9300</v>
      </c>
      <c r="Q9316">
        <v>-0.66861364737769358</v>
      </c>
      <c r="R9316">
        <v>9300</v>
      </c>
      <c r="S9316" t="b">
        <v>0</v>
      </c>
    </row>
    <row r="9317" spans="16:19" x14ac:dyDescent="0.25">
      <c r="P9317">
        <v>9301</v>
      </c>
      <c r="Q9317">
        <v>0</v>
      </c>
      <c r="R9317">
        <v>9301</v>
      </c>
      <c r="S9317" t="b">
        <v>0</v>
      </c>
    </row>
    <row r="9318" spans="16:19" x14ac:dyDescent="0.25">
      <c r="P9318">
        <v>9302</v>
      </c>
      <c r="Q9318">
        <v>0.48454568635788842</v>
      </c>
      <c r="R9318">
        <v>9302</v>
      </c>
      <c r="S9318" t="b">
        <v>0</v>
      </c>
    </row>
    <row r="9319" spans="16:19" x14ac:dyDescent="0.25">
      <c r="P9319">
        <v>9303</v>
      </c>
      <c r="Q9319">
        <v>0</v>
      </c>
      <c r="R9319">
        <v>9303</v>
      </c>
      <c r="S9319" t="b">
        <v>0</v>
      </c>
    </row>
    <row r="9320" spans="16:19" x14ac:dyDescent="0.25">
      <c r="P9320">
        <v>9304</v>
      </c>
      <c r="Q9320">
        <v>0</v>
      </c>
      <c r="R9320">
        <v>9304</v>
      </c>
      <c r="S9320" t="b">
        <v>0</v>
      </c>
    </row>
    <row r="9321" spans="16:19" x14ac:dyDescent="0.25">
      <c r="P9321">
        <v>9305</v>
      </c>
      <c r="Q9321">
        <v>0</v>
      </c>
      <c r="R9321">
        <v>9305</v>
      </c>
      <c r="S9321" t="b">
        <v>0</v>
      </c>
    </row>
    <row r="9322" spans="16:19" x14ac:dyDescent="0.25">
      <c r="P9322">
        <v>9306</v>
      </c>
      <c r="Q9322">
        <v>0</v>
      </c>
      <c r="R9322">
        <v>9306</v>
      </c>
      <c r="S9322" t="b">
        <v>0</v>
      </c>
    </row>
    <row r="9323" spans="16:19" x14ac:dyDescent="0.25">
      <c r="P9323">
        <v>9307</v>
      </c>
      <c r="Q9323">
        <v>0</v>
      </c>
      <c r="R9323">
        <v>9307</v>
      </c>
      <c r="S9323" t="b">
        <v>0</v>
      </c>
    </row>
    <row r="9324" spans="16:19" x14ac:dyDescent="0.25">
      <c r="P9324">
        <v>9308</v>
      </c>
      <c r="Q9324">
        <v>0</v>
      </c>
      <c r="R9324">
        <v>9308</v>
      </c>
      <c r="S9324" t="b">
        <v>0</v>
      </c>
    </row>
    <row r="9325" spans="16:19" x14ac:dyDescent="0.25">
      <c r="P9325">
        <v>9309</v>
      </c>
      <c r="Q9325">
        <v>-0.66924631208948693</v>
      </c>
      <c r="R9325">
        <v>9309</v>
      </c>
      <c r="S9325" t="b">
        <v>0</v>
      </c>
    </row>
    <row r="9326" spans="16:19" x14ac:dyDescent="0.25">
      <c r="P9326">
        <v>9310</v>
      </c>
      <c r="Q9326">
        <v>0</v>
      </c>
      <c r="R9326">
        <v>9310</v>
      </c>
      <c r="S9326" t="b">
        <v>0</v>
      </c>
    </row>
    <row r="9327" spans="16:19" x14ac:dyDescent="0.25">
      <c r="P9327">
        <v>9311</v>
      </c>
      <c r="Q9327">
        <v>0</v>
      </c>
      <c r="R9327">
        <v>9311</v>
      </c>
      <c r="S9327" t="b">
        <v>0</v>
      </c>
    </row>
    <row r="9328" spans="16:19" x14ac:dyDescent="0.25">
      <c r="P9328">
        <v>9312</v>
      </c>
      <c r="Q9328">
        <v>0</v>
      </c>
      <c r="R9328">
        <v>9312</v>
      </c>
      <c r="S9328" t="b">
        <v>0</v>
      </c>
    </row>
    <row r="9329" spans="16:19" x14ac:dyDescent="0.25">
      <c r="P9329">
        <v>9313</v>
      </c>
      <c r="Q9329">
        <v>0</v>
      </c>
      <c r="R9329">
        <v>9313</v>
      </c>
      <c r="S9329" t="b">
        <v>0</v>
      </c>
    </row>
    <row r="9330" spans="16:19" x14ac:dyDescent="0.25">
      <c r="P9330">
        <v>9314</v>
      </c>
      <c r="Q9330">
        <v>0</v>
      </c>
      <c r="R9330">
        <v>9314</v>
      </c>
      <c r="S9330" t="b">
        <v>1</v>
      </c>
    </row>
    <row r="9331" spans="16:19" x14ac:dyDescent="0.25">
      <c r="P9331">
        <v>9315</v>
      </c>
      <c r="Q9331">
        <v>0</v>
      </c>
      <c r="R9331">
        <v>9315</v>
      </c>
      <c r="S9331" t="b">
        <v>0</v>
      </c>
    </row>
    <row r="9332" spans="16:19" x14ac:dyDescent="0.25">
      <c r="P9332">
        <v>9316</v>
      </c>
      <c r="Q9332">
        <v>0</v>
      </c>
      <c r="R9332">
        <v>9316</v>
      </c>
      <c r="S9332" t="b">
        <v>0</v>
      </c>
    </row>
    <row r="9333" spans="16:19" x14ac:dyDescent="0.25">
      <c r="P9333">
        <v>9317</v>
      </c>
      <c r="Q9333">
        <v>0</v>
      </c>
      <c r="R9333">
        <v>9317</v>
      </c>
      <c r="S9333" t="b">
        <v>0</v>
      </c>
    </row>
    <row r="9334" spans="16:19" x14ac:dyDescent="0.25">
      <c r="P9334">
        <v>9318</v>
      </c>
      <c r="Q9334">
        <v>0</v>
      </c>
      <c r="R9334">
        <v>9318</v>
      </c>
      <c r="S9334" t="b">
        <v>0</v>
      </c>
    </row>
    <row r="9335" spans="16:19" x14ac:dyDescent="0.25">
      <c r="P9335">
        <v>9319</v>
      </c>
      <c r="Q9335">
        <v>0</v>
      </c>
      <c r="R9335">
        <v>9319</v>
      </c>
      <c r="S9335" t="b">
        <v>0</v>
      </c>
    </row>
    <row r="9336" spans="16:19" x14ac:dyDescent="0.25">
      <c r="P9336">
        <v>9320</v>
      </c>
      <c r="Q9336">
        <v>0</v>
      </c>
      <c r="R9336">
        <v>9320</v>
      </c>
      <c r="S9336" t="b">
        <v>0</v>
      </c>
    </row>
    <row r="9337" spans="16:19" x14ac:dyDescent="0.25">
      <c r="P9337">
        <v>9321</v>
      </c>
      <c r="Q9337">
        <v>-0.6849840004619423</v>
      </c>
      <c r="R9337">
        <v>9321</v>
      </c>
      <c r="S9337" t="b">
        <v>0</v>
      </c>
    </row>
    <row r="9338" spans="16:19" x14ac:dyDescent="0.25">
      <c r="P9338">
        <v>9322</v>
      </c>
      <c r="Q9338">
        <v>0</v>
      </c>
      <c r="R9338">
        <v>9322</v>
      </c>
      <c r="S9338" t="b">
        <v>0</v>
      </c>
    </row>
    <row r="9339" spans="16:19" x14ac:dyDescent="0.25">
      <c r="P9339">
        <v>9323</v>
      </c>
      <c r="Q9339">
        <v>0</v>
      </c>
      <c r="R9339">
        <v>9323</v>
      </c>
      <c r="S9339" t="b">
        <v>0</v>
      </c>
    </row>
    <row r="9340" spans="16:19" x14ac:dyDescent="0.25">
      <c r="P9340">
        <v>9324</v>
      </c>
      <c r="Q9340">
        <v>0</v>
      </c>
      <c r="R9340">
        <v>9324</v>
      </c>
      <c r="S9340" t="b">
        <v>0</v>
      </c>
    </row>
    <row r="9341" spans="16:19" x14ac:dyDescent="0.25">
      <c r="P9341">
        <v>9325</v>
      </c>
      <c r="Q9341">
        <v>-0.66827009711134921</v>
      </c>
      <c r="R9341">
        <v>9325</v>
      </c>
      <c r="S9341" t="b">
        <v>0</v>
      </c>
    </row>
    <row r="9342" spans="16:19" x14ac:dyDescent="0.25">
      <c r="P9342">
        <v>9326</v>
      </c>
      <c r="Q9342">
        <v>0</v>
      </c>
      <c r="R9342">
        <v>9326</v>
      </c>
      <c r="S9342" t="b">
        <v>0</v>
      </c>
    </row>
    <row r="9343" spans="16:19" x14ac:dyDescent="0.25">
      <c r="P9343">
        <v>9327</v>
      </c>
      <c r="Q9343">
        <v>0</v>
      </c>
      <c r="R9343">
        <v>9327</v>
      </c>
      <c r="S9343" t="b">
        <v>0</v>
      </c>
    </row>
    <row r="9344" spans="16:19" x14ac:dyDescent="0.25">
      <c r="P9344">
        <v>9328</v>
      </c>
      <c r="Q9344">
        <v>0</v>
      </c>
      <c r="R9344">
        <v>9328</v>
      </c>
      <c r="S9344" t="b">
        <v>0</v>
      </c>
    </row>
    <row r="9345" spans="16:19" x14ac:dyDescent="0.25">
      <c r="P9345">
        <v>9329</v>
      </c>
      <c r="Q9345">
        <v>-0.69744862759327508</v>
      </c>
      <c r="R9345">
        <v>9329</v>
      </c>
      <c r="S9345" t="b">
        <v>0</v>
      </c>
    </row>
    <row r="9346" spans="16:19" x14ac:dyDescent="0.25">
      <c r="P9346">
        <v>9330</v>
      </c>
      <c r="Q9346">
        <v>0</v>
      </c>
      <c r="R9346">
        <v>9330</v>
      </c>
      <c r="S9346" t="b">
        <v>0</v>
      </c>
    </row>
    <row r="9347" spans="16:19" x14ac:dyDescent="0.25">
      <c r="P9347">
        <v>9331</v>
      </c>
      <c r="Q9347">
        <v>0.48217854615584782</v>
      </c>
      <c r="R9347">
        <v>9331</v>
      </c>
      <c r="S9347" t="b">
        <v>0</v>
      </c>
    </row>
    <row r="9348" spans="16:19" x14ac:dyDescent="0.25">
      <c r="P9348">
        <v>9332</v>
      </c>
      <c r="Q9348">
        <v>-0.67055369897405959</v>
      </c>
      <c r="R9348">
        <v>9332</v>
      </c>
      <c r="S9348" t="b">
        <v>0</v>
      </c>
    </row>
    <row r="9349" spans="16:19" x14ac:dyDescent="0.25">
      <c r="P9349">
        <v>9333</v>
      </c>
      <c r="Q9349">
        <v>0</v>
      </c>
      <c r="R9349">
        <v>9333</v>
      </c>
      <c r="S9349" t="b">
        <v>1</v>
      </c>
    </row>
    <row r="9350" spans="16:19" x14ac:dyDescent="0.25">
      <c r="P9350">
        <v>9334</v>
      </c>
      <c r="Q9350">
        <v>-0.66972226063055251</v>
      </c>
      <c r="R9350">
        <v>9334</v>
      </c>
      <c r="S9350" t="b">
        <v>0</v>
      </c>
    </row>
    <row r="9351" spans="16:19" x14ac:dyDescent="0.25">
      <c r="P9351">
        <v>9335</v>
      </c>
      <c r="Q9351">
        <v>0</v>
      </c>
      <c r="R9351">
        <v>9335</v>
      </c>
      <c r="S9351" t="b">
        <v>0</v>
      </c>
    </row>
    <row r="9352" spans="16:19" x14ac:dyDescent="0.25">
      <c r="P9352">
        <v>9336</v>
      </c>
      <c r="Q9352">
        <v>0.48268389796506367</v>
      </c>
      <c r="R9352">
        <v>9336</v>
      </c>
      <c r="S9352" t="b">
        <v>1</v>
      </c>
    </row>
    <row r="9353" spans="16:19" x14ac:dyDescent="0.25">
      <c r="P9353">
        <v>9337</v>
      </c>
      <c r="Q9353">
        <v>0</v>
      </c>
      <c r="R9353">
        <v>9337</v>
      </c>
      <c r="S9353" t="b">
        <v>0</v>
      </c>
    </row>
    <row r="9354" spans="16:19" x14ac:dyDescent="0.25">
      <c r="P9354">
        <v>9338</v>
      </c>
      <c r="Q9354">
        <v>0</v>
      </c>
      <c r="R9354">
        <v>9338</v>
      </c>
      <c r="S9354" t="b">
        <v>0</v>
      </c>
    </row>
    <row r="9355" spans="16:19" x14ac:dyDescent="0.25">
      <c r="P9355">
        <v>9339</v>
      </c>
      <c r="Q9355">
        <v>-0.68739653871948136</v>
      </c>
      <c r="R9355">
        <v>9339</v>
      </c>
      <c r="S9355" t="b">
        <v>0</v>
      </c>
    </row>
    <row r="9356" spans="16:19" x14ac:dyDescent="0.25">
      <c r="P9356">
        <v>9340</v>
      </c>
      <c r="Q9356">
        <v>0</v>
      </c>
      <c r="R9356">
        <v>9340</v>
      </c>
      <c r="S9356" t="b">
        <v>0</v>
      </c>
    </row>
    <row r="9357" spans="16:19" x14ac:dyDescent="0.25">
      <c r="P9357">
        <v>9341</v>
      </c>
      <c r="Q9357">
        <v>0</v>
      </c>
      <c r="R9357">
        <v>9341</v>
      </c>
      <c r="S9357" t="b">
        <v>0</v>
      </c>
    </row>
    <row r="9358" spans="16:19" x14ac:dyDescent="0.25">
      <c r="P9358">
        <v>9342</v>
      </c>
      <c r="Q9358">
        <v>0</v>
      </c>
      <c r="R9358">
        <v>9342</v>
      </c>
      <c r="S9358" t="b">
        <v>0</v>
      </c>
    </row>
    <row r="9359" spans="16:19" x14ac:dyDescent="0.25">
      <c r="P9359">
        <v>9343</v>
      </c>
      <c r="Q9359">
        <v>-0.69653683747941197</v>
      </c>
      <c r="R9359">
        <v>9343</v>
      </c>
      <c r="S9359" t="b">
        <v>0</v>
      </c>
    </row>
    <row r="9360" spans="16:19" x14ac:dyDescent="0.25">
      <c r="P9360">
        <v>9344</v>
      </c>
      <c r="Q9360">
        <v>0</v>
      </c>
      <c r="R9360">
        <v>9344</v>
      </c>
      <c r="S9360" t="b">
        <v>0</v>
      </c>
    </row>
    <row r="9361" spans="16:19" x14ac:dyDescent="0.25">
      <c r="P9361">
        <v>9345</v>
      </c>
      <c r="Q9361">
        <v>0</v>
      </c>
      <c r="R9361">
        <v>9345</v>
      </c>
      <c r="S9361" t="b">
        <v>0</v>
      </c>
    </row>
    <row r="9362" spans="16:19" x14ac:dyDescent="0.25">
      <c r="P9362">
        <v>9346</v>
      </c>
      <c r="Q9362">
        <v>0</v>
      </c>
      <c r="R9362">
        <v>9346</v>
      </c>
      <c r="S9362" t="b">
        <v>0</v>
      </c>
    </row>
    <row r="9363" spans="16:19" x14ac:dyDescent="0.25">
      <c r="P9363">
        <v>9347</v>
      </c>
      <c r="Q9363">
        <v>0</v>
      </c>
      <c r="R9363">
        <v>9347</v>
      </c>
      <c r="S9363" t="b">
        <v>0</v>
      </c>
    </row>
    <row r="9364" spans="16:19" x14ac:dyDescent="0.25">
      <c r="P9364">
        <v>9348</v>
      </c>
      <c r="Q9364">
        <v>0</v>
      </c>
      <c r="R9364">
        <v>9348</v>
      </c>
      <c r="S9364" t="b">
        <v>1</v>
      </c>
    </row>
    <row r="9365" spans="16:19" x14ac:dyDescent="0.25">
      <c r="P9365">
        <v>9349</v>
      </c>
      <c r="Q9365">
        <v>-0.67716927099467994</v>
      </c>
      <c r="R9365">
        <v>9349</v>
      </c>
      <c r="S9365" t="b">
        <v>0</v>
      </c>
    </row>
    <row r="9366" spans="16:19" x14ac:dyDescent="0.25">
      <c r="P9366">
        <v>9350</v>
      </c>
      <c r="Q9366">
        <v>0</v>
      </c>
      <c r="R9366">
        <v>9350</v>
      </c>
      <c r="S9366" t="b">
        <v>0</v>
      </c>
    </row>
    <row r="9367" spans="16:19" x14ac:dyDescent="0.25">
      <c r="P9367">
        <v>9351</v>
      </c>
      <c r="Q9367">
        <v>0</v>
      </c>
      <c r="R9367">
        <v>9351</v>
      </c>
      <c r="S9367" t="b">
        <v>0</v>
      </c>
    </row>
    <row r="9368" spans="16:19" x14ac:dyDescent="0.25">
      <c r="P9368">
        <v>9352</v>
      </c>
      <c r="Q9368">
        <v>0</v>
      </c>
      <c r="R9368">
        <v>9352</v>
      </c>
      <c r="S9368" t="b">
        <v>0</v>
      </c>
    </row>
    <row r="9369" spans="16:19" x14ac:dyDescent="0.25">
      <c r="P9369">
        <v>9353</v>
      </c>
      <c r="Q9369">
        <v>0</v>
      </c>
      <c r="R9369">
        <v>9353</v>
      </c>
      <c r="S9369" t="b">
        <v>0</v>
      </c>
    </row>
    <row r="9370" spans="16:19" x14ac:dyDescent="0.25">
      <c r="P9370">
        <v>9354</v>
      </c>
      <c r="Q9370">
        <v>0</v>
      </c>
      <c r="R9370">
        <v>9354</v>
      </c>
      <c r="S9370" t="b">
        <v>0</v>
      </c>
    </row>
    <row r="9371" spans="16:19" x14ac:dyDescent="0.25">
      <c r="P9371">
        <v>9355</v>
      </c>
      <c r="Q9371">
        <v>0.48623262065405337</v>
      </c>
      <c r="R9371">
        <v>9355</v>
      </c>
      <c r="S9371" t="b">
        <v>0</v>
      </c>
    </row>
    <row r="9372" spans="16:19" x14ac:dyDescent="0.25">
      <c r="P9372">
        <v>9356</v>
      </c>
      <c r="Q9372">
        <v>0.47205122573141406</v>
      </c>
      <c r="R9372">
        <v>9356</v>
      </c>
      <c r="S9372" t="b">
        <v>0</v>
      </c>
    </row>
    <row r="9373" spans="16:19" x14ac:dyDescent="0.25">
      <c r="P9373">
        <v>9357</v>
      </c>
      <c r="Q9373">
        <v>0</v>
      </c>
      <c r="R9373">
        <v>9357</v>
      </c>
      <c r="S9373" t="b">
        <v>0</v>
      </c>
    </row>
    <row r="9374" spans="16:19" x14ac:dyDescent="0.25">
      <c r="P9374">
        <v>9358</v>
      </c>
      <c r="Q9374">
        <v>0</v>
      </c>
      <c r="R9374">
        <v>9358</v>
      </c>
      <c r="S9374" t="b">
        <v>0</v>
      </c>
    </row>
    <row r="9375" spans="16:19" x14ac:dyDescent="0.25">
      <c r="P9375">
        <v>9359</v>
      </c>
      <c r="Q9375">
        <v>0</v>
      </c>
      <c r="R9375">
        <v>9359</v>
      </c>
      <c r="S9375" t="b">
        <v>0</v>
      </c>
    </row>
    <row r="9376" spans="16:19" x14ac:dyDescent="0.25">
      <c r="P9376">
        <v>9360</v>
      </c>
      <c r="Q9376">
        <v>0</v>
      </c>
      <c r="R9376">
        <v>9360</v>
      </c>
      <c r="S9376" t="b">
        <v>0</v>
      </c>
    </row>
    <row r="9377" spans="16:19" x14ac:dyDescent="0.25">
      <c r="P9377">
        <v>9361</v>
      </c>
      <c r="Q9377">
        <v>0</v>
      </c>
      <c r="R9377">
        <v>9361</v>
      </c>
      <c r="S9377" t="b">
        <v>0</v>
      </c>
    </row>
    <row r="9378" spans="16:19" x14ac:dyDescent="0.25">
      <c r="P9378">
        <v>9362</v>
      </c>
      <c r="Q9378">
        <v>0</v>
      </c>
      <c r="R9378">
        <v>9362</v>
      </c>
      <c r="S9378" t="b">
        <v>0</v>
      </c>
    </row>
    <row r="9379" spans="16:19" x14ac:dyDescent="0.25">
      <c r="P9379">
        <v>9363</v>
      </c>
      <c r="Q9379">
        <v>0</v>
      </c>
      <c r="R9379">
        <v>9363</v>
      </c>
      <c r="S9379" t="b">
        <v>0</v>
      </c>
    </row>
    <row r="9380" spans="16:19" x14ac:dyDescent="0.25">
      <c r="P9380">
        <v>9364</v>
      </c>
      <c r="Q9380">
        <v>0</v>
      </c>
      <c r="R9380">
        <v>9364</v>
      </c>
      <c r="S9380" t="b">
        <v>0</v>
      </c>
    </row>
    <row r="9381" spans="16:19" x14ac:dyDescent="0.25">
      <c r="P9381">
        <v>9365</v>
      </c>
      <c r="Q9381">
        <v>0</v>
      </c>
      <c r="R9381">
        <v>9365</v>
      </c>
      <c r="S9381" t="b">
        <v>0</v>
      </c>
    </row>
    <row r="9382" spans="16:19" x14ac:dyDescent="0.25">
      <c r="P9382">
        <v>9366</v>
      </c>
      <c r="Q9382">
        <v>0</v>
      </c>
      <c r="R9382">
        <v>9366</v>
      </c>
      <c r="S9382" t="b">
        <v>0</v>
      </c>
    </row>
    <row r="9383" spans="16:19" x14ac:dyDescent="0.25">
      <c r="P9383">
        <v>9367</v>
      </c>
      <c r="Q9383">
        <v>0</v>
      </c>
      <c r="R9383">
        <v>9367</v>
      </c>
      <c r="S9383" t="b">
        <v>0</v>
      </c>
    </row>
    <row r="9384" spans="16:19" x14ac:dyDescent="0.25">
      <c r="P9384">
        <v>9368</v>
      </c>
      <c r="Q9384">
        <v>0</v>
      </c>
      <c r="R9384">
        <v>9368</v>
      </c>
      <c r="S9384" t="b">
        <v>0</v>
      </c>
    </row>
    <row r="9385" spans="16:19" x14ac:dyDescent="0.25">
      <c r="P9385">
        <v>9369</v>
      </c>
      <c r="Q9385">
        <v>0</v>
      </c>
      <c r="R9385">
        <v>9369</v>
      </c>
      <c r="S9385" t="b">
        <v>0</v>
      </c>
    </row>
    <row r="9386" spans="16:19" x14ac:dyDescent="0.25">
      <c r="P9386">
        <v>9370</v>
      </c>
      <c r="Q9386">
        <v>0</v>
      </c>
      <c r="R9386">
        <v>9370</v>
      </c>
      <c r="S9386" t="b">
        <v>0</v>
      </c>
    </row>
    <row r="9387" spans="16:19" x14ac:dyDescent="0.25">
      <c r="P9387">
        <v>9371</v>
      </c>
      <c r="Q9387">
        <v>0</v>
      </c>
      <c r="R9387">
        <v>9371</v>
      </c>
      <c r="S9387" t="b">
        <v>1</v>
      </c>
    </row>
    <row r="9388" spans="16:19" x14ac:dyDescent="0.25">
      <c r="P9388">
        <v>9372</v>
      </c>
      <c r="Q9388">
        <v>-0.68498353442069149</v>
      </c>
      <c r="R9388">
        <v>9372</v>
      </c>
      <c r="S9388" t="b">
        <v>0</v>
      </c>
    </row>
    <row r="9389" spans="16:19" x14ac:dyDescent="0.25">
      <c r="P9389">
        <v>9373</v>
      </c>
      <c r="Q9389">
        <v>0</v>
      </c>
      <c r="R9389">
        <v>9373</v>
      </c>
      <c r="S9389" t="b">
        <v>0</v>
      </c>
    </row>
    <row r="9390" spans="16:19" x14ac:dyDescent="0.25">
      <c r="P9390">
        <v>9374</v>
      </c>
      <c r="Q9390">
        <v>0</v>
      </c>
      <c r="R9390">
        <v>9374</v>
      </c>
      <c r="S9390" t="b">
        <v>0</v>
      </c>
    </row>
    <row r="9391" spans="16:19" x14ac:dyDescent="0.25">
      <c r="P9391">
        <v>9375</v>
      </c>
      <c r="Q9391">
        <v>0</v>
      </c>
      <c r="R9391">
        <v>9375</v>
      </c>
      <c r="S9391" t="b">
        <v>0</v>
      </c>
    </row>
    <row r="9392" spans="16:19" x14ac:dyDescent="0.25">
      <c r="P9392">
        <v>9376</v>
      </c>
      <c r="Q9392">
        <v>0</v>
      </c>
      <c r="R9392">
        <v>9376</v>
      </c>
      <c r="S9392" t="b">
        <v>0</v>
      </c>
    </row>
    <row r="9393" spans="16:19" x14ac:dyDescent="0.25">
      <c r="P9393">
        <v>9377</v>
      </c>
      <c r="Q9393">
        <v>0</v>
      </c>
      <c r="R9393">
        <v>9377</v>
      </c>
      <c r="S9393" t="b">
        <v>0</v>
      </c>
    </row>
    <row r="9394" spans="16:19" x14ac:dyDescent="0.25">
      <c r="P9394">
        <v>9378</v>
      </c>
      <c r="Q9394">
        <v>0</v>
      </c>
      <c r="R9394">
        <v>9378</v>
      </c>
      <c r="S9394" t="b">
        <v>0</v>
      </c>
    </row>
    <row r="9395" spans="16:19" x14ac:dyDescent="0.25">
      <c r="P9395">
        <v>9379</v>
      </c>
      <c r="Q9395">
        <v>0</v>
      </c>
      <c r="R9395">
        <v>9379</v>
      </c>
      <c r="S9395" t="b">
        <v>0</v>
      </c>
    </row>
    <row r="9396" spans="16:19" x14ac:dyDescent="0.25">
      <c r="P9396">
        <v>9380</v>
      </c>
      <c r="Q9396">
        <v>0</v>
      </c>
      <c r="R9396">
        <v>9380</v>
      </c>
      <c r="S9396" t="b">
        <v>0</v>
      </c>
    </row>
    <row r="9397" spans="16:19" x14ac:dyDescent="0.25">
      <c r="P9397">
        <v>9381</v>
      </c>
      <c r="Q9397">
        <v>0</v>
      </c>
      <c r="R9397">
        <v>9381</v>
      </c>
      <c r="S9397" t="b">
        <v>0</v>
      </c>
    </row>
    <row r="9398" spans="16:19" x14ac:dyDescent="0.25">
      <c r="P9398">
        <v>9382</v>
      </c>
      <c r="Q9398">
        <v>0</v>
      </c>
      <c r="R9398">
        <v>9382</v>
      </c>
      <c r="S9398" t="b">
        <v>0</v>
      </c>
    </row>
    <row r="9399" spans="16:19" x14ac:dyDescent="0.25">
      <c r="P9399">
        <v>9383</v>
      </c>
      <c r="Q9399">
        <v>0</v>
      </c>
      <c r="R9399">
        <v>9383</v>
      </c>
      <c r="S9399" t="b">
        <v>0</v>
      </c>
    </row>
    <row r="9400" spans="16:19" x14ac:dyDescent="0.25">
      <c r="P9400">
        <v>9384</v>
      </c>
      <c r="Q9400">
        <v>-0.6697383362449586</v>
      </c>
      <c r="R9400">
        <v>9384</v>
      </c>
      <c r="S9400" t="b">
        <v>0</v>
      </c>
    </row>
    <row r="9401" spans="16:19" x14ac:dyDescent="0.25">
      <c r="P9401">
        <v>9385</v>
      </c>
      <c r="Q9401">
        <v>0</v>
      </c>
      <c r="R9401">
        <v>9385</v>
      </c>
      <c r="S9401" t="b">
        <v>0</v>
      </c>
    </row>
    <row r="9402" spans="16:19" x14ac:dyDescent="0.25">
      <c r="P9402">
        <v>9386</v>
      </c>
      <c r="Q9402">
        <v>0</v>
      </c>
      <c r="R9402">
        <v>9386</v>
      </c>
      <c r="S9402" t="b">
        <v>1</v>
      </c>
    </row>
    <row r="9403" spans="16:19" x14ac:dyDescent="0.25">
      <c r="P9403">
        <v>9387</v>
      </c>
      <c r="Q9403">
        <v>0</v>
      </c>
      <c r="R9403">
        <v>9387</v>
      </c>
      <c r="S9403" t="b">
        <v>0</v>
      </c>
    </row>
    <row r="9404" spans="16:19" x14ac:dyDescent="0.25">
      <c r="P9404">
        <v>9388</v>
      </c>
      <c r="Q9404">
        <v>-0.26201198218684968</v>
      </c>
      <c r="R9404">
        <v>9388</v>
      </c>
      <c r="S9404" t="b">
        <v>0</v>
      </c>
    </row>
    <row r="9405" spans="16:19" x14ac:dyDescent="0.25">
      <c r="P9405">
        <v>9389</v>
      </c>
      <c r="Q9405">
        <v>0</v>
      </c>
      <c r="R9405">
        <v>9389</v>
      </c>
      <c r="S9405" t="b">
        <v>0</v>
      </c>
    </row>
    <row r="9406" spans="16:19" x14ac:dyDescent="0.25">
      <c r="P9406">
        <v>9390</v>
      </c>
      <c r="Q9406">
        <v>0</v>
      </c>
      <c r="R9406">
        <v>9390</v>
      </c>
      <c r="S9406" t="b">
        <v>0</v>
      </c>
    </row>
    <row r="9407" spans="16:19" x14ac:dyDescent="0.25">
      <c r="P9407">
        <v>9391</v>
      </c>
      <c r="Q9407">
        <v>0</v>
      </c>
      <c r="R9407">
        <v>9391</v>
      </c>
      <c r="S9407" t="b">
        <v>0</v>
      </c>
    </row>
    <row r="9408" spans="16:19" x14ac:dyDescent="0.25">
      <c r="P9408">
        <v>9392</v>
      </c>
      <c r="Q9408">
        <v>0</v>
      </c>
      <c r="R9408">
        <v>9392</v>
      </c>
      <c r="S9408" t="b">
        <v>0</v>
      </c>
    </row>
    <row r="9409" spans="16:19" x14ac:dyDescent="0.25">
      <c r="P9409">
        <v>9393</v>
      </c>
      <c r="Q9409">
        <v>0</v>
      </c>
      <c r="R9409">
        <v>9393</v>
      </c>
      <c r="S9409" t="b">
        <v>0</v>
      </c>
    </row>
    <row r="9410" spans="16:19" x14ac:dyDescent="0.25">
      <c r="P9410">
        <v>9394</v>
      </c>
      <c r="Q9410">
        <v>0</v>
      </c>
      <c r="R9410">
        <v>9394</v>
      </c>
      <c r="S9410" t="b">
        <v>0</v>
      </c>
    </row>
    <row r="9411" spans="16:19" x14ac:dyDescent="0.25">
      <c r="P9411">
        <v>9395</v>
      </c>
      <c r="Q9411">
        <v>-0.68920701810237339</v>
      </c>
      <c r="R9411">
        <v>9395</v>
      </c>
      <c r="S9411" t="b">
        <v>0</v>
      </c>
    </row>
    <row r="9412" spans="16:19" x14ac:dyDescent="0.25">
      <c r="P9412">
        <v>9396</v>
      </c>
      <c r="Q9412">
        <v>0</v>
      </c>
      <c r="R9412">
        <v>9396</v>
      </c>
      <c r="S9412" t="b">
        <v>1</v>
      </c>
    </row>
    <row r="9413" spans="16:19" x14ac:dyDescent="0.25">
      <c r="P9413">
        <v>9397</v>
      </c>
      <c r="Q9413">
        <v>0</v>
      </c>
      <c r="R9413">
        <v>9397</v>
      </c>
      <c r="S9413" t="b">
        <v>0</v>
      </c>
    </row>
    <row r="9414" spans="16:19" x14ac:dyDescent="0.25">
      <c r="P9414">
        <v>9398</v>
      </c>
      <c r="Q9414">
        <v>0</v>
      </c>
      <c r="R9414">
        <v>9398</v>
      </c>
      <c r="S9414" t="b">
        <v>0</v>
      </c>
    </row>
    <row r="9415" spans="16:19" x14ac:dyDescent="0.25">
      <c r="P9415">
        <v>9399</v>
      </c>
      <c r="Q9415">
        <v>-0.25875982668162423</v>
      </c>
      <c r="R9415">
        <v>9399</v>
      </c>
      <c r="S9415" t="b">
        <v>0</v>
      </c>
    </row>
    <row r="9416" spans="16:19" x14ac:dyDescent="0.25">
      <c r="P9416">
        <v>9400</v>
      </c>
      <c r="Q9416">
        <v>0</v>
      </c>
      <c r="R9416">
        <v>9400</v>
      </c>
      <c r="S9416" t="b">
        <v>0</v>
      </c>
    </row>
    <row r="9417" spans="16:19" x14ac:dyDescent="0.25">
      <c r="P9417">
        <v>9401</v>
      </c>
      <c r="Q9417">
        <v>0</v>
      </c>
      <c r="R9417">
        <v>9401</v>
      </c>
      <c r="S9417" t="b">
        <v>0</v>
      </c>
    </row>
    <row r="9418" spans="16:19" x14ac:dyDescent="0.25">
      <c r="P9418">
        <v>9402</v>
      </c>
      <c r="Q9418">
        <v>0</v>
      </c>
      <c r="R9418">
        <v>9402</v>
      </c>
      <c r="S9418" t="b">
        <v>1</v>
      </c>
    </row>
    <row r="9419" spans="16:19" x14ac:dyDescent="0.25">
      <c r="P9419">
        <v>9403</v>
      </c>
      <c r="Q9419">
        <v>0.48603499485438278</v>
      </c>
      <c r="R9419">
        <v>9403</v>
      </c>
      <c r="S9419" t="b">
        <v>0</v>
      </c>
    </row>
    <row r="9420" spans="16:19" x14ac:dyDescent="0.25">
      <c r="P9420">
        <v>9404</v>
      </c>
      <c r="Q9420">
        <v>-0.66729839226871501</v>
      </c>
      <c r="R9420">
        <v>9404</v>
      </c>
      <c r="S9420" t="b">
        <v>0</v>
      </c>
    </row>
    <row r="9421" spans="16:19" x14ac:dyDescent="0.25">
      <c r="P9421">
        <v>9405</v>
      </c>
      <c r="Q9421">
        <v>0</v>
      </c>
      <c r="R9421">
        <v>9405</v>
      </c>
      <c r="S9421" t="b">
        <v>0</v>
      </c>
    </row>
    <row r="9422" spans="16:19" x14ac:dyDescent="0.25">
      <c r="P9422">
        <v>9406</v>
      </c>
      <c r="Q9422">
        <v>0.44270302420839597</v>
      </c>
      <c r="R9422">
        <v>9406</v>
      </c>
      <c r="S9422" t="b">
        <v>0</v>
      </c>
    </row>
    <row r="9423" spans="16:19" x14ac:dyDescent="0.25">
      <c r="P9423">
        <v>9407</v>
      </c>
      <c r="Q9423">
        <v>0</v>
      </c>
      <c r="R9423">
        <v>9407</v>
      </c>
      <c r="S9423" t="b">
        <v>0</v>
      </c>
    </row>
    <row r="9424" spans="16:19" x14ac:dyDescent="0.25">
      <c r="P9424">
        <v>9408</v>
      </c>
      <c r="Q9424">
        <v>0</v>
      </c>
      <c r="R9424">
        <v>9408</v>
      </c>
      <c r="S9424" t="b">
        <v>0</v>
      </c>
    </row>
    <row r="9425" spans="16:19" x14ac:dyDescent="0.25">
      <c r="P9425">
        <v>9409</v>
      </c>
      <c r="Q9425">
        <v>0</v>
      </c>
      <c r="R9425">
        <v>9409</v>
      </c>
      <c r="S9425" t="b">
        <v>0</v>
      </c>
    </row>
    <row r="9426" spans="16:19" x14ac:dyDescent="0.25">
      <c r="P9426">
        <v>9410</v>
      </c>
      <c r="Q9426">
        <v>-0.68861638642364487</v>
      </c>
      <c r="R9426">
        <v>9410</v>
      </c>
      <c r="S9426" t="b">
        <v>1</v>
      </c>
    </row>
    <row r="9427" spans="16:19" x14ac:dyDescent="0.25">
      <c r="P9427">
        <v>9411</v>
      </c>
      <c r="Q9427">
        <v>0.4741715319439454</v>
      </c>
      <c r="R9427">
        <v>9411</v>
      </c>
      <c r="S9427" t="b">
        <v>0</v>
      </c>
    </row>
    <row r="9428" spans="16:19" x14ac:dyDescent="0.25">
      <c r="P9428">
        <v>9412</v>
      </c>
      <c r="Q9428">
        <v>0</v>
      </c>
      <c r="R9428">
        <v>9412</v>
      </c>
      <c r="S9428" t="b">
        <v>0</v>
      </c>
    </row>
    <row r="9429" spans="16:19" x14ac:dyDescent="0.25">
      <c r="P9429">
        <v>9413</v>
      </c>
      <c r="Q9429">
        <v>0</v>
      </c>
      <c r="R9429">
        <v>9413</v>
      </c>
      <c r="S9429" t="b">
        <v>0</v>
      </c>
    </row>
    <row r="9430" spans="16:19" x14ac:dyDescent="0.25">
      <c r="P9430">
        <v>9414</v>
      </c>
      <c r="Q9430">
        <v>-0.68235234829346048</v>
      </c>
      <c r="R9430">
        <v>9414</v>
      </c>
      <c r="S9430" t="b">
        <v>0</v>
      </c>
    </row>
    <row r="9431" spans="16:19" x14ac:dyDescent="0.25">
      <c r="P9431">
        <v>9415</v>
      </c>
      <c r="Q9431">
        <v>0</v>
      </c>
      <c r="R9431">
        <v>9415</v>
      </c>
      <c r="S9431" t="b">
        <v>0</v>
      </c>
    </row>
    <row r="9432" spans="16:19" x14ac:dyDescent="0.25">
      <c r="P9432">
        <v>9416</v>
      </c>
      <c r="Q9432">
        <v>0</v>
      </c>
      <c r="R9432">
        <v>9416</v>
      </c>
      <c r="S9432" t="b">
        <v>0</v>
      </c>
    </row>
    <row r="9433" spans="16:19" x14ac:dyDescent="0.25">
      <c r="P9433">
        <v>9417</v>
      </c>
      <c r="Q9433">
        <v>0</v>
      </c>
      <c r="R9433">
        <v>9417</v>
      </c>
      <c r="S9433" t="b">
        <v>0</v>
      </c>
    </row>
    <row r="9434" spans="16:19" x14ac:dyDescent="0.25">
      <c r="P9434">
        <v>9418</v>
      </c>
      <c r="Q9434">
        <v>0</v>
      </c>
      <c r="R9434">
        <v>9418</v>
      </c>
      <c r="S9434" t="b">
        <v>1</v>
      </c>
    </row>
    <row r="9435" spans="16:19" x14ac:dyDescent="0.25">
      <c r="P9435">
        <v>9419</v>
      </c>
      <c r="Q9435">
        <v>0</v>
      </c>
      <c r="R9435">
        <v>9419</v>
      </c>
      <c r="S9435" t="b">
        <v>0</v>
      </c>
    </row>
    <row r="9436" spans="16:19" x14ac:dyDescent="0.25">
      <c r="P9436">
        <v>9420</v>
      </c>
      <c r="Q9436">
        <v>-0.69779593007859875</v>
      </c>
      <c r="R9436">
        <v>9420</v>
      </c>
      <c r="S9436" t="b">
        <v>1</v>
      </c>
    </row>
    <row r="9437" spans="16:19" x14ac:dyDescent="0.25">
      <c r="P9437">
        <v>9421</v>
      </c>
      <c r="Q9437">
        <v>0</v>
      </c>
      <c r="R9437">
        <v>9421</v>
      </c>
      <c r="S9437" t="b">
        <v>0</v>
      </c>
    </row>
    <row r="9438" spans="16:19" x14ac:dyDescent="0.25">
      <c r="P9438">
        <v>9422</v>
      </c>
      <c r="Q9438">
        <v>0</v>
      </c>
      <c r="R9438">
        <v>9422</v>
      </c>
      <c r="S9438" t="b">
        <v>0</v>
      </c>
    </row>
    <row r="9439" spans="16:19" x14ac:dyDescent="0.25">
      <c r="P9439">
        <v>9423</v>
      </c>
      <c r="Q9439">
        <v>0</v>
      </c>
      <c r="R9439">
        <v>9423</v>
      </c>
      <c r="S9439" t="b">
        <v>0</v>
      </c>
    </row>
    <row r="9440" spans="16:19" x14ac:dyDescent="0.25">
      <c r="P9440">
        <v>9424</v>
      </c>
      <c r="Q9440">
        <v>-0.6723683157752347</v>
      </c>
      <c r="R9440">
        <v>9424</v>
      </c>
      <c r="S9440" t="b">
        <v>0</v>
      </c>
    </row>
    <row r="9441" spans="16:19" x14ac:dyDescent="0.25">
      <c r="P9441">
        <v>9425</v>
      </c>
      <c r="Q9441">
        <v>-0.68320734358344293</v>
      </c>
      <c r="R9441">
        <v>9425</v>
      </c>
      <c r="S9441" t="b">
        <v>0</v>
      </c>
    </row>
    <row r="9442" spans="16:19" x14ac:dyDescent="0.25">
      <c r="P9442">
        <v>9426</v>
      </c>
      <c r="Q9442">
        <v>0</v>
      </c>
      <c r="R9442">
        <v>9426</v>
      </c>
      <c r="S9442" t="b">
        <v>0</v>
      </c>
    </row>
    <row r="9443" spans="16:19" x14ac:dyDescent="0.25">
      <c r="P9443">
        <v>9427</v>
      </c>
      <c r="Q9443">
        <v>0</v>
      </c>
      <c r="R9443">
        <v>9427</v>
      </c>
      <c r="S9443" t="b">
        <v>0</v>
      </c>
    </row>
    <row r="9444" spans="16:19" x14ac:dyDescent="0.25">
      <c r="P9444">
        <v>9428</v>
      </c>
      <c r="Q9444">
        <v>0</v>
      </c>
      <c r="R9444">
        <v>9428</v>
      </c>
      <c r="S9444" t="b">
        <v>0</v>
      </c>
    </row>
    <row r="9445" spans="16:19" x14ac:dyDescent="0.25">
      <c r="P9445">
        <v>9429</v>
      </c>
      <c r="Q9445">
        <v>0</v>
      </c>
      <c r="R9445">
        <v>9429</v>
      </c>
      <c r="S9445" t="b">
        <v>0</v>
      </c>
    </row>
    <row r="9446" spans="16:19" x14ac:dyDescent="0.25">
      <c r="P9446">
        <v>9430</v>
      </c>
      <c r="Q9446">
        <v>0</v>
      </c>
      <c r="R9446">
        <v>9430</v>
      </c>
      <c r="S9446" t="b">
        <v>0</v>
      </c>
    </row>
    <row r="9447" spans="16:19" x14ac:dyDescent="0.25">
      <c r="P9447">
        <v>9431</v>
      </c>
      <c r="Q9447">
        <v>0</v>
      </c>
      <c r="R9447">
        <v>9431</v>
      </c>
      <c r="S9447" t="b">
        <v>0</v>
      </c>
    </row>
    <row r="9448" spans="16:19" x14ac:dyDescent="0.25">
      <c r="P9448">
        <v>9432</v>
      </c>
      <c r="Q9448">
        <v>-0.2247251663300463</v>
      </c>
      <c r="R9448">
        <v>9432</v>
      </c>
      <c r="S9448" t="b">
        <v>0</v>
      </c>
    </row>
    <row r="9449" spans="16:19" x14ac:dyDescent="0.25">
      <c r="P9449">
        <v>9433</v>
      </c>
      <c r="Q9449">
        <v>0</v>
      </c>
      <c r="R9449">
        <v>9433</v>
      </c>
      <c r="S9449" t="b">
        <v>0</v>
      </c>
    </row>
    <row r="9450" spans="16:19" x14ac:dyDescent="0.25">
      <c r="P9450">
        <v>9434</v>
      </c>
      <c r="Q9450">
        <v>0</v>
      </c>
      <c r="R9450">
        <v>9434</v>
      </c>
      <c r="S9450" t="b">
        <v>0</v>
      </c>
    </row>
    <row r="9451" spans="16:19" x14ac:dyDescent="0.25">
      <c r="P9451">
        <v>9435</v>
      </c>
      <c r="Q9451">
        <v>0</v>
      </c>
      <c r="R9451">
        <v>9435</v>
      </c>
      <c r="S9451" t="b">
        <v>0</v>
      </c>
    </row>
    <row r="9452" spans="16:19" x14ac:dyDescent="0.25">
      <c r="P9452">
        <v>9436</v>
      </c>
      <c r="Q9452">
        <v>0</v>
      </c>
      <c r="R9452">
        <v>9436</v>
      </c>
      <c r="S9452" t="b">
        <v>0</v>
      </c>
    </row>
    <row r="9453" spans="16:19" x14ac:dyDescent="0.25">
      <c r="P9453">
        <v>9437</v>
      </c>
      <c r="Q9453">
        <v>0</v>
      </c>
      <c r="R9453">
        <v>9437</v>
      </c>
      <c r="S9453" t="b">
        <v>0</v>
      </c>
    </row>
    <row r="9454" spans="16:19" x14ac:dyDescent="0.25">
      <c r="P9454">
        <v>9438</v>
      </c>
      <c r="Q9454">
        <v>0.47182362749472145</v>
      </c>
      <c r="R9454">
        <v>9438</v>
      </c>
      <c r="S9454" t="b">
        <v>0</v>
      </c>
    </row>
    <row r="9455" spans="16:19" x14ac:dyDescent="0.25">
      <c r="P9455">
        <v>9439</v>
      </c>
      <c r="Q9455">
        <v>0</v>
      </c>
      <c r="R9455">
        <v>9439</v>
      </c>
      <c r="S9455" t="b">
        <v>0</v>
      </c>
    </row>
    <row r="9456" spans="16:19" x14ac:dyDescent="0.25">
      <c r="P9456">
        <v>9440</v>
      </c>
      <c r="Q9456">
        <v>0</v>
      </c>
      <c r="R9456">
        <v>9440</v>
      </c>
      <c r="S9456" t="b">
        <v>0</v>
      </c>
    </row>
    <row r="9457" spans="16:19" x14ac:dyDescent="0.25">
      <c r="P9457">
        <v>9441</v>
      </c>
      <c r="Q9457">
        <v>0</v>
      </c>
      <c r="R9457">
        <v>9441</v>
      </c>
      <c r="S9457" t="b">
        <v>0</v>
      </c>
    </row>
    <row r="9458" spans="16:19" x14ac:dyDescent="0.25">
      <c r="P9458">
        <v>9442</v>
      </c>
      <c r="Q9458">
        <v>0</v>
      </c>
      <c r="R9458">
        <v>9442</v>
      </c>
      <c r="S9458" t="b">
        <v>0</v>
      </c>
    </row>
    <row r="9459" spans="16:19" x14ac:dyDescent="0.25">
      <c r="P9459">
        <v>9443</v>
      </c>
      <c r="Q9459">
        <v>0</v>
      </c>
      <c r="R9459">
        <v>9443</v>
      </c>
      <c r="S9459" t="b">
        <v>0</v>
      </c>
    </row>
    <row r="9460" spans="16:19" x14ac:dyDescent="0.25">
      <c r="P9460">
        <v>9444</v>
      </c>
      <c r="Q9460">
        <v>-0.68667728480561951</v>
      </c>
      <c r="R9460">
        <v>9444</v>
      </c>
      <c r="S9460" t="b">
        <v>0</v>
      </c>
    </row>
    <row r="9461" spans="16:19" x14ac:dyDescent="0.25">
      <c r="P9461">
        <v>9445</v>
      </c>
      <c r="Q9461">
        <v>0</v>
      </c>
      <c r="R9461">
        <v>9445</v>
      </c>
      <c r="S9461" t="b">
        <v>0</v>
      </c>
    </row>
    <row r="9462" spans="16:19" x14ac:dyDescent="0.25">
      <c r="P9462">
        <v>9446</v>
      </c>
      <c r="Q9462">
        <v>0</v>
      </c>
      <c r="R9462">
        <v>9446</v>
      </c>
      <c r="S9462" t="b">
        <v>0</v>
      </c>
    </row>
    <row r="9463" spans="16:19" x14ac:dyDescent="0.25">
      <c r="P9463">
        <v>9447</v>
      </c>
      <c r="Q9463">
        <v>0</v>
      </c>
      <c r="R9463">
        <v>9447</v>
      </c>
      <c r="S9463" t="b">
        <v>0</v>
      </c>
    </row>
    <row r="9464" spans="16:19" x14ac:dyDescent="0.25">
      <c r="P9464">
        <v>9448</v>
      </c>
      <c r="Q9464">
        <v>-0.19651958601714903</v>
      </c>
      <c r="R9464">
        <v>9448</v>
      </c>
      <c r="S9464" t="b">
        <v>0</v>
      </c>
    </row>
    <row r="9465" spans="16:19" x14ac:dyDescent="0.25">
      <c r="P9465">
        <v>9449</v>
      </c>
      <c r="Q9465">
        <v>0</v>
      </c>
      <c r="R9465">
        <v>9449</v>
      </c>
      <c r="S9465" t="b">
        <v>0</v>
      </c>
    </row>
    <row r="9466" spans="16:19" x14ac:dyDescent="0.25">
      <c r="P9466">
        <v>9450</v>
      </c>
      <c r="Q9466">
        <v>-0.68071850079060969</v>
      </c>
      <c r="R9466">
        <v>9450</v>
      </c>
      <c r="S9466" t="b">
        <v>0</v>
      </c>
    </row>
    <row r="9467" spans="16:19" x14ac:dyDescent="0.25">
      <c r="P9467">
        <v>9451</v>
      </c>
      <c r="Q9467">
        <v>0</v>
      </c>
      <c r="R9467">
        <v>9451</v>
      </c>
      <c r="S9467" t="b">
        <v>0</v>
      </c>
    </row>
    <row r="9468" spans="16:19" x14ac:dyDescent="0.25">
      <c r="P9468">
        <v>9452</v>
      </c>
      <c r="Q9468">
        <v>0</v>
      </c>
      <c r="R9468">
        <v>9452</v>
      </c>
      <c r="S9468" t="b">
        <v>0</v>
      </c>
    </row>
    <row r="9469" spans="16:19" x14ac:dyDescent="0.25">
      <c r="P9469">
        <v>9453</v>
      </c>
      <c r="Q9469">
        <v>0</v>
      </c>
      <c r="R9469">
        <v>9453</v>
      </c>
      <c r="S9469" t="b">
        <v>0</v>
      </c>
    </row>
    <row r="9470" spans="16:19" x14ac:dyDescent="0.25">
      <c r="P9470">
        <v>9454</v>
      </c>
      <c r="Q9470">
        <v>0</v>
      </c>
      <c r="R9470">
        <v>9454</v>
      </c>
      <c r="S9470" t="b">
        <v>0</v>
      </c>
    </row>
    <row r="9471" spans="16:19" x14ac:dyDescent="0.25">
      <c r="P9471">
        <v>9455</v>
      </c>
      <c r="Q9471">
        <v>0</v>
      </c>
      <c r="R9471">
        <v>9455</v>
      </c>
      <c r="S9471" t="b">
        <v>0</v>
      </c>
    </row>
    <row r="9472" spans="16:19" x14ac:dyDescent="0.25">
      <c r="P9472">
        <v>9456</v>
      </c>
      <c r="Q9472">
        <v>0</v>
      </c>
      <c r="R9472">
        <v>9456</v>
      </c>
      <c r="S9472" t="b">
        <v>1</v>
      </c>
    </row>
    <row r="9473" spans="16:19" x14ac:dyDescent="0.25">
      <c r="P9473">
        <v>9457</v>
      </c>
      <c r="Q9473">
        <v>0</v>
      </c>
      <c r="R9473">
        <v>9457</v>
      </c>
      <c r="S9473" t="b">
        <v>0</v>
      </c>
    </row>
    <row r="9474" spans="16:19" x14ac:dyDescent="0.25">
      <c r="P9474">
        <v>9458</v>
      </c>
      <c r="Q9474">
        <v>0</v>
      </c>
      <c r="R9474">
        <v>9458</v>
      </c>
      <c r="S9474" t="b">
        <v>0</v>
      </c>
    </row>
    <row r="9475" spans="16:19" x14ac:dyDescent="0.25">
      <c r="P9475">
        <v>9459</v>
      </c>
      <c r="Q9475">
        <v>0</v>
      </c>
      <c r="R9475">
        <v>9459</v>
      </c>
      <c r="S9475" t="b">
        <v>0</v>
      </c>
    </row>
    <row r="9476" spans="16:19" x14ac:dyDescent="0.25">
      <c r="P9476">
        <v>9460</v>
      </c>
      <c r="Q9476">
        <v>0</v>
      </c>
      <c r="R9476">
        <v>9460</v>
      </c>
      <c r="S9476" t="b">
        <v>0</v>
      </c>
    </row>
    <row r="9477" spans="16:19" x14ac:dyDescent="0.25">
      <c r="P9477">
        <v>9461</v>
      </c>
      <c r="Q9477">
        <v>0</v>
      </c>
      <c r="R9477">
        <v>9461</v>
      </c>
      <c r="S9477" t="b">
        <v>0</v>
      </c>
    </row>
    <row r="9478" spans="16:19" x14ac:dyDescent="0.25">
      <c r="P9478">
        <v>9462</v>
      </c>
      <c r="Q9478">
        <v>0</v>
      </c>
      <c r="R9478">
        <v>9462</v>
      </c>
      <c r="S9478" t="b">
        <v>0</v>
      </c>
    </row>
    <row r="9479" spans="16:19" x14ac:dyDescent="0.25">
      <c r="P9479">
        <v>9463</v>
      </c>
      <c r="Q9479">
        <v>-0.67752242104821792</v>
      </c>
      <c r="R9479">
        <v>9463</v>
      </c>
      <c r="S9479" t="b">
        <v>0</v>
      </c>
    </row>
    <row r="9480" spans="16:19" x14ac:dyDescent="0.25">
      <c r="P9480">
        <v>9464</v>
      </c>
      <c r="Q9480">
        <v>0</v>
      </c>
      <c r="R9480">
        <v>9464</v>
      </c>
      <c r="S9480" t="b">
        <v>0</v>
      </c>
    </row>
    <row r="9481" spans="16:19" x14ac:dyDescent="0.25">
      <c r="P9481">
        <v>9465</v>
      </c>
      <c r="Q9481">
        <v>0</v>
      </c>
      <c r="R9481">
        <v>9465</v>
      </c>
      <c r="S9481" t="b">
        <v>0</v>
      </c>
    </row>
    <row r="9482" spans="16:19" x14ac:dyDescent="0.25">
      <c r="P9482">
        <v>9466</v>
      </c>
      <c r="Q9482">
        <v>0</v>
      </c>
      <c r="R9482">
        <v>9466</v>
      </c>
      <c r="S9482" t="b">
        <v>0</v>
      </c>
    </row>
    <row r="9483" spans="16:19" x14ac:dyDescent="0.25">
      <c r="P9483">
        <v>9467</v>
      </c>
      <c r="Q9483">
        <v>-0.68984208691526039</v>
      </c>
      <c r="R9483">
        <v>9467</v>
      </c>
      <c r="S9483" t="b">
        <v>0</v>
      </c>
    </row>
    <row r="9484" spans="16:19" x14ac:dyDescent="0.25">
      <c r="P9484">
        <v>9468</v>
      </c>
      <c r="Q9484">
        <v>0</v>
      </c>
      <c r="R9484">
        <v>9468</v>
      </c>
      <c r="S9484" t="b">
        <v>0</v>
      </c>
    </row>
    <row r="9485" spans="16:19" x14ac:dyDescent="0.25">
      <c r="P9485">
        <v>9469</v>
      </c>
      <c r="Q9485">
        <v>0</v>
      </c>
      <c r="R9485">
        <v>9469</v>
      </c>
      <c r="S9485" t="b">
        <v>0</v>
      </c>
    </row>
    <row r="9486" spans="16:19" x14ac:dyDescent="0.25">
      <c r="P9486">
        <v>9470</v>
      </c>
      <c r="Q9486">
        <v>-0.67910001313919455</v>
      </c>
      <c r="R9486">
        <v>9470</v>
      </c>
      <c r="S9486" t="b">
        <v>0</v>
      </c>
    </row>
    <row r="9487" spans="16:19" x14ac:dyDescent="0.25">
      <c r="P9487">
        <v>9471</v>
      </c>
      <c r="Q9487">
        <v>0</v>
      </c>
      <c r="R9487">
        <v>9471</v>
      </c>
      <c r="S9487" t="b">
        <v>0</v>
      </c>
    </row>
    <row r="9488" spans="16:19" x14ac:dyDescent="0.25">
      <c r="P9488">
        <v>9472</v>
      </c>
      <c r="Q9488">
        <v>0</v>
      </c>
      <c r="R9488">
        <v>9472</v>
      </c>
      <c r="S9488" t="b">
        <v>1</v>
      </c>
    </row>
    <row r="9489" spans="16:19" x14ac:dyDescent="0.25">
      <c r="P9489">
        <v>9473</v>
      </c>
      <c r="Q9489">
        <v>0.91542644728950529</v>
      </c>
      <c r="R9489">
        <v>9473</v>
      </c>
      <c r="S9489" t="b">
        <v>0</v>
      </c>
    </row>
    <row r="9490" spans="16:19" x14ac:dyDescent="0.25">
      <c r="P9490">
        <v>9474</v>
      </c>
      <c r="Q9490">
        <v>0</v>
      </c>
      <c r="R9490">
        <v>9474</v>
      </c>
      <c r="S9490" t="b">
        <v>1</v>
      </c>
    </row>
    <row r="9491" spans="16:19" x14ac:dyDescent="0.25">
      <c r="P9491">
        <v>9475</v>
      </c>
      <c r="Q9491">
        <v>0</v>
      </c>
      <c r="R9491">
        <v>9475</v>
      </c>
      <c r="S9491" t="b">
        <v>0</v>
      </c>
    </row>
    <row r="9492" spans="16:19" x14ac:dyDescent="0.25">
      <c r="P9492">
        <v>9476</v>
      </c>
      <c r="Q9492">
        <v>0</v>
      </c>
      <c r="R9492">
        <v>9476</v>
      </c>
      <c r="S9492" t="b">
        <v>0</v>
      </c>
    </row>
    <row r="9493" spans="16:19" x14ac:dyDescent="0.25">
      <c r="P9493">
        <v>9477</v>
      </c>
      <c r="Q9493">
        <v>-0.20102069169881798</v>
      </c>
      <c r="R9493">
        <v>9477</v>
      </c>
      <c r="S9493" t="b">
        <v>0</v>
      </c>
    </row>
    <row r="9494" spans="16:19" x14ac:dyDescent="0.25">
      <c r="P9494">
        <v>9478</v>
      </c>
      <c r="Q9494">
        <v>0</v>
      </c>
      <c r="R9494">
        <v>9478</v>
      </c>
      <c r="S9494" t="b">
        <v>0</v>
      </c>
    </row>
    <row r="9495" spans="16:19" x14ac:dyDescent="0.25">
      <c r="P9495">
        <v>9479</v>
      </c>
      <c r="Q9495">
        <v>0</v>
      </c>
      <c r="R9495">
        <v>9479</v>
      </c>
      <c r="S9495" t="b">
        <v>1</v>
      </c>
    </row>
    <row r="9496" spans="16:19" x14ac:dyDescent="0.25">
      <c r="P9496">
        <v>9480</v>
      </c>
      <c r="Q9496">
        <v>0</v>
      </c>
      <c r="R9496">
        <v>9480</v>
      </c>
      <c r="S9496" t="b">
        <v>0</v>
      </c>
    </row>
    <row r="9497" spans="16:19" x14ac:dyDescent="0.25">
      <c r="P9497">
        <v>9481</v>
      </c>
      <c r="Q9497">
        <v>0.4744289915861491</v>
      </c>
      <c r="R9497">
        <v>9481</v>
      </c>
      <c r="S9497" t="b">
        <v>0</v>
      </c>
    </row>
    <row r="9498" spans="16:19" x14ac:dyDescent="0.25">
      <c r="P9498">
        <v>9482</v>
      </c>
      <c r="Q9498">
        <v>0</v>
      </c>
      <c r="R9498">
        <v>9482</v>
      </c>
      <c r="S9498" t="b">
        <v>1</v>
      </c>
    </row>
    <row r="9499" spans="16:19" x14ac:dyDescent="0.25">
      <c r="P9499">
        <v>9483</v>
      </c>
      <c r="Q9499">
        <v>0</v>
      </c>
      <c r="R9499">
        <v>9483</v>
      </c>
      <c r="S9499" t="b">
        <v>0</v>
      </c>
    </row>
    <row r="9500" spans="16:19" x14ac:dyDescent="0.25">
      <c r="P9500">
        <v>9484</v>
      </c>
      <c r="Q9500">
        <v>0</v>
      </c>
      <c r="R9500">
        <v>9484</v>
      </c>
      <c r="S9500" t="b">
        <v>0</v>
      </c>
    </row>
    <row r="9501" spans="16:19" x14ac:dyDescent="0.25">
      <c r="P9501">
        <v>9485</v>
      </c>
      <c r="Q9501">
        <v>0</v>
      </c>
      <c r="R9501">
        <v>9485</v>
      </c>
      <c r="S9501" t="b">
        <v>0</v>
      </c>
    </row>
    <row r="9502" spans="16:19" x14ac:dyDescent="0.25">
      <c r="P9502">
        <v>9486</v>
      </c>
      <c r="Q9502">
        <v>0</v>
      </c>
      <c r="R9502">
        <v>9486</v>
      </c>
      <c r="S9502" t="b">
        <v>0</v>
      </c>
    </row>
    <row r="9503" spans="16:19" x14ac:dyDescent="0.25">
      <c r="P9503">
        <v>9487</v>
      </c>
      <c r="Q9503">
        <v>0</v>
      </c>
      <c r="R9503">
        <v>9487</v>
      </c>
      <c r="S9503" t="b">
        <v>0</v>
      </c>
    </row>
    <row r="9504" spans="16:19" x14ac:dyDescent="0.25">
      <c r="P9504">
        <v>9488</v>
      </c>
      <c r="Q9504">
        <v>0</v>
      </c>
      <c r="R9504">
        <v>9488</v>
      </c>
      <c r="S9504" t="b">
        <v>0</v>
      </c>
    </row>
    <row r="9505" spans="16:19" x14ac:dyDescent="0.25">
      <c r="P9505">
        <v>9489</v>
      </c>
      <c r="Q9505">
        <v>-0.67459264477522907</v>
      </c>
      <c r="R9505">
        <v>9489</v>
      </c>
      <c r="S9505" t="b">
        <v>0</v>
      </c>
    </row>
    <row r="9506" spans="16:19" x14ac:dyDescent="0.25">
      <c r="P9506">
        <v>9490</v>
      </c>
      <c r="Q9506">
        <v>0</v>
      </c>
      <c r="R9506">
        <v>9490</v>
      </c>
      <c r="S9506" t="b">
        <v>0</v>
      </c>
    </row>
    <row r="9507" spans="16:19" x14ac:dyDescent="0.25">
      <c r="P9507">
        <v>9491</v>
      </c>
      <c r="Q9507">
        <v>-0.67877731828690013</v>
      </c>
      <c r="R9507">
        <v>9491</v>
      </c>
      <c r="S9507" t="b">
        <v>0</v>
      </c>
    </row>
    <row r="9508" spans="16:19" x14ac:dyDescent="0.25">
      <c r="P9508">
        <v>9492</v>
      </c>
      <c r="Q9508">
        <v>0</v>
      </c>
      <c r="R9508">
        <v>9492</v>
      </c>
      <c r="S9508" t="b">
        <v>0</v>
      </c>
    </row>
    <row r="9509" spans="16:19" x14ac:dyDescent="0.25">
      <c r="P9509">
        <v>9493</v>
      </c>
      <c r="Q9509">
        <v>0</v>
      </c>
      <c r="R9509">
        <v>9493</v>
      </c>
      <c r="S9509" t="b">
        <v>0</v>
      </c>
    </row>
    <row r="9510" spans="16:19" x14ac:dyDescent="0.25">
      <c r="P9510">
        <v>9494</v>
      </c>
      <c r="Q9510">
        <v>-0.67010707660086066</v>
      </c>
      <c r="R9510">
        <v>9494</v>
      </c>
      <c r="S9510" t="b">
        <v>0</v>
      </c>
    </row>
    <row r="9511" spans="16:19" x14ac:dyDescent="0.25">
      <c r="P9511">
        <v>9495</v>
      </c>
      <c r="Q9511">
        <v>0</v>
      </c>
      <c r="R9511">
        <v>9495</v>
      </c>
      <c r="S9511" t="b">
        <v>0</v>
      </c>
    </row>
    <row r="9512" spans="16:19" x14ac:dyDescent="0.25">
      <c r="P9512">
        <v>9496</v>
      </c>
      <c r="Q9512">
        <v>0</v>
      </c>
      <c r="R9512">
        <v>9496</v>
      </c>
      <c r="S9512" t="b">
        <v>0</v>
      </c>
    </row>
    <row r="9513" spans="16:19" x14ac:dyDescent="0.25">
      <c r="P9513">
        <v>9497</v>
      </c>
      <c r="Q9513">
        <v>-0.68852707815618508</v>
      </c>
      <c r="R9513">
        <v>9497</v>
      </c>
      <c r="S9513" t="b">
        <v>0</v>
      </c>
    </row>
    <row r="9514" spans="16:19" x14ac:dyDescent="0.25">
      <c r="P9514">
        <v>9498</v>
      </c>
      <c r="Q9514">
        <v>0</v>
      </c>
      <c r="R9514">
        <v>9498</v>
      </c>
      <c r="S9514" t="b">
        <v>0</v>
      </c>
    </row>
    <row r="9515" spans="16:19" x14ac:dyDescent="0.25">
      <c r="P9515">
        <v>9499</v>
      </c>
      <c r="Q9515">
        <v>0</v>
      </c>
      <c r="R9515">
        <v>9499</v>
      </c>
      <c r="S9515" t="b">
        <v>1</v>
      </c>
    </row>
    <row r="9516" spans="16:19" x14ac:dyDescent="0.25">
      <c r="P9516">
        <v>9500</v>
      </c>
      <c r="Q9516">
        <v>0</v>
      </c>
      <c r="R9516">
        <v>9500</v>
      </c>
      <c r="S9516" t="b">
        <v>0</v>
      </c>
    </row>
    <row r="9517" spans="16:19" x14ac:dyDescent="0.25">
      <c r="P9517">
        <v>9501</v>
      </c>
      <c r="Q9517">
        <v>-0.69375441287207706</v>
      </c>
      <c r="R9517">
        <v>9501</v>
      </c>
      <c r="S9517" t="b">
        <v>0</v>
      </c>
    </row>
    <row r="9518" spans="16:19" x14ac:dyDescent="0.25">
      <c r="P9518">
        <v>9502</v>
      </c>
      <c r="Q9518">
        <v>0</v>
      </c>
      <c r="R9518">
        <v>9502</v>
      </c>
      <c r="S9518" t="b">
        <v>0</v>
      </c>
    </row>
    <row r="9519" spans="16:19" x14ac:dyDescent="0.25">
      <c r="P9519">
        <v>9503</v>
      </c>
      <c r="Q9519">
        <v>0.43818380314430422</v>
      </c>
      <c r="R9519">
        <v>9503</v>
      </c>
      <c r="S9519" t="b">
        <v>0</v>
      </c>
    </row>
    <row r="9520" spans="16:19" x14ac:dyDescent="0.25">
      <c r="P9520">
        <v>9504</v>
      </c>
      <c r="Q9520">
        <v>0</v>
      </c>
      <c r="R9520">
        <v>9504</v>
      </c>
      <c r="S9520" t="b">
        <v>0</v>
      </c>
    </row>
    <row r="9521" spans="16:19" x14ac:dyDescent="0.25">
      <c r="P9521">
        <v>9505</v>
      </c>
      <c r="Q9521">
        <v>0</v>
      </c>
      <c r="R9521">
        <v>9505</v>
      </c>
      <c r="S9521" t="b">
        <v>0</v>
      </c>
    </row>
    <row r="9522" spans="16:19" x14ac:dyDescent="0.25">
      <c r="P9522">
        <v>9506</v>
      </c>
      <c r="Q9522">
        <v>0</v>
      </c>
      <c r="R9522">
        <v>9506</v>
      </c>
      <c r="S9522" t="b">
        <v>0</v>
      </c>
    </row>
    <row r="9523" spans="16:19" x14ac:dyDescent="0.25">
      <c r="P9523">
        <v>9507</v>
      </c>
      <c r="Q9523">
        <v>0</v>
      </c>
      <c r="R9523">
        <v>9507</v>
      </c>
      <c r="S9523" t="b">
        <v>0</v>
      </c>
    </row>
    <row r="9524" spans="16:19" x14ac:dyDescent="0.25">
      <c r="P9524">
        <v>9508</v>
      </c>
      <c r="Q9524">
        <v>0</v>
      </c>
      <c r="R9524">
        <v>9508</v>
      </c>
      <c r="S9524" t="b">
        <v>0</v>
      </c>
    </row>
    <row r="9525" spans="16:19" x14ac:dyDescent="0.25">
      <c r="P9525">
        <v>9509</v>
      </c>
      <c r="Q9525">
        <v>0</v>
      </c>
      <c r="R9525">
        <v>9509</v>
      </c>
      <c r="S9525" t="b">
        <v>0</v>
      </c>
    </row>
    <row r="9526" spans="16:19" x14ac:dyDescent="0.25">
      <c r="P9526">
        <v>9510</v>
      </c>
      <c r="Q9526">
        <v>0</v>
      </c>
      <c r="R9526">
        <v>9510</v>
      </c>
      <c r="S9526" t="b">
        <v>0</v>
      </c>
    </row>
    <row r="9527" spans="16:19" x14ac:dyDescent="0.25">
      <c r="P9527">
        <v>9511</v>
      </c>
      <c r="Q9527">
        <v>0.4483045273826628</v>
      </c>
      <c r="R9527">
        <v>9511</v>
      </c>
      <c r="S9527" t="b">
        <v>0</v>
      </c>
    </row>
    <row r="9528" spans="16:19" x14ac:dyDescent="0.25">
      <c r="P9528">
        <v>9512</v>
      </c>
      <c r="Q9528">
        <v>-0.68428746651117012</v>
      </c>
      <c r="R9528">
        <v>9512</v>
      </c>
      <c r="S9528" t="b">
        <v>0</v>
      </c>
    </row>
    <row r="9529" spans="16:19" x14ac:dyDescent="0.25">
      <c r="P9529">
        <v>9513</v>
      </c>
      <c r="Q9529">
        <v>0</v>
      </c>
      <c r="R9529">
        <v>9513</v>
      </c>
      <c r="S9529" t="b">
        <v>0</v>
      </c>
    </row>
    <row r="9530" spans="16:19" x14ac:dyDescent="0.25">
      <c r="P9530">
        <v>9514</v>
      </c>
      <c r="Q9530">
        <v>-0.69162412564591158</v>
      </c>
      <c r="R9530">
        <v>9514</v>
      </c>
      <c r="S9530" t="b">
        <v>0</v>
      </c>
    </row>
    <row r="9531" spans="16:19" x14ac:dyDescent="0.25">
      <c r="P9531">
        <v>9515</v>
      </c>
      <c r="Q9531">
        <v>0</v>
      </c>
      <c r="R9531">
        <v>9515</v>
      </c>
      <c r="S9531" t="b">
        <v>0</v>
      </c>
    </row>
    <row r="9532" spans="16:19" x14ac:dyDescent="0.25">
      <c r="P9532">
        <v>9516</v>
      </c>
      <c r="Q9532">
        <v>0</v>
      </c>
      <c r="R9532">
        <v>9516</v>
      </c>
      <c r="S9532" t="b">
        <v>0</v>
      </c>
    </row>
    <row r="9533" spans="16:19" x14ac:dyDescent="0.25">
      <c r="P9533">
        <v>9517</v>
      </c>
      <c r="Q9533">
        <v>0</v>
      </c>
      <c r="R9533">
        <v>9517</v>
      </c>
      <c r="S9533" t="b">
        <v>1</v>
      </c>
    </row>
    <row r="9534" spans="16:19" x14ac:dyDescent="0.25">
      <c r="P9534">
        <v>9518</v>
      </c>
      <c r="Q9534">
        <v>0</v>
      </c>
      <c r="R9534">
        <v>9518</v>
      </c>
      <c r="S9534" t="b">
        <v>0</v>
      </c>
    </row>
    <row r="9535" spans="16:19" x14ac:dyDescent="0.25">
      <c r="P9535">
        <v>9519</v>
      </c>
      <c r="Q9535">
        <v>0</v>
      </c>
      <c r="R9535">
        <v>9519</v>
      </c>
      <c r="S9535" t="b">
        <v>0</v>
      </c>
    </row>
    <row r="9536" spans="16:19" x14ac:dyDescent="0.25">
      <c r="P9536">
        <v>9520</v>
      </c>
      <c r="Q9536">
        <v>0</v>
      </c>
      <c r="R9536">
        <v>9520</v>
      </c>
      <c r="S9536" t="b">
        <v>0</v>
      </c>
    </row>
    <row r="9537" spans="16:19" x14ac:dyDescent="0.25">
      <c r="P9537">
        <v>9521</v>
      </c>
      <c r="Q9537">
        <v>0</v>
      </c>
      <c r="R9537">
        <v>9521</v>
      </c>
      <c r="S9537" t="b">
        <v>0</v>
      </c>
    </row>
    <row r="9538" spans="16:19" x14ac:dyDescent="0.25">
      <c r="P9538">
        <v>9522</v>
      </c>
      <c r="Q9538">
        <v>0</v>
      </c>
      <c r="R9538">
        <v>9522</v>
      </c>
      <c r="S9538" t="b">
        <v>0</v>
      </c>
    </row>
    <row r="9539" spans="16:19" x14ac:dyDescent="0.25">
      <c r="P9539">
        <v>9523</v>
      </c>
      <c r="Q9539">
        <v>0</v>
      </c>
      <c r="R9539">
        <v>9523</v>
      </c>
      <c r="S9539" t="b">
        <v>0</v>
      </c>
    </row>
    <row r="9540" spans="16:19" x14ac:dyDescent="0.25">
      <c r="P9540">
        <v>9524</v>
      </c>
      <c r="Q9540">
        <v>0.2523874854117496</v>
      </c>
      <c r="R9540">
        <v>9524</v>
      </c>
      <c r="S9540" t="b">
        <v>0</v>
      </c>
    </row>
    <row r="9541" spans="16:19" x14ac:dyDescent="0.25">
      <c r="P9541">
        <v>9525</v>
      </c>
      <c r="Q9541">
        <v>0</v>
      </c>
      <c r="R9541">
        <v>9525</v>
      </c>
      <c r="S9541" t="b">
        <v>0</v>
      </c>
    </row>
    <row r="9542" spans="16:19" x14ac:dyDescent="0.25">
      <c r="P9542">
        <v>9526</v>
      </c>
      <c r="Q9542">
        <v>-0.66792674946257113</v>
      </c>
      <c r="R9542">
        <v>9526</v>
      </c>
      <c r="S9542" t="b">
        <v>0</v>
      </c>
    </row>
    <row r="9543" spans="16:19" x14ac:dyDescent="0.25">
      <c r="P9543">
        <v>9527</v>
      </c>
      <c r="Q9543">
        <v>0</v>
      </c>
      <c r="R9543">
        <v>9527</v>
      </c>
      <c r="S9543" t="b">
        <v>0</v>
      </c>
    </row>
    <row r="9544" spans="16:19" x14ac:dyDescent="0.25">
      <c r="P9544">
        <v>9528</v>
      </c>
      <c r="Q9544">
        <v>0</v>
      </c>
      <c r="R9544">
        <v>9528</v>
      </c>
      <c r="S9544" t="b">
        <v>0</v>
      </c>
    </row>
    <row r="9545" spans="16:19" x14ac:dyDescent="0.25">
      <c r="P9545">
        <v>9529</v>
      </c>
      <c r="Q9545">
        <v>0</v>
      </c>
      <c r="R9545">
        <v>9529</v>
      </c>
      <c r="S9545" t="b">
        <v>0</v>
      </c>
    </row>
    <row r="9546" spans="16:19" x14ac:dyDescent="0.25">
      <c r="P9546">
        <v>9530</v>
      </c>
      <c r="Q9546">
        <v>-0.67955555672632906</v>
      </c>
      <c r="R9546">
        <v>9530</v>
      </c>
      <c r="S9546" t="b">
        <v>0</v>
      </c>
    </row>
    <row r="9547" spans="16:19" x14ac:dyDescent="0.25">
      <c r="P9547">
        <v>9531</v>
      </c>
      <c r="Q9547">
        <v>0</v>
      </c>
      <c r="R9547">
        <v>9531</v>
      </c>
      <c r="S9547" t="b">
        <v>1</v>
      </c>
    </row>
    <row r="9548" spans="16:19" x14ac:dyDescent="0.25">
      <c r="P9548">
        <v>9532</v>
      </c>
      <c r="Q9548">
        <v>0</v>
      </c>
      <c r="R9548">
        <v>9532</v>
      </c>
      <c r="S9548" t="b">
        <v>1</v>
      </c>
    </row>
    <row r="9549" spans="16:19" x14ac:dyDescent="0.25">
      <c r="P9549">
        <v>9533</v>
      </c>
      <c r="Q9549">
        <v>0</v>
      </c>
      <c r="R9549">
        <v>9533</v>
      </c>
      <c r="S9549" t="b">
        <v>0</v>
      </c>
    </row>
    <row r="9550" spans="16:19" x14ac:dyDescent="0.25">
      <c r="P9550">
        <v>9534</v>
      </c>
      <c r="Q9550">
        <v>0.42997756469874698</v>
      </c>
      <c r="R9550">
        <v>9534</v>
      </c>
      <c r="S9550" t="b">
        <v>0</v>
      </c>
    </row>
    <row r="9551" spans="16:19" x14ac:dyDescent="0.25">
      <c r="P9551">
        <v>9535</v>
      </c>
      <c r="Q9551">
        <v>0</v>
      </c>
      <c r="R9551">
        <v>9535</v>
      </c>
      <c r="S9551" t="b">
        <v>0</v>
      </c>
    </row>
    <row r="9552" spans="16:19" x14ac:dyDescent="0.25">
      <c r="P9552">
        <v>9536</v>
      </c>
      <c r="Q9552">
        <v>0</v>
      </c>
      <c r="R9552">
        <v>9536</v>
      </c>
      <c r="S9552" t="b">
        <v>0</v>
      </c>
    </row>
    <row r="9553" spans="16:19" x14ac:dyDescent="0.25">
      <c r="P9553">
        <v>9537</v>
      </c>
      <c r="Q9553">
        <v>0</v>
      </c>
      <c r="R9553">
        <v>9537</v>
      </c>
      <c r="S9553" t="b">
        <v>0</v>
      </c>
    </row>
    <row r="9554" spans="16:19" x14ac:dyDescent="0.25">
      <c r="P9554">
        <v>9538</v>
      </c>
      <c r="Q9554">
        <v>0</v>
      </c>
      <c r="R9554">
        <v>9538</v>
      </c>
      <c r="S9554" t="b">
        <v>0</v>
      </c>
    </row>
    <row r="9555" spans="16:19" x14ac:dyDescent="0.25">
      <c r="P9555">
        <v>9539</v>
      </c>
      <c r="Q9555">
        <v>0.47769018848017997</v>
      </c>
      <c r="R9555">
        <v>9539</v>
      </c>
      <c r="S9555" t="b">
        <v>0</v>
      </c>
    </row>
    <row r="9556" spans="16:19" x14ac:dyDescent="0.25">
      <c r="P9556">
        <v>9540</v>
      </c>
      <c r="Q9556">
        <v>0</v>
      </c>
      <c r="R9556">
        <v>9540</v>
      </c>
      <c r="S9556" t="b">
        <v>0</v>
      </c>
    </row>
    <row r="9557" spans="16:19" x14ac:dyDescent="0.25">
      <c r="P9557">
        <v>9541</v>
      </c>
      <c r="Q9557">
        <v>0</v>
      </c>
      <c r="R9557">
        <v>9541</v>
      </c>
      <c r="S9557" t="b">
        <v>0</v>
      </c>
    </row>
    <row r="9558" spans="16:19" x14ac:dyDescent="0.25">
      <c r="P9558">
        <v>9542</v>
      </c>
      <c r="Q9558">
        <v>0</v>
      </c>
      <c r="R9558">
        <v>9542</v>
      </c>
      <c r="S9558" t="b">
        <v>0</v>
      </c>
    </row>
    <row r="9559" spans="16:19" x14ac:dyDescent="0.25">
      <c r="P9559">
        <v>9543</v>
      </c>
      <c r="Q9559">
        <v>0</v>
      </c>
      <c r="R9559">
        <v>9543</v>
      </c>
      <c r="S9559" t="b">
        <v>0</v>
      </c>
    </row>
    <row r="9560" spans="16:19" x14ac:dyDescent="0.25">
      <c r="P9560">
        <v>9544</v>
      </c>
      <c r="Q9560">
        <v>0</v>
      </c>
      <c r="R9560">
        <v>9544</v>
      </c>
      <c r="S9560" t="b">
        <v>0</v>
      </c>
    </row>
    <row r="9561" spans="16:19" x14ac:dyDescent="0.25">
      <c r="P9561">
        <v>9545</v>
      </c>
      <c r="Q9561">
        <v>0</v>
      </c>
      <c r="R9561">
        <v>9545</v>
      </c>
      <c r="S9561" t="b">
        <v>0</v>
      </c>
    </row>
    <row r="9562" spans="16:19" x14ac:dyDescent="0.25">
      <c r="P9562">
        <v>9546</v>
      </c>
      <c r="Q9562">
        <v>-0.69062398143310233</v>
      </c>
      <c r="R9562">
        <v>9546</v>
      </c>
      <c r="S9562" t="b">
        <v>0</v>
      </c>
    </row>
    <row r="9563" spans="16:19" x14ac:dyDescent="0.25">
      <c r="P9563">
        <v>9547</v>
      </c>
      <c r="Q9563">
        <v>0</v>
      </c>
      <c r="R9563">
        <v>9547</v>
      </c>
      <c r="S9563" t="b">
        <v>0</v>
      </c>
    </row>
    <row r="9564" spans="16:19" x14ac:dyDescent="0.25">
      <c r="P9564">
        <v>9548</v>
      </c>
      <c r="Q9564">
        <v>0</v>
      </c>
      <c r="R9564">
        <v>9548</v>
      </c>
      <c r="S9564" t="b">
        <v>0</v>
      </c>
    </row>
    <row r="9565" spans="16:19" x14ac:dyDescent="0.25">
      <c r="P9565">
        <v>9549</v>
      </c>
      <c r="Q9565">
        <v>-0.20223100900111102</v>
      </c>
      <c r="R9565">
        <v>9549</v>
      </c>
      <c r="S9565" t="b">
        <v>0</v>
      </c>
    </row>
    <row r="9566" spans="16:19" x14ac:dyDescent="0.25">
      <c r="P9566">
        <v>9550</v>
      </c>
      <c r="Q9566">
        <v>0</v>
      </c>
      <c r="R9566">
        <v>9550</v>
      </c>
      <c r="S9566" t="b">
        <v>0</v>
      </c>
    </row>
    <row r="9567" spans="16:19" x14ac:dyDescent="0.25">
      <c r="P9567">
        <v>9551</v>
      </c>
      <c r="Q9567">
        <v>0</v>
      </c>
      <c r="R9567">
        <v>9551</v>
      </c>
      <c r="S9567" t="b">
        <v>0</v>
      </c>
    </row>
    <row r="9568" spans="16:19" x14ac:dyDescent="0.25">
      <c r="P9568">
        <v>9552</v>
      </c>
      <c r="Q9568">
        <v>0</v>
      </c>
      <c r="R9568">
        <v>9552</v>
      </c>
      <c r="S9568" t="b">
        <v>0</v>
      </c>
    </row>
    <row r="9569" spans="16:19" x14ac:dyDescent="0.25">
      <c r="P9569">
        <v>9553</v>
      </c>
      <c r="Q9569">
        <v>0</v>
      </c>
      <c r="R9569">
        <v>9553</v>
      </c>
      <c r="S9569" t="b">
        <v>0</v>
      </c>
    </row>
    <row r="9570" spans="16:19" x14ac:dyDescent="0.25">
      <c r="P9570">
        <v>9554</v>
      </c>
      <c r="Q9570">
        <v>0</v>
      </c>
      <c r="R9570">
        <v>9554</v>
      </c>
      <c r="S9570" t="b">
        <v>0</v>
      </c>
    </row>
    <row r="9571" spans="16:19" x14ac:dyDescent="0.25">
      <c r="P9571">
        <v>9555</v>
      </c>
      <c r="Q9571">
        <v>0</v>
      </c>
      <c r="R9571">
        <v>9555</v>
      </c>
      <c r="S9571" t="b">
        <v>0</v>
      </c>
    </row>
    <row r="9572" spans="16:19" x14ac:dyDescent="0.25">
      <c r="P9572">
        <v>9556</v>
      </c>
      <c r="Q9572">
        <v>0</v>
      </c>
      <c r="R9572">
        <v>9556</v>
      </c>
      <c r="S9572" t="b">
        <v>0</v>
      </c>
    </row>
    <row r="9573" spans="16:19" x14ac:dyDescent="0.25">
      <c r="P9573">
        <v>9557</v>
      </c>
      <c r="Q9573">
        <v>0.90829535831875563</v>
      </c>
      <c r="R9573">
        <v>9557</v>
      </c>
      <c r="S9573" t="b">
        <v>0</v>
      </c>
    </row>
    <row r="9574" spans="16:19" x14ac:dyDescent="0.25">
      <c r="P9574">
        <v>9558</v>
      </c>
      <c r="Q9574">
        <v>0</v>
      </c>
      <c r="R9574">
        <v>9558</v>
      </c>
      <c r="S9574" t="b">
        <v>0</v>
      </c>
    </row>
    <row r="9575" spans="16:19" x14ac:dyDescent="0.25">
      <c r="P9575">
        <v>9559</v>
      </c>
      <c r="Q9575">
        <v>-0.67031029943427167</v>
      </c>
      <c r="R9575">
        <v>9559</v>
      </c>
      <c r="S9575" t="b">
        <v>0</v>
      </c>
    </row>
    <row r="9576" spans="16:19" x14ac:dyDescent="0.25">
      <c r="P9576">
        <v>9560</v>
      </c>
      <c r="Q9576">
        <v>0</v>
      </c>
      <c r="R9576">
        <v>9560</v>
      </c>
      <c r="S9576" t="b">
        <v>0</v>
      </c>
    </row>
    <row r="9577" spans="16:19" x14ac:dyDescent="0.25">
      <c r="P9577">
        <v>9561</v>
      </c>
      <c r="Q9577">
        <v>0</v>
      </c>
      <c r="R9577">
        <v>9561</v>
      </c>
      <c r="S9577" t="b">
        <v>0</v>
      </c>
    </row>
    <row r="9578" spans="16:19" x14ac:dyDescent="0.25">
      <c r="P9578">
        <v>9562</v>
      </c>
      <c r="Q9578">
        <v>0</v>
      </c>
      <c r="R9578">
        <v>9562</v>
      </c>
      <c r="S9578" t="b">
        <v>0</v>
      </c>
    </row>
    <row r="9579" spans="16:19" x14ac:dyDescent="0.25">
      <c r="P9579">
        <v>9563</v>
      </c>
      <c r="Q9579">
        <v>0</v>
      </c>
      <c r="R9579">
        <v>9563</v>
      </c>
      <c r="S9579" t="b">
        <v>1</v>
      </c>
    </row>
    <row r="9580" spans="16:19" x14ac:dyDescent="0.25">
      <c r="P9580">
        <v>9564</v>
      </c>
      <c r="Q9580">
        <v>-0.69058370688951942</v>
      </c>
      <c r="R9580">
        <v>9564</v>
      </c>
      <c r="S9580" t="b">
        <v>0</v>
      </c>
    </row>
    <row r="9581" spans="16:19" x14ac:dyDescent="0.25">
      <c r="P9581">
        <v>9565</v>
      </c>
      <c r="Q9581">
        <v>0</v>
      </c>
      <c r="R9581">
        <v>9565</v>
      </c>
      <c r="S9581" t="b">
        <v>0</v>
      </c>
    </row>
    <row r="9582" spans="16:19" x14ac:dyDescent="0.25">
      <c r="P9582">
        <v>9566</v>
      </c>
      <c r="Q9582">
        <v>0</v>
      </c>
      <c r="R9582">
        <v>9566</v>
      </c>
      <c r="S9582" t="b">
        <v>0</v>
      </c>
    </row>
    <row r="9583" spans="16:19" x14ac:dyDescent="0.25">
      <c r="P9583">
        <v>9567</v>
      </c>
      <c r="Q9583">
        <v>0</v>
      </c>
      <c r="R9583">
        <v>9567</v>
      </c>
      <c r="S9583" t="b">
        <v>0</v>
      </c>
    </row>
    <row r="9584" spans="16:19" x14ac:dyDescent="0.25">
      <c r="P9584">
        <v>9568</v>
      </c>
      <c r="Q9584">
        <v>0</v>
      </c>
      <c r="R9584">
        <v>9568</v>
      </c>
      <c r="S9584" t="b">
        <v>0</v>
      </c>
    </row>
    <row r="9585" spans="16:19" x14ac:dyDescent="0.25">
      <c r="P9585">
        <v>9569</v>
      </c>
      <c r="Q9585">
        <v>0</v>
      </c>
      <c r="R9585">
        <v>9569</v>
      </c>
      <c r="S9585" t="b">
        <v>0</v>
      </c>
    </row>
    <row r="9586" spans="16:19" x14ac:dyDescent="0.25">
      <c r="P9586">
        <v>9570</v>
      </c>
      <c r="Q9586">
        <v>0</v>
      </c>
      <c r="R9586">
        <v>9570</v>
      </c>
      <c r="S9586" t="b">
        <v>0</v>
      </c>
    </row>
    <row r="9587" spans="16:19" x14ac:dyDescent="0.25">
      <c r="P9587">
        <v>9571</v>
      </c>
      <c r="Q9587">
        <v>0.42958490240318187</v>
      </c>
      <c r="R9587">
        <v>9571</v>
      </c>
      <c r="S9587" t="b">
        <v>0</v>
      </c>
    </row>
    <row r="9588" spans="16:19" x14ac:dyDescent="0.25">
      <c r="P9588">
        <v>9572</v>
      </c>
      <c r="Q9588">
        <v>0</v>
      </c>
      <c r="R9588">
        <v>9572</v>
      </c>
      <c r="S9588" t="b">
        <v>0</v>
      </c>
    </row>
    <row r="9589" spans="16:19" x14ac:dyDescent="0.25">
      <c r="P9589">
        <v>9573</v>
      </c>
      <c r="Q9589">
        <v>-0.69314319827673077</v>
      </c>
      <c r="R9589">
        <v>9573</v>
      </c>
      <c r="S9589" t="b">
        <v>0</v>
      </c>
    </row>
    <row r="9590" spans="16:19" x14ac:dyDescent="0.25">
      <c r="P9590">
        <v>9574</v>
      </c>
      <c r="Q9590">
        <v>-0.67708256288562363</v>
      </c>
      <c r="R9590">
        <v>9574</v>
      </c>
      <c r="S9590" t="b">
        <v>0</v>
      </c>
    </row>
    <row r="9591" spans="16:19" x14ac:dyDescent="0.25">
      <c r="P9591">
        <v>9575</v>
      </c>
      <c r="Q9591">
        <v>0</v>
      </c>
      <c r="R9591">
        <v>9575</v>
      </c>
      <c r="S9591" t="b">
        <v>0</v>
      </c>
    </row>
    <row r="9592" spans="16:19" x14ac:dyDescent="0.25">
      <c r="P9592">
        <v>9576</v>
      </c>
      <c r="Q9592">
        <v>0</v>
      </c>
      <c r="R9592">
        <v>9576</v>
      </c>
      <c r="S9592" t="b">
        <v>0</v>
      </c>
    </row>
    <row r="9593" spans="16:19" x14ac:dyDescent="0.25">
      <c r="P9593">
        <v>9577</v>
      </c>
      <c r="Q9593">
        <v>0.47545686582890495</v>
      </c>
      <c r="R9593">
        <v>9577</v>
      </c>
      <c r="S9593" t="b">
        <v>0</v>
      </c>
    </row>
    <row r="9594" spans="16:19" x14ac:dyDescent="0.25">
      <c r="P9594">
        <v>9578</v>
      </c>
      <c r="Q9594">
        <v>0</v>
      </c>
      <c r="R9594">
        <v>9578</v>
      </c>
      <c r="S9594" t="b">
        <v>0</v>
      </c>
    </row>
    <row r="9595" spans="16:19" x14ac:dyDescent="0.25">
      <c r="P9595">
        <v>9579</v>
      </c>
      <c r="Q9595">
        <v>0</v>
      </c>
      <c r="R9595">
        <v>9579</v>
      </c>
      <c r="S9595" t="b">
        <v>0</v>
      </c>
    </row>
    <row r="9596" spans="16:19" x14ac:dyDescent="0.25">
      <c r="P9596">
        <v>9580</v>
      </c>
      <c r="Q9596">
        <v>0</v>
      </c>
      <c r="R9596">
        <v>9580</v>
      </c>
      <c r="S9596" t="b">
        <v>0</v>
      </c>
    </row>
    <row r="9597" spans="16:19" x14ac:dyDescent="0.25">
      <c r="P9597">
        <v>9581</v>
      </c>
      <c r="Q9597">
        <v>-0.24650677375520369</v>
      </c>
      <c r="R9597">
        <v>9581</v>
      </c>
      <c r="S9597" t="b">
        <v>0</v>
      </c>
    </row>
    <row r="9598" spans="16:19" x14ac:dyDescent="0.25">
      <c r="P9598">
        <v>9582</v>
      </c>
      <c r="Q9598">
        <v>0</v>
      </c>
      <c r="R9598">
        <v>9582</v>
      </c>
      <c r="S9598" t="b">
        <v>0</v>
      </c>
    </row>
    <row r="9599" spans="16:19" x14ac:dyDescent="0.25">
      <c r="P9599">
        <v>9583</v>
      </c>
      <c r="Q9599">
        <v>0.475992436333665</v>
      </c>
      <c r="R9599">
        <v>9583</v>
      </c>
      <c r="S9599" t="b">
        <v>0</v>
      </c>
    </row>
    <row r="9600" spans="16:19" x14ac:dyDescent="0.25">
      <c r="P9600">
        <v>9584</v>
      </c>
      <c r="Q9600">
        <v>0</v>
      </c>
      <c r="R9600">
        <v>9584</v>
      </c>
      <c r="S9600" t="b">
        <v>0</v>
      </c>
    </row>
    <row r="9601" spans="16:19" x14ac:dyDescent="0.25">
      <c r="P9601">
        <v>9585</v>
      </c>
      <c r="Q9601">
        <v>0.42919592842627052</v>
      </c>
      <c r="R9601">
        <v>9585</v>
      </c>
      <c r="S9601" t="b">
        <v>0</v>
      </c>
    </row>
    <row r="9602" spans="16:19" x14ac:dyDescent="0.25">
      <c r="P9602">
        <v>9586</v>
      </c>
      <c r="Q9602">
        <v>0</v>
      </c>
      <c r="R9602">
        <v>9586</v>
      </c>
      <c r="S9602" t="b">
        <v>0</v>
      </c>
    </row>
    <row r="9603" spans="16:19" x14ac:dyDescent="0.25">
      <c r="P9603">
        <v>9587</v>
      </c>
      <c r="Q9603">
        <v>0</v>
      </c>
      <c r="R9603">
        <v>9587</v>
      </c>
      <c r="S9603" t="b">
        <v>0</v>
      </c>
    </row>
    <row r="9604" spans="16:19" x14ac:dyDescent="0.25">
      <c r="P9604">
        <v>9588</v>
      </c>
      <c r="Q9604">
        <v>0</v>
      </c>
      <c r="R9604">
        <v>9588</v>
      </c>
      <c r="S9604" t="b">
        <v>0</v>
      </c>
    </row>
    <row r="9605" spans="16:19" x14ac:dyDescent="0.25">
      <c r="P9605">
        <v>9589</v>
      </c>
      <c r="Q9605">
        <v>0</v>
      </c>
      <c r="R9605">
        <v>9589</v>
      </c>
      <c r="S9605" t="b">
        <v>0</v>
      </c>
    </row>
    <row r="9606" spans="16:19" x14ac:dyDescent="0.25">
      <c r="P9606">
        <v>9590</v>
      </c>
      <c r="Q9606">
        <v>0</v>
      </c>
      <c r="R9606">
        <v>9590</v>
      </c>
      <c r="S9606" t="b">
        <v>1</v>
      </c>
    </row>
    <row r="9607" spans="16:19" x14ac:dyDescent="0.25">
      <c r="P9607">
        <v>9591</v>
      </c>
      <c r="Q9607">
        <v>-0.68979631406352293</v>
      </c>
      <c r="R9607">
        <v>9591</v>
      </c>
      <c r="S9607" t="b">
        <v>0</v>
      </c>
    </row>
    <row r="9608" spans="16:19" x14ac:dyDescent="0.25">
      <c r="P9608">
        <v>9592</v>
      </c>
      <c r="Q9608">
        <v>0</v>
      </c>
      <c r="R9608">
        <v>9592</v>
      </c>
      <c r="S9608" t="b">
        <v>0</v>
      </c>
    </row>
    <row r="9609" spans="16:19" x14ac:dyDescent="0.25">
      <c r="P9609">
        <v>9593</v>
      </c>
      <c r="Q9609">
        <v>0</v>
      </c>
      <c r="R9609">
        <v>9593</v>
      </c>
      <c r="S9609" t="b">
        <v>0</v>
      </c>
    </row>
    <row r="9610" spans="16:19" x14ac:dyDescent="0.25">
      <c r="P9610">
        <v>9594</v>
      </c>
      <c r="Q9610">
        <v>0.47434857006929437</v>
      </c>
      <c r="R9610">
        <v>9594</v>
      </c>
      <c r="S9610" t="b">
        <v>0</v>
      </c>
    </row>
    <row r="9611" spans="16:19" x14ac:dyDescent="0.25">
      <c r="P9611">
        <v>9595</v>
      </c>
      <c r="Q9611">
        <v>0</v>
      </c>
      <c r="R9611">
        <v>9595</v>
      </c>
      <c r="S9611" t="b">
        <v>0</v>
      </c>
    </row>
    <row r="9612" spans="16:19" x14ac:dyDescent="0.25">
      <c r="P9612">
        <v>9596</v>
      </c>
      <c r="Q9612">
        <v>0</v>
      </c>
      <c r="R9612">
        <v>9596</v>
      </c>
      <c r="S9612" t="b">
        <v>0</v>
      </c>
    </row>
    <row r="9613" spans="16:19" x14ac:dyDescent="0.25">
      <c r="P9613">
        <v>9597</v>
      </c>
      <c r="Q9613">
        <v>0</v>
      </c>
      <c r="R9613">
        <v>9597</v>
      </c>
      <c r="S9613" t="b">
        <v>0</v>
      </c>
    </row>
    <row r="9614" spans="16:19" x14ac:dyDescent="0.25">
      <c r="P9614">
        <v>9598</v>
      </c>
      <c r="Q9614">
        <v>0</v>
      </c>
      <c r="R9614">
        <v>9598</v>
      </c>
      <c r="S9614" t="b">
        <v>0</v>
      </c>
    </row>
    <row r="9615" spans="16:19" x14ac:dyDescent="0.25">
      <c r="P9615">
        <v>9599</v>
      </c>
      <c r="Q9615">
        <v>0</v>
      </c>
      <c r="R9615">
        <v>9599</v>
      </c>
      <c r="S9615" t="b">
        <v>0</v>
      </c>
    </row>
    <row r="9616" spans="16:19" x14ac:dyDescent="0.25">
      <c r="P9616">
        <v>9600</v>
      </c>
      <c r="Q9616">
        <v>0</v>
      </c>
      <c r="R9616">
        <v>9600</v>
      </c>
      <c r="S9616" t="b">
        <v>0</v>
      </c>
    </row>
    <row r="9617" spans="16:19" x14ac:dyDescent="0.25">
      <c r="P9617">
        <v>9601</v>
      </c>
      <c r="Q9617">
        <v>0</v>
      </c>
      <c r="R9617">
        <v>9601</v>
      </c>
      <c r="S9617" t="b">
        <v>0</v>
      </c>
    </row>
    <row r="9618" spans="16:19" x14ac:dyDescent="0.25">
      <c r="P9618">
        <v>9602</v>
      </c>
      <c r="Q9618">
        <v>0</v>
      </c>
      <c r="R9618">
        <v>9602</v>
      </c>
      <c r="S9618" t="b">
        <v>0</v>
      </c>
    </row>
    <row r="9619" spans="16:19" x14ac:dyDescent="0.25">
      <c r="P9619">
        <v>9603</v>
      </c>
      <c r="Q9619">
        <v>0</v>
      </c>
      <c r="R9619">
        <v>9603</v>
      </c>
      <c r="S9619" t="b">
        <v>0</v>
      </c>
    </row>
    <row r="9620" spans="16:19" x14ac:dyDescent="0.25">
      <c r="P9620">
        <v>9604</v>
      </c>
      <c r="Q9620">
        <v>0</v>
      </c>
      <c r="R9620">
        <v>9604</v>
      </c>
      <c r="S9620" t="b">
        <v>0</v>
      </c>
    </row>
    <row r="9621" spans="16:19" x14ac:dyDescent="0.25">
      <c r="P9621">
        <v>9605</v>
      </c>
      <c r="Q9621">
        <v>0.44517536364282545</v>
      </c>
      <c r="R9621">
        <v>9605</v>
      </c>
      <c r="S9621" t="b">
        <v>0</v>
      </c>
    </row>
    <row r="9622" spans="16:19" x14ac:dyDescent="0.25">
      <c r="P9622">
        <v>9606</v>
      </c>
      <c r="Q9622">
        <v>0</v>
      </c>
      <c r="R9622">
        <v>9606</v>
      </c>
      <c r="S9622" t="b">
        <v>0</v>
      </c>
    </row>
    <row r="9623" spans="16:19" x14ac:dyDescent="0.25">
      <c r="P9623">
        <v>9607</v>
      </c>
      <c r="Q9623">
        <v>0</v>
      </c>
      <c r="R9623">
        <v>9607</v>
      </c>
      <c r="S9623" t="b">
        <v>0</v>
      </c>
    </row>
    <row r="9624" spans="16:19" x14ac:dyDescent="0.25">
      <c r="P9624">
        <v>9608</v>
      </c>
      <c r="Q9624">
        <v>0</v>
      </c>
      <c r="R9624">
        <v>9608</v>
      </c>
      <c r="S9624" t="b">
        <v>0</v>
      </c>
    </row>
    <row r="9625" spans="16:19" x14ac:dyDescent="0.25">
      <c r="P9625">
        <v>9609</v>
      </c>
      <c r="Q9625">
        <v>0</v>
      </c>
      <c r="R9625">
        <v>9609</v>
      </c>
      <c r="S9625" t="b">
        <v>0</v>
      </c>
    </row>
    <row r="9626" spans="16:19" x14ac:dyDescent="0.25">
      <c r="P9626">
        <v>9610</v>
      </c>
      <c r="Q9626">
        <v>0</v>
      </c>
      <c r="R9626">
        <v>9610</v>
      </c>
      <c r="S9626" t="b">
        <v>0</v>
      </c>
    </row>
    <row r="9627" spans="16:19" x14ac:dyDescent="0.25">
      <c r="P9627">
        <v>9611</v>
      </c>
      <c r="Q9627">
        <v>0</v>
      </c>
      <c r="R9627">
        <v>9611</v>
      </c>
      <c r="S9627" t="b">
        <v>0</v>
      </c>
    </row>
    <row r="9628" spans="16:19" x14ac:dyDescent="0.25">
      <c r="P9628">
        <v>9612</v>
      </c>
      <c r="Q9628">
        <v>0</v>
      </c>
      <c r="R9628">
        <v>9612</v>
      </c>
      <c r="S9628" t="b">
        <v>0</v>
      </c>
    </row>
    <row r="9629" spans="16:19" x14ac:dyDescent="0.25">
      <c r="P9629">
        <v>9613</v>
      </c>
      <c r="Q9629">
        <v>0</v>
      </c>
      <c r="R9629">
        <v>9613</v>
      </c>
      <c r="S9629" t="b">
        <v>1</v>
      </c>
    </row>
    <row r="9630" spans="16:19" x14ac:dyDescent="0.25">
      <c r="P9630">
        <v>9614</v>
      </c>
      <c r="Q9630">
        <v>0</v>
      </c>
      <c r="R9630">
        <v>9614</v>
      </c>
      <c r="S9630" t="b">
        <v>0</v>
      </c>
    </row>
    <row r="9631" spans="16:19" x14ac:dyDescent="0.25">
      <c r="P9631">
        <v>9615</v>
      </c>
      <c r="Q9631">
        <v>0</v>
      </c>
      <c r="R9631">
        <v>9615</v>
      </c>
      <c r="S9631" t="b">
        <v>0</v>
      </c>
    </row>
    <row r="9632" spans="16:19" x14ac:dyDescent="0.25">
      <c r="P9632">
        <v>9616</v>
      </c>
      <c r="Q9632">
        <v>0.48420631670241815</v>
      </c>
      <c r="R9632">
        <v>9616</v>
      </c>
      <c r="S9632" t="b">
        <v>0</v>
      </c>
    </row>
    <row r="9633" spans="16:19" x14ac:dyDescent="0.25">
      <c r="P9633">
        <v>9617</v>
      </c>
      <c r="Q9633">
        <v>0</v>
      </c>
      <c r="R9633">
        <v>9617</v>
      </c>
      <c r="S9633" t="b">
        <v>0</v>
      </c>
    </row>
    <row r="9634" spans="16:19" x14ac:dyDescent="0.25">
      <c r="P9634">
        <v>9618</v>
      </c>
      <c r="Q9634">
        <v>0.44449384801354447</v>
      </c>
      <c r="R9634">
        <v>9618</v>
      </c>
      <c r="S9634" t="b">
        <v>1</v>
      </c>
    </row>
    <row r="9635" spans="16:19" x14ac:dyDescent="0.25">
      <c r="P9635">
        <v>9619</v>
      </c>
      <c r="Q9635">
        <v>0</v>
      </c>
      <c r="R9635">
        <v>9619</v>
      </c>
      <c r="S9635" t="b">
        <v>1</v>
      </c>
    </row>
    <row r="9636" spans="16:19" x14ac:dyDescent="0.25">
      <c r="P9636">
        <v>9620</v>
      </c>
      <c r="Q9636">
        <v>0</v>
      </c>
      <c r="R9636">
        <v>9620</v>
      </c>
      <c r="S9636" t="b">
        <v>1</v>
      </c>
    </row>
    <row r="9637" spans="16:19" x14ac:dyDescent="0.25">
      <c r="P9637">
        <v>9621</v>
      </c>
      <c r="Q9637">
        <v>0</v>
      </c>
      <c r="R9637">
        <v>9621</v>
      </c>
      <c r="S9637" t="b">
        <v>0</v>
      </c>
    </row>
    <row r="9638" spans="16:19" x14ac:dyDescent="0.25">
      <c r="P9638">
        <v>9622</v>
      </c>
      <c r="Q9638">
        <v>0</v>
      </c>
      <c r="R9638">
        <v>9622</v>
      </c>
      <c r="S9638" t="b">
        <v>0</v>
      </c>
    </row>
    <row r="9639" spans="16:19" x14ac:dyDescent="0.25">
      <c r="P9639">
        <v>9623</v>
      </c>
      <c r="Q9639">
        <v>0</v>
      </c>
      <c r="R9639">
        <v>9623</v>
      </c>
      <c r="S9639" t="b">
        <v>0</v>
      </c>
    </row>
    <row r="9640" spans="16:19" x14ac:dyDescent="0.25">
      <c r="P9640">
        <v>9624</v>
      </c>
      <c r="Q9640">
        <v>0</v>
      </c>
      <c r="R9640">
        <v>9624</v>
      </c>
      <c r="S9640" t="b">
        <v>0</v>
      </c>
    </row>
    <row r="9641" spans="16:19" x14ac:dyDescent="0.25">
      <c r="P9641">
        <v>9625</v>
      </c>
      <c r="Q9641">
        <v>0</v>
      </c>
      <c r="R9641">
        <v>9625</v>
      </c>
      <c r="S9641" t="b">
        <v>0</v>
      </c>
    </row>
    <row r="9642" spans="16:19" x14ac:dyDescent="0.25">
      <c r="P9642">
        <v>9626</v>
      </c>
      <c r="Q9642">
        <v>0.48372777760652369</v>
      </c>
      <c r="R9642">
        <v>9626</v>
      </c>
      <c r="S9642" t="b">
        <v>0</v>
      </c>
    </row>
    <row r="9643" spans="16:19" x14ac:dyDescent="0.25">
      <c r="P9643">
        <v>9627</v>
      </c>
      <c r="Q9643">
        <v>0</v>
      </c>
      <c r="R9643">
        <v>9627</v>
      </c>
      <c r="S9643" t="b">
        <v>0</v>
      </c>
    </row>
    <row r="9644" spans="16:19" x14ac:dyDescent="0.25">
      <c r="P9644">
        <v>9628</v>
      </c>
      <c r="Q9644">
        <v>0</v>
      </c>
      <c r="R9644">
        <v>9628</v>
      </c>
      <c r="S9644" t="b">
        <v>0</v>
      </c>
    </row>
    <row r="9645" spans="16:19" x14ac:dyDescent="0.25">
      <c r="P9645">
        <v>9629</v>
      </c>
      <c r="Q9645">
        <v>0.44176566372424209</v>
      </c>
      <c r="R9645">
        <v>9629</v>
      </c>
      <c r="S9645" t="b">
        <v>1</v>
      </c>
    </row>
    <row r="9646" spans="16:19" x14ac:dyDescent="0.25">
      <c r="P9646">
        <v>9630</v>
      </c>
      <c r="Q9646">
        <v>0</v>
      </c>
      <c r="R9646">
        <v>9630</v>
      </c>
      <c r="S9646" t="b">
        <v>0</v>
      </c>
    </row>
    <row r="9647" spans="16:19" x14ac:dyDescent="0.25">
      <c r="P9647">
        <v>9631</v>
      </c>
      <c r="Q9647">
        <v>0</v>
      </c>
      <c r="R9647">
        <v>9631</v>
      </c>
      <c r="S9647" t="b">
        <v>0</v>
      </c>
    </row>
    <row r="9648" spans="16:19" x14ac:dyDescent="0.25">
      <c r="P9648">
        <v>9632</v>
      </c>
      <c r="Q9648">
        <v>-0.6973972484639448</v>
      </c>
      <c r="R9648">
        <v>9632</v>
      </c>
      <c r="S9648" t="b">
        <v>0</v>
      </c>
    </row>
    <row r="9649" spans="16:19" x14ac:dyDescent="0.25">
      <c r="P9649">
        <v>9633</v>
      </c>
      <c r="Q9649">
        <v>0.48458956331264746</v>
      </c>
      <c r="R9649">
        <v>9633</v>
      </c>
      <c r="S9649" t="b">
        <v>0</v>
      </c>
    </row>
    <row r="9650" spans="16:19" x14ac:dyDescent="0.25">
      <c r="P9650">
        <v>9634</v>
      </c>
      <c r="Q9650">
        <v>0</v>
      </c>
      <c r="R9650">
        <v>9634</v>
      </c>
      <c r="S9650" t="b">
        <v>0</v>
      </c>
    </row>
    <row r="9651" spans="16:19" x14ac:dyDescent="0.25">
      <c r="P9651">
        <v>9635</v>
      </c>
      <c r="Q9651">
        <v>-0.67398421306583234</v>
      </c>
      <c r="R9651">
        <v>9635</v>
      </c>
      <c r="S9651" t="b">
        <v>0</v>
      </c>
    </row>
    <row r="9652" spans="16:19" x14ac:dyDescent="0.25">
      <c r="P9652">
        <v>9636</v>
      </c>
      <c r="Q9652">
        <v>0</v>
      </c>
      <c r="R9652">
        <v>9636</v>
      </c>
      <c r="S9652" t="b">
        <v>0</v>
      </c>
    </row>
    <row r="9653" spans="16:19" x14ac:dyDescent="0.25">
      <c r="P9653">
        <v>9637</v>
      </c>
      <c r="Q9653">
        <v>0</v>
      </c>
      <c r="R9653">
        <v>9637</v>
      </c>
      <c r="S9653" t="b">
        <v>0</v>
      </c>
    </row>
    <row r="9654" spans="16:19" x14ac:dyDescent="0.25">
      <c r="P9654">
        <v>9638</v>
      </c>
      <c r="Q9654">
        <v>0</v>
      </c>
      <c r="R9654">
        <v>9638</v>
      </c>
      <c r="S9654" t="b">
        <v>0</v>
      </c>
    </row>
    <row r="9655" spans="16:19" x14ac:dyDescent="0.25">
      <c r="P9655">
        <v>9639</v>
      </c>
      <c r="Q9655">
        <v>0</v>
      </c>
      <c r="R9655">
        <v>9639</v>
      </c>
      <c r="S9655" t="b">
        <v>0</v>
      </c>
    </row>
    <row r="9656" spans="16:19" x14ac:dyDescent="0.25">
      <c r="P9656">
        <v>9640</v>
      </c>
      <c r="Q9656">
        <v>0</v>
      </c>
      <c r="R9656">
        <v>9640</v>
      </c>
      <c r="S9656" t="b">
        <v>0</v>
      </c>
    </row>
    <row r="9657" spans="16:19" x14ac:dyDescent="0.25">
      <c r="P9657">
        <v>9641</v>
      </c>
      <c r="Q9657">
        <v>0.91938945875748113</v>
      </c>
      <c r="R9657">
        <v>9641</v>
      </c>
      <c r="S9657" t="b">
        <v>0</v>
      </c>
    </row>
    <row r="9658" spans="16:19" x14ac:dyDescent="0.25">
      <c r="P9658">
        <v>9642</v>
      </c>
      <c r="Q9658">
        <v>0</v>
      </c>
      <c r="R9658">
        <v>9642</v>
      </c>
      <c r="S9658" t="b">
        <v>0</v>
      </c>
    </row>
    <row r="9659" spans="16:19" x14ac:dyDescent="0.25">
      <c r="P9659">
        <v>9643</v>
      </c>
      <c r="Q9659">
        <v>0</v>
      </c>
      <c r="R9659">
        <v>9643</v>
      </c>
      <c r="S9659" t="b">
        <v>0</v>
      </c>
    </row>
    <row r="9660" spans="16:19" x14ac:dyDescent="0.25">
      <c r="P9660">
        <v>9644</v>
      </c>
      <c r="Q9660">
        <v>0</v>
      </c>
      <c r="R9660">
        <v>9644</v>
      </c>
      <c r="S9660" t="b">
        <v>0</v>
      </c>
    </row>
    <row r="9661" spans="16:19" x14ac:dyDescent="0.25">
      <c r="P9661">
        <v>9645</v>
      </c>
      <c r="Q9661">
        <v>0</v>
      </c>
      <c r="R9661">
        <v>9645</v>
      </c>
      <c r="S9661" t="b">
        <v>0</v>
      </c>
    </row>
    <row r="9662" spans="16:19" x14ac:dyDescent="0.25">
      <c r="P9662">
        <v>9646</v>
      </c>
      <c r="Q9662">
        <v>0</v>
      </c>
      <c r="R9662">
        <v>9646</v>
      </c>
      <c r="S9662" t="b">
        <v>0</v>
      </c>
    </row>
    <row r="9663" spans="16:19" x14ac:dyDescent="0.25">
      <c r="P9663">
        <v>9647</v>
      </c>
      <c r="Q9663">
        <v>0</v>
      </c>
      <c r="R9663">
        <v>9647</v>
      </c>
      <c r="S9663" t="b">
        <v>0</v>
      </c>
    </row>
    <row r="9664" spans="16:19" x14ac:dyDescent="0.25">
      <c r="P9664">
        <v>9648</v>
      </c>
      <c r="Q9664">
        <v>0</v>
      </c>
      <c r="R9664">
        <v>9648</v>
      </c>
      <c r="S9664" t="b">
        <v>0</v>
      </c>
    </row>
    <row r="9665" spans="16:19" x14ac:dyDescent="0.25">
      <c r="P9665">
        <v>9649</v>
      </c>
      <c r="Q9665">
        <v>0</v>
      </c>
      <c r="R9665">
        <v>9649</v>
      </c>
      <c r="S9665" t="b">
        <v>0</v>
      </c>
    </row>
    <row r="9666" spans="16:19" x14ac:dyDescent="0.25">
      <c r="P9666">
        <v>9650</v>
      </c>
      <c r="Q9666">
        <v>0</v>
      </c>
      <c r="R9666">
        <v>9650</v>
      </c>
      <c r="S9666" t="b">
        <v>0</v>
      </c>
    </row>
    <row r="9667" spans="16:19" x14ac:dyDescent="0.25">
      <c r="P9667">
        <v>9651</v>
      </c>
      <c r="Q9667">
        <v>0.46793109659071103</v>
      </c>
      <c r="R9667">
        <v>9651</v>
      </c>
      <c r="S9667" t="b">
        <v>0</v>
      </c>
    </row>
    <row r="9668" spans="16:19" x14ac:dyDescent="0.25">
      <c r="P9668">
        <v>9652</v>
      </c>
      <c r="Q9668">
        <v>0</v>
      </c>
      <c r="R9668">
        <v>9652</v>
      </c>
      <c r="S9668" t="b">
        <v>0</v>
      </c>
    </row>
    <row r="9669" spans="16:19" x14ac:dyDescent="0.25">
      <c r="P9669">
        <v>9653</v>
      </c>
      <c r="Q9669">
        <v>0</v>
      </c>
      <c r="R9669">
        <v>9653</v>
      </c>
      <c r="S9669" t="b">
        <v>0</v>
      </c>
    </row>
    <row r="9670" spans="16:19" x14ac:dyDescent="0.25">
      <c r="P9670">
        <v>9654</v>
      </c>
      <c r="Q9670">
        <v>0</v>
      </c>
      <c r="R9670">
        <v>9654</v>
      </c>
      <c r="S9670" t="b">
        <v>1</v>
      </c>
    </row>
    <row r="9671" spans="16:19" x14ac:dyDescent="0.25">
      <c r="P9671">
        <v>9655</v>
      </c>
      <c r="Q9671">
        <v>-0.67569662231199845</v>
      </c>
      <c r="R9671">
        <v>9655</v>
      </c>
      <c r="S9671" t="b">
        <v>0</v>
      </c>
    </row>
    <row r="9672" spans="16:19" x14ac:dyDescent="0.25">
      <c r="P9672">
        <v>9656</v>
      </c>
      <c r="Q9672">
        <v>0</v>
      </c>
      <c r="R9672">
        <v>9656</v>
      </c>
      <c r="S9672" t="b">
        <v>0</v>
      </c>
    </row>
    <row r="9673" spans="16:19" x14ac:dyDescent="0.25">
      <c r="P9673">
        <v>9657</v>
      </c>
      <c r="Q9673">
        <v>0</v>
      </c>
      <c r="R9673">
        <v>9657</v>
      </c>
      <c r="S9673" t="b">
        <v>0</v>
      </c>
    </row>
    <row r="9674" spans="16:19" x14ac:dyDescent="0.25">
      <c r="P9674">
        <v>9658</v>
      </c>
      <c r="Q9674">
        <v>0</v>
      </c>
      <c r="R9674">
        <v>9658</v>
      </c>
      <c r="S9674" t="b">
        <v>0</v>
      </c>
    </row>
    <row r="9675" spans="16:19" x14ac:dyDescent="0.25">
      <c r="P9675">
        <v>9659</v>
      </c>
      <c r="Q9675">
        <v>0</v>
      </c>
      <c r="R9675">
        <v>9659</v>
      </c>
      <c r="S9675" t="b">
        <v>0</v>
      </c>
    </row>
    <row r="9676" spans="16:19" x14ac:dyDescent="0.25">
      <c r="P9676">
        <v>9660</v>
      </c>
      <c r="Q9676">
        <v>0.48466409987813752</v>
      </c>
      <c r="R9676">
        <v>9660</v>
      </c>
      <c r="S9676" t="b">
        <v>0</v>
      </c>
    </row>
    <row r="9677" spans="16:19" x14ac:dyDescent="0.25">
      <c r="P9677">
        <v>9661</v>
      </c>
      <c r="Q9677">
        <v>0</v>
      </c>
      <c r="R9677">
        <v>9661</v>
      </c>
      <c r="S9677" t="b">
        <v>0</v>
      </c>
    </row>
    <row r="9678" spans="16:19" x14ac:dyDescent="0.25">
      <c r="P9678">
        <v>9662</v>
      </c>
      <c r="Q9678">
        <v>0</v>
      </c>
      <c r="R9678">
        <v>9662</v>
      </c>
      <c r="S9678" t="b">
        <v>0</v>
      </c>
    </row>
    <row r="9679" spans="16:19" x14ac:dyDescent="0.25">
      <c r="P9679">
        <v>9663</v>
      </c>
      <c r="Q9679">
        <v>0</v>
      </c>
      <c r="R9679">
        <v>9663</v>
      </c>
      <c r="S9679" t="b">
        <v>0</v>
      </c>
    </row>
    <row r="9680" spans="16:19" x14ac:dyDescent="0.25">
      <c r="P9680">
        <v>9664</v>
      </c>
      <c r="Q9680">
        <v>0</v>
      </c>
      <c r="R9680">
        <v>9664</v>
      </c>
      <c r="S9680" t="b">
        <v>0</v>
      </c>
    </row>
    <row r="9681" spans="16:19" x14ac:dyDescent="0.25">
      <c r="P9681">
        <v>9665</v>
      </c>
      <c r="Q9681">
        <v>-0.66679350692469674</v>
      </c>
      <c r="R9681">
        <v>9665</v>
      </c>
      <c r="S9681" t="b">
        <v>0</v>
      </c>
    </row>
    <row r="9682" spans="16:19" x14ac:dyDescent="0.25">
      <c r="P9682">
        <v>9666</v>
      </c>
      <c r="Q9682">
        <v>0</v>
      </c>
      <c r="R9682">
        <v>9666</v>
      </c>
      <c r="S9682" t="b">
        <v>0</v>
      </c>
    </row>
    <row r="9683" spans="16:19" x14ac:dyDescent="0.25">
      <c r="P9683">
        <v>9667</v>
      </c>
      <c r="Q9683">
        <v>0</v>
      </c>
      <c r="R9683">
        <v>9667</v>
      </c>
      <c r="S9683" t="b">
        <v>0</v>
      </c>
    </row>
    <row r="9684" spans="16:19" x14ac:dyDescent="0.25">
      <c r="P9684">
        <v>9668</v>
      </c>
      <c r="Q9684">
        <v>0</v>
      </c>
      <c r="R9684">
        <v>9668</v>
      </c>
      <c r="S9684" t="b">
        <v>0</v>
      </c>
    </row>
    <row r="9685" spans="16:19" x14ac:dyDescent="0.25">
      <c r="P9685">
        <v>9669</v>
      </c>
      <c r="Q9685">
        <v>0.43551560281977092</v>
      </c>
      <c r="R9685">
        <v>9669</v>
      </c>
      <c r="S9685" t="b">
        <v>0</v>
      </c>
    </row>
    <row r="9686" spans="16:19" x14ac:dyDescent="0.25">
      <c r="P9686">
        <v>9670</v>
      </c>
      <c r="Q9686">
        <v>0</v>
      </c>
      <c r="R9686">
        <v>9670</v>
      </c>
      <c r="S9686" t="b">
        <v>0</v>
      </c>
    </row>
    <row r="9687" spans="16:19" x14ac:dyDescent="0.25">
      <c r="P9687">
        <v>9671</v>
      </c>
      <c r="Q9687">
        <v>0</v>
      </c>
      <c r="R9687">
        <v>9671</v>
      </c>
      <c r="S9687" t="b">
        <v>0</v>
      </c>
    </row>
    <row r="9688" spans="16:19" x14ac:dyDescent="0.25">
      <c r="P9688">
        <v>9672</v>
      </c>
      <c r="Q9688">
        <v>0</v>
      </c>
      <c r="R9688">
        <v>9672</v>
      </c>
      <c r="S9688" t="b">
        <v>0</v>
      </c>
    </row>
    <row r="9689" spans="16:19" x14ac:dyDescent="0.25">
      <c r="P9689">
        <v>9673</v>
      </c>
      <c r="Q9689">
        <v>0</v>
      </c>
      <c r="R9689">
        <v>9673</v>
      </c>
      <c r="S9689" t="b">
        <v>0</v>
      </c>
    </row>
    <row r="9690" spans="16:19" x14ac:dyDescent="0.25">
      <c r="P9690">
        <v>9674</v>
      </c>
      <c r="Q9690">
        <v>0.47459022645013521</v>
      </c>
      <c r="R9690">
        <v>9674</v>
      </c>
      <c r="S9690" t="b">
        <v>0</v>
      </c>
    </row>
    <row r="9691" spans="16:19" x14ac:dyDescent="0.25">
      <c r="P9691">
        <v>9675</v>
      </c>
      <c r="Q9691">
        <v>0</v>
      </c>
      <c r="R9691">
        <v>9675</v>
      </c>
      <c r="S9691" t="b">
        <v>0</v>
      </c>
    </row>
    <row r="9692" spans="16:19" x14ac:dyDescent="0.25">
      <c r="P9692">
        <v>9676</v>
      </c>
      <c r="Q9692">
        <v>0</v>
      </c>
      <c r="R9692">
        <v>9676</v>
      </c>
      <c r="S9692" t="b">
        <v>0</v>
      </c>
    </row>
    <row r="9693" spans="16:19" x14ac:dyDescent="0.25">
      <c r="P9693">
        <v>9677</v>
      </c>
      <c r="Q9693">
        <v>0</v>
      </c>
      <c r="R9693">
        <v>9677</v>
      </c>
      <c r="S9693" t="b">
        <v>0</v>
      </c>
    </row>
    <row r="9694" spans="16:19" x14ac:dyDescent="0.25">
      <c r="P9694">
        <v>9678</v>
      </c>
      <c r="Q9694">
        <v>0</v>
      </c>
      <c r="R9694">
        <v>9678</v>
      </c>
      <c r="S9694" t="b">
        <v>0</v>
      </c>
    </row>
    <row r="9695" spans="16:19" x14ac:dyDescent="0.25">
      <c r="P9695">
        <v>9679</v>
      </c>
      <c r="Q9695">
        <v>0</v>
      </c>
      <c r="R9695">
        <v>9679</v>
      </c>
      <c r="S9695" t="b">
        <v>0</v>
      </c>
    </row>
    <row r="9696" spans="16:19" x14ac:dyDescent="0.25">
      <c r="P9696">
        <v>9680</v>
      </c>
      <c r="Q9696">
        <v>0.43865673495314517</v>
      </c>
      <c r="R9696">
        <v>9680</v>
      </c>
      <c r="S9696" t="b">
        <v>0</v>
      </c>
    </row>
    <row r="9697" spans="16:19" x14ac:dyDescent="0.25">
      <c r="P9697">
        <v>9681</v>
      </c>
      <c r="Q9697">
        <v>0.43819686660858126</v>
      </c>
      <c r="R9697">
        <v>9681</v>
      </c>
      <c r="S9697" t="b">
        <v>0</v>
      </c>
    </row>
    <row r="9698" spans="16:19" x14ac:dyDescent="0.25">
      <c r="P9698">
        <v>9682</v>
      </c>
      <c r="Q9698">
        <v>0.46800805454160826</v>
      </c>
      <c r="R9698">
        <v>9682</v>
      </c>
      <c r="S9698" t="b">
        <v>0</v>
      </c>
    </row>
    <row r="9699" spans="16:19" x14ac:dyDescent="0.25">
      <c r="P9699">
        <v>9683</v>
      </c>
      <c r="Q9699">
        <v>0.4778695311941647</v>
      </c>
      <c r="R9699">
        <v>9683</v>
      </c>
      <c r="S9699" t="b">
        <v>0</v>
      </c>
    </row>
    <row r="9700" spans="16:19" x14ac:dyDescent="0.25">
      <c r="P9700">
        <v>9684</v>
      </c>
      <c r="Q9700">
        <v>0</v>
      </c>
      <c r="R9700">
        <v>9684</v>
      </c>
      <c r="S9700" t="b">
        <v>0</v>
      </c>
    </row>
    <row r="9701" spans="16:19" x14ac:dyDescent="0.25">
      <c r="P9701">
        <v>9685</v>
      </c>
      <c r="Q9701">
        <v>0</v>
      </c>
      <c r="R9701">
        <v>9685</v>
      </c>
      <c r="S9701" t="b">
        <v>0</v>
      </c>
    </row>
    <row r="9702" spans="16:19" x14ac:dyDescent="0.25">
      <c r="P9702">
        <v>9686</v>
      </c>
      <c r="Q9702">
        <v>0</v>
      </c>
      <c r="R9702">
        <v>9686</v>
      </c>
      <c r="S9702" t="b">
        <v>0</v>
      </c>
    </row>
    <row r="9703" spans="16:19" x14ac:dyDescent="0.25">
      <c r="P9703">
        <v>9687</v>
      </c>
      <c r="Q9703">
        <v>0</v>
      </c>
      <c r="R9703">
        <v>9687</v>
      </c>
      <c r="S9703" t="b">
        <v>0</v>
      </c>
    </row>
    <row r="9704" spans="16:19" x14ac:dyDescent="0.25">
      <c r="P9704">
        <v>9688</v>
      </c>
      <c r="Q9704">
        <v>0</v>
      </c>
      <c r="R9704">
        <v>9688</v>
      </c>
      <c r="S9704" t="b">
        <v>0</v>
      </c>
    </row>
    <row r="9705" spans="16:19" x14ac:dyDescent="0.25">
      <c r="P9705">
        <v>9689</v>
      </c>
      <c r="Q9705">
        <v>0.92496094164365084</v>
      </c>
      <c r="R9705">
        <v>9689</v>
      </c>
      <c r="S9705" t="b">
        <v>0</v>
      </c>
    </row>
    <row r="9706" spans="16:19" x14ac:dyDescent="0.25">
      <c r="P9706">
        <v>9690</v>
      </c>
      <c r="Q9706">
        <v>0</v>
      </c>
      <c r="R9706">
        <v>9690</v>
      </c>
      <c r="S9706" t="b">
        <v>0</v>
      </c>
    </row>
    <row r="9707" spans="16:19" x14ac:dyDescent="0.25">
      <c r="P9707">
        <v>9691</v>
      </c>
      <c r="Q9707">
        <v>0</v>
      </c>
      <c r="R9707">
        <v>9691</v>
      </c>
      <c r="S9707" t="b">
        <v>0</v>
      </c>
    </row>
    <row r="9708" spans="16:19" x14ac:dyDescent="0.25">
      <c r="P9708">
        <v>9692</v>
      </c>
      <c r="Q9708">
        <v>0</v>
      </c>
      <c r="R9708">
        <v>9692</v>
      </c>
      <c r="S9708" t="b">
        <v>0</v>
      </c>
    </row>
    <row r="9709" spans="16:19" x14ac:dyDescent="0.25">
      <c r="P9709">
        <v>9693</v>
      </c>
      <c r="Q9709">
        <v>-0.67585074538328738</v>
      </c>
      <c r="R9709">
        <v>9693</v>
      </c>
      <c r="S9709" t="b">
        <v>0</v>
      </c>
    </row>
    <row r="9710" spans="16:19" x14ac:dyDescent="0.25">
      <c r="P9710">
        <v>9694</v>
      </c>
      <c r="Q9710">
        <v>0.4886036710847706</v>
      </c>
      <c r="R9710">
        <v>9694</v>
      </c>
      <c r="S9710" t="b">
        <v>0</v>
      </c>
    </row>
    <row r="9711" spans="16:19" x14ac:dyDescent="0.25">
      <c r="P9711">
        <v>9695</v>
      </c>
      <c r="Q9711">
        <v>0.47836983402520128</v>
      </c>
      <c r="R9711">
        <v>9695</v>
      </c>
      <c r="S9711" t="b">
        <v>1</v>
      </c>
    </row>
    <row r="9712" spans="16:19" x14ac:dyDescent="0.25">
      <c r="P9712">
        <v>9696</v>
      </c>
      <c r="Q9712">
        <v>0</v>
      </c>
      <c r="R9712">
        <v>9696</v>
      </c>
      <c r="S9712" t="b">
        <v>0</v>
      </c>
    </row>
    <row r="9713" spans="16:19" x14ac:dyDescent="0.25">
      <c r="P9713">
        <v>9697</v>
      </c>
      <c r="Q9713">
        <v>0</v>
      </c>
      <c r="R9713">
        <v>9697</v>
      </c>
      <c r="S9713" t="b">
        <v>0</v>
      </c>
    </row>
    <row r="9714" spans="16:19" x14ac:dyDescent="0.25">
      <c r="P9714">
        <v>9698</v>
      </c>
      <c r="Q9714">
        <v>-0.69204842402881872</v>
      </c>
      <c r="R9714">
        <v>9698</v>
      </c>
      <c r="S9714" t="b">
        <v>0</v>
      </c>
    </row>
    <row r="9715" spans="16:19" x14ac:dyDescent="0.25">
      <c r="P9715">
        <v>9699</v>
      </c>
      <c r="Q9715">
        <v>0</v>
      </c>
      <c r="R9715">
        <v>9699</v>
      </c>
      <c r="S9715" t="b">
        <v>0</v>
      </c>
    </row>
    <row r="9716" spans="16:19" x14ac:dyDescent="0.25">
      <c r="P9716">
        <v>9700</v>
      </c>
      <c r="Q9716">
        <v>0</v>
      </c>
      <c r="R9716">
        <v>9700</v>
      </c>
      <c r="S9716" t="b">
        <v>0</v>
      </c>
    </row>
    <row r="9717" spans="16:19" x14ac:dyDescent="0.25">
      <c r="P9717">
        <v>9701</v>
      </c>
      <c r="Q9717">
        <v>0</v>
      </c>
      <c r="R9717">
        <v>9701</v>
      </c>
      <c r="S9717" t="b">
        <v>0</v>
      </c>
    </row>
    <row r="9718" spans="16:19" x14ac:dyDescent="0.25">
      <c r="P9718">
        <v>9702</v>
      </c>
      <c r="Q9718">
        <v>0</v>
      </c>
      <c r="R9718">
        <v>9702</v>
      </c>
      <c r="S9718" t="b">
        <v>0</v>
      </c>
    </row>
    <row r="9719" spans="16:19" x14ac:dyDescent="0.25">
      <c r="P9719">
        <v>9703</v>
      </c>
      <c r="Q9719">
        <v>0</v>
      </c>
      <c r="R9719">
        <v>9703</v>
      </c>
      <c r="S9719" t="b">
        <v>0</v>
      </c>
    </row>
    <row r="9720" spans="16:19" x14ac:dyDescent="0.25">
      <c r="P9720">
        <v>9704</v>
      </c>
      <c r="Q9720">
        <v>0</v>
      </c>
      <c r="R9720">
        <v>9704</v>
      </c>
      <c r="S9720" t="b">
        <v>0</v>
      </c>
    </row>
    <row r="9721" spans="16:19" x14ac:dyDescent="0.25">
      <c r="P9721">
        <v>9705</v>
      </c>
      <c r="Q9721">
        <v>0</v>
      </c>
      <c r="R9721">
        <v>9705</v>
      </c>
      <c r="S9721" t="b">
        <v>0</v>
      </c>
    </row>
    <row r="9722" spans="16:19" x14ac:dyDescent="0.25">
      <c r="P9722">
        <v>9706</v>
      </c>
      <c r="Q9722">
        <v>0</v>
      </c>
      <c r="R9722">
        <v>9706</v>
      </c>
      <c r="S9722" t="b">
        <v>0</v>
      </c>
    </row>
    <row r="9723" spans="16:19" x14ac:dyDescent="0.25">
      <c r="P9723">
        <v>9707</v>
      </c>
      <c r="Q9723">
        <v>0</v>
      </c>
      <c r="R9723">
        <v>9707</v>
      </c>
      <c r="S9723" t="b">
        <v>0</v>
      </c>
    </row>
    <row r="9724" spans="16:19" x14ac:dyDescent="0.25">
      <c r="P9724">
        <v>9708</v>
      </c>
      <c r="Q9724">
        <v>0</v>
      </c>
      <c r="R9724">
        <v>9708</v>
      </c>
      <c r="S9724" t="b">
        <v>0</v>
      </c>
    </row>
    <row r="9725" spans="16:19" x14ac:dyDescent="0.25">
      <c r="P9725">
        <v>9709</v>
      </c>
      <c r="Q9725">
        <v>0</v>
      </c>
      <c r="R9725">
        <v>9709</v>
      </c>
      <c r="S9725" t="b">
        <v>0</v>
      </c>
    </row>
    <row r="9726" spans="16:19" x14ac:dyDescent="0.25">
      <c r="P9726">
        <v>9710</v>
      </c>
      <c r="Q9726">
        <v>0</v>
      </c>
      <c r="R9726">
        <v>9710</v>
      </c>
      <c r="S9726" t="b">
        <v>0</v>
      </c>
    </row>
    <row r="9727" spans="16:19" x14ac:dyDescent="0.25">
      <c r="P9727">
        <v>9711</v>
      </c>
      <c r="Q9727">
        <v>0</v>
      </c>
      <c r="R9727">
        <v>9711</v>
      </c>
      <c r="S9727" t="b">
        <v>0</v>
      </c>
    </row>
    <row r="9728" spans="16:19" x14ac:dyDescent="0.25">
      <c r="P9728">
        <v>9712</v>
      </c>
      <c r="Q9728">
        <v>0</v>
      </c>
      <c r="R9728">
        <v>9712</v>
      </c>
      <c r="S9728" t="b">
        <v>0</v>
      </c>
    </row>
    <row r="9729" spans="16:19" x14ac:dyDescent="0.25">
      <c r="P9729">
        <v>9713</v>
      </c>
      <c r="Q9729">
        <v>0</v>
      </c>
      <c r="R9729">
        <v>9713</v>
      </c>
      <c r="S9729" t="b">
        <v>0</v>
      </c>
    </row>
    <row r="9730" spans="16:19" x14ac:dyDescent="0.25">
      <c r="P9730">
        <v>9714</v>
      </c>
      <c r="Q9730">
        <v>0</v>
      </c>
      <c r="R9730">
        <v>9714</v>
      </c>
      <c r="S9730" t="b">
        <v>0</v>
      </c>
    </row>
    <row r="9731" spans="16:19" x14ac:dyDescent="0.25">
      <c r="P9731">
        <v>9715</v>
      </c>
      <c r="Q9731">
        <v>0</v>
      </c>
      <c r="R9731">
        <v>9715</v>
      </c>
      <c r="S9731" t="b">
        <v>0</v>
      </c>
    </row>
    <row r="9732" spans="16:19" x14ac:dyDescent="0.25">
      <c r="P9732">
        <v>9716</v>
      </c>
      <c r="Q9732">
        <v>0</v>
      </c>
      <c r="R9732">
        <v>9716</v>
      </c>
      <c r="S9732" t="b">
        <v>0</v>
      </c>
    </row>
    <row r="9733" spans="16:19" x14ac:dyDescent="0.25">
      <c r="P9733">
        <v>9717</v>
      </c>
      <c r="Q9733">
        <v>0</v>
      </c>
      <c r="R9733">
        <v>9717</v>
      </c>
      <c r="S9733" t="b">
        <v>0</v>
      </c>
    </row>
    <row r="9734" spans="16:19" x14ac:dyDescent="0.25">
      <c r="P9734">
        <v>9718</v>
      </c>
      <c r="Q9734">
        <v>0</v>
      </c>
      <c r="R9734">
        <v>9718</v>
      </c>
      <c r="S9734" t="b">
        <v>0</v>
      </c>
    </row>
    <row r="9735" spans="16:19" x14ac:dyDescent="0.25">
      <c r="P9735">
        <v>9719</v>
      </c>
      <c r="Q9735">
        <v>0</v>
      </c>
      <c r="R9735">
        <v>9719</v>
      </c>
      <c r="S9735" t="b">
        <v>0</v>
      </c>
    </row>
    <row r="9736" spans="16:19" x14ac:dyDescent="0.25">
      <c r="P9736">
        <v>9720</v>
      </c>
      <c r="Q9736">
        <v>0</v>
      </c>
      <c r="R9736">
        <v>9720</v>
      </c>
      <c r="S9736" t="b">
        <v>0</v>
      </c>
    </row>
    <row r="9737" spans="16:19" x14ac:dyDescent="0.25">
      <c r="P9737">
        <v>9721</v>
      </c>
      <c r="Q9737">
        <v>0</v>
      </c>
      <c r="R9737">
        <v>9721</v>
      </c>
      <c r="S9737" t="b">
        <v>0</v>
      </c>
    </row>
    <row r="9738" spans="16:19" x14ac:dyDescent="0.25">
      <c r="P9738">
        <v>9722</v>
      </c>
      <c r="Q9738">
        <v>0</v>
      </c>
      <c r="R9738">
        <v>9722</v>
      </c>
      <c r="S9738" t="b">
        <v>0</v>
      </c>
    </row>
    <row r="9739" spans="16:19" x14ac:dyDescent="0.25">
      <c r="P9739">
        <v>9723</v>
      </c>
      <c r="Q9739">
        <v>0.47738439479708938</v>
      </c>
      <c r="R9739">
        <v>9723</v>
      </c>
      <c r="S9739" t="b">
        <v>0</v>
      </c>
    </row>
    <row r="9740" spans="16:19" x14ac:dyDescent="0.25">
      <c r="P9740">
        <v>9724</v>
      </c>
      <c r="Q9740">
        <v>0</v>
      </c>
      <c r="R9740">
        <v>9724</v>
      </c>
      <c r="S9740" t="b">
        <v>0</v>
      </c>
    </row>
    <row r="9741" spans="16:19" x14ac:dyDescent="0.25">
      <c r="P9741">
        <v>9725</v>
      </c>
      <c r="Q9741">
        <v>0</v>
      </c>
      <c r="R9741">
        <v>9725</v>
      </c>
      <c r="S9741" t="b">
        <v>0</v>
      </c>
    </row>
    <row r="9742" spans="16:19" x14ac:dyDescent="0.25">
      <c r="P9742">
        <v>9726</v>
      </c>
      <c r="Q9742">
        <v>0</v>
      </c>
      <c r="R9742">
        <v>9726</v>
      </c>
      <c r="S9742" t="b">
        <v>0</v>
      </c>
    </row>
    <row r="9743" spans="16:19" x14ac:dyDescent="0.25">
      <c r="P9743">
        <v>9727</v>
      </c>
      <c r="Q9743">
        <v>0</v>
      </c>
      <c r="R9743">
        <v>9727</v>
      </c>
      <c r="S9743" t="b">
        <v>0</v>
      </c>
    </row>
    <row r="9744" spans="16:19" x14ac:dyDescent="0.25">
      <c r="P9744">
        <v>9728</v>
      </c>
      <c r="Q9744">
        <v>0</v>
      </c>
      <c r="R9744">
        <v>9728</v>
      </c>
      <c r="S9744" t="b">
        <v>0</v>
      </c>
    </row>
    <row r="9745" spans="16:19" x14ac:dyDescent="0.25">
      <c r="P9745">
        <v>9729</v>
      </c>
      <c r="Q9745">
        <v>0</v>
      </c>
      <c r="R9745">
        <v>9729</v>
      </c>
      <c r="S9745" t="b">
        <v>0</v>
      </c>
    </row>
    <row r="9746" spans="16:19" x14ac:dyDescent="0.25">
      <c r="P9746">
        <v>9730</v>
      </c>
      <c r="Q9746">
        <v>0</v>
      </c>
      <c r="R9746">
        <v>9730</v>
      </c>
      <c r="S9746" t="b">
        <v>0</v>
      </c>
    </row>
    <row r="9747" spans="16:19" x14ac:dyDescent="0.25">
      <c r="P9747">
        <v>9731</v>
      </c>
      <c r="Q9747">
        <v>0</v>
      </c>
      <c r="R9747">
        <v>9731</v>
      </c>
      <c r="S9747" t="b">
        <v>0</v>
      </c>
    </row>
    <row r="9748" spans="16:19" x14ac:dyDescent="0.25">
      <c r="P9748">
        <v>9732</v>
      </c>
      <c r="Q9748">
        <v>0.46819471711889615</v>
      </c>
      <c r="R9748">
        <v>9732</v>
      </c>
      <c r="S9748" t="b">
        <v>0</v>
      </c>
    </row>
    <row r="9749" spans="16:19" x14ac:dyDescent="0.25">
      <c r="P9749">
        <v>9733</v>
      </c>
      <c r="Q9749">
        <v>-0.68194238140753793</v>
      </c>
      <c r="R9749">
        <v>9733</v>
      </c>
      <c r="S9749" t="b">
        <v>0</v>
      </c>
    </row>
    <row r="9750" spans="16:19" x14ac:dyDescent="0.25">
      <c r="P9750">
        <v>9734</v>
      </c>
      <c r="Q9750">
        <v>0</v>
      </c>
      <c r="R9750">
        <v>9734</v>
      </c>
      <c r="S9750" t="b">
        <v>0</v>
      </c>
    </row>
    <row r="9751" spans="16:19" x14ac:dyDescent="0.25">
      <c r="P9751">
        <v>9735</v>
      </c>
      <c r="Q9751">
        <v>0</v>
      </c>
      <c r="R9751">
        <v>9735</v>
      </c>
      <c r="S9751" t="b">
        <v>0</v>
      </c>
    </row>
    <row r="9752" spans="16:19" x14ac:dyDescent="0.25">
      <c r="P9752">
        <v>9736</v>
      </c>
      <c r="Q9752">
        <v>0</v>
      </c>
      <c r="R9752">
        <v>9736</v>
      </c>
      <c r="S9752" t="b">
        <v>1</v>
      </c>
    </row>
    <row r="9753" spans="16:19" x14ac:dyDescent="0.25">
      <c r="P9753">
        <v>9737</v>
      </c>
      <c r="Q9753">
        <v>0</v>
      </c>
      <c r="R9753">
        <v>9737</v>
      </c>
      <c r="S9753" t="b">
        <v>0</v>
      </c>
    </row>
    <row r="9754" spans="16:19" x14ac:dyDescent="0.25">
      <c r="P9754">
        <v>9738</v>
      </c>
      <c r="Q9754">
        <v>0</v>
      </c>
      <c r="R9754">
        <v>9738</v>
      </c>
      <c r="S9754" t="b">
        <v>0</v>
      </c>
    </row>
    <row r="9755" spans="16:19" x14ac:dyDescent="0.25">
      <c r="P9755">
        <v>9739</v>
      </c>
      <c r="Q9755">
        <v>0</v>
      </c>
      <c r="R9755">
        <v>9739</v>
      </c>
      <c r="S9755" t="b">
        <v>0</v>
      </c>
    </row>
    <row r="9756" spans="16:19" x14ac:dyDescent="0.25">
      <c r="P9756">
        <v>9740</v>
      </c>
      <c r="Q9756">
        <v>0</v>
      </c>
      <c r="R9756">
        <v>9740</v>
      </c>
      <c r="S9756" t="b">
        <v>0</v>
      </c>
    </row>
    <row r="9757" spans="16:19" x14ac:dyDescent="0.25">
      <c r="P9757">
        <v>9741</v>
      </c>
      <c r="Q9757">
        <v>0</v>
      </c>
      <c r="R9757">
        <v>9741</v>
      </c>
      <c r="S9757" t="b">
        <v>0</v>
      </c>
    </row>
    <row r="9758" spans="16:19" x14ac:dyDescent="0.25">
      <c r="P9758">
        <v>9742</v>
      </c>
      <c r="Q9758">
        <v>0</v>
      </c>
      <c r="R9758">
        <v>9742</v>
      </c>
      <c r="S9758" t="b">
        <v>1</v>
      </c>
    </row>
    <row r="9759" spans="16:19" x14ac:dyDescent="0.25">
      <c r="P9759">
        <v>9743</v>
      </c>
      <c r="Q9759">
        <v>0</v>
      </c>
      <c r="R9759">
        <v>9743</v>
      </c>
      <c r="S9759" t="b">
        <v>0</v>
      </c>
    </row>
    <row r="9760" spans="16:19" x14ac:dyDescent="0.25">
      <c r="P9760">
        <v>9744</v>
      </c>
      <c r="Q9760">
        <v>0</v>
      </c>
      <c r="R9760">
        <v>9744</v>
      </c>
      <c r="S9760" t="b">
        <v>0</v>
      </c>
    </row>
    <row r="9761" spans="16:19" x14ac:dyDescent="0.25">
      <c r="P9761">
        <v>9745</v>
      </c>
      <c r="Q9761">
        <v>0</v>
      </c>
      <c r="R9761">
        <v>9745</v>
      </c>
      <c r="S9761" t="b">
        <v>0</v>
      </c>
    </row>
    <row r="9762" spans="16:19" x14ac:dyDescent="0.25">
      <c r="P9762">
        <v>9746</v>
      </c>
      <c r="Q9762">
        <v>0</v>
      </c>
      <c r="R9762">
        <v>9746</v>
      </c>
      <c r="S9762" t="b">
        <v>0</v>
      </c>
    </row>
    <row r="9763" spans="16:19" x14ac:dyDescent="0.25">
      <c r="P9763">
        <v>9747</v>
      </c>
      <c r="Q9763">
        <v>-0.69208295943957088</v>
      </c>
      <c r="R9763">
        <v>9747</v>
      </c>
      <c r="S9763" t="b">
        <v>0</v>
      </c>
    </row>
    <row r="9764" spans="16:19" x14ac:dyDescent="0.25">
      <c r="P9764">
        <v>9748</v>
      </c>
      <c r="Q9764">
        <v>-0.68806389743633556</v>
      </c>
      <c r="R9764">
        <v>9748</v>
      </c>
      <c r="S9764" t="b">
        <v>0</v>
      </c>
    </row>
    <row r="9765" spans="16:19" x14ac:dyDescent="0.25">
      <c r="P9765">
        <v>9749</v>
      </c>
      <c r="Q9765">
        <v>0</v>
      </c>
      <c r="R9765">
        <v>9749</v>
      </c>
      <c r="S9765" t="b">
        <v>0</v>
      </c>
    </row>
    <row r="9766" spans="16:19" x14ac:dyDescent="0.25">
      <c r="P9766">
        <v>9750</v>
      </c>
      <c r="Q9766">
        <v>0</v>
      </c>
      <c r="R9766">
        <v>9750</v>
      </c>
      <c r="S9766" t="b">
        <v>0</v>
      </c>
    </row>
    <row r="9767" spans="16:19" x14ac:dyDescent="0.25">
      <c r="P9767">
        <v>9751</v>
      </c>
      <c r="Q9767">
        <v>0</v>
      </c>
      <c r="R9767">
        <v>9751</v>
      </c>
      <c r="S9767" t="b">
        <v>0</v>
      </c>
    </row>
    <row r="9768" spans="16:19" x14ac:dyDescent="0.25">
      <c r="P9768">
        <v>9752</v>
      </c>
      <c r="Q9768">
        <v>0</v>
      </c>
      <c r="R9768">
        <v>9752</v>
      </c>
      <c r="S9768" t="b">
        <v>0</v>
      </c>
    </row>
    <row r="9769" spans="16:19" x14ac:dyDescent="0.25">
      <c r="P9769">
        <v>9753</v>
      </c>
      <c r="Q9769">
        <v>0.90800904573890651</v>
      </c>
      <c r="R9769">
        <v>9753</v>
      </c>
      <c r="S9769" t="b">
        <v>0</v>
      </c>
    </row>
    <row r="9770" spans="16:19" x14ac:dyDescent="0.25">
      <c r="P9770">
        <v>9754</v>
      </c>
      <c r="Q9770">
        <v>0.44468503196781151</v>
      </c>
      <c r="R9770">
        <v>9754</v>
      </c>
      <c r="S9770" t="b">
        <v>0</v>
      </c>
    </row>
    <row r="9771" spans="16:19" x14ac:dyDescent="0.25">
      <c r="P9771">
        <v>9755</v>
      </c>
      <c r="Q9771">
        <v>-0.69081311616698593</v>
      </c>
      <c r="R9771">
        <v>9755</v>
      </c>
      <c r="S9771" t="b">
        <v>0</v>
      </c>
    </row>
    <row r="9772" spans="16:19" x14ac:dyDescent="0.25">
      <c r="P9772">
        <v>9756</v>
      </c>
      <c r="Q9772">
        <v>0</v>
      </c>
      <c r="R9772">
        <v>9756</v>
      </c>
      <c r="S9772" t="b">
        <v>0</v>
      </c>
    </row>
    <row r="9773" spans="16:19" x14ac:dyDescent="0.25">
      <c r="P9773">
        <v>9757</v>
      </c>
      <c r="Q9773">
        <v>0.48237786166467744</v>
      </c>
      <c r="R9773">
        <v>9757</v>
      </c>
      <c r="S9773" t="b">
        <v>0</v>
      </c>
    </row>
    <row r="9774" spans="16:19" x14ac:dyDescent="0.25">
      <c r="P9774">
        <v>9758</v>
      </c>
      <c r="Q9774">
        <v>0</v>
      </c>
      <c r="R9774">
        <v>9758</v>
      </c>
      <c r="S9774" t="b">
        <v>0</v>
      </c>
    </row>
    <row r="9775" spans="16:19" x14ac:dyDescent="0.25">
      <c r="P9775">
        <v>9759</v>
      </c>
      <c r="Q9775">
        <v>0</v>
      </c>
      <c r="R9775">
        <v>9759</v>
      </c>
      <c r="S9775" t="b">
        <v>0</v>
      </c>
    </row>
    <row r="9776" spans="16:19" x14ac:dyDescent="0.25">
      <c r="P9776">
        <v>9760</v>
      </c>
      <c r="Q9776">
        <v>0</v>
      </c>
      <c r="R9776">
        <v>9760</v>
      </c>
      <c r="S9776" t="b">
        <v>0</v>
      </c>
    </row>
    <row r="9777" spans="16:19" x14ac:dyDescent="0.25">
      <c r="P9777">
        <v>9761</v>
      </c>
      <c r="Q9777">
        <v>0</v>
      </c>
      <c r="R9777">
        <v>9761</v>
      </c>
      <c r="S9777" t="b">
        <v>0</v>
      </c>
    </row>
    <row r="9778" spans="16:19" x14ac:dyDescent="0.25">
      <c r="P9778">
        <v>9762</v>
      </c>
      <c r="Q9778">
        <v>-0.68859983278036985</v>
      </c>
      <c r="R9778">
        <v>9762</v>
      </c>
      <c r="S9778" t="b">
        <v>0</v>
      </c>
    </row>
    <row r="9779" spans="16:19" x14ac:dyDescent="0.25">
      <c r="P9779">
        <v>9763</v>
      </c>
      <c r="Q9779">
        <v>0</v>
      </c>
      <c r="R9779">
        <v>9763</v>
      </c>
      <c r="S9779" t="b">
        <v>0</v>
      </c>
    </row>
    <row r="9780" spans="16:19" x14ac:dyDescent="0.25">
      <c r="P9780">
        <v>9764</v>
      </c>
      <c r="Q9780">
        <v>0</v>
      </c>
      <c r="R9780">
        <v>9764</v>
      </c>
      <c r="S9780" t="b">
        <v>0</v>
      </c>
    </row>
    <row r="9781" spans="16:19" x14ac:dyDescent="0.25">
      <c r="P9781">
        <v>9765</v>
      </c>
      <c r="Q9781">
        <v>-0.67180661525593044</v>
      </c>
      <c r="R9781">
        <v>9765</v>
      </c>
      <c r="S9781" t="b">
        <v>0</v>
      </c>
    </row>
    <row r="9782" spans="16:19" x14ac:dyDescent="0.25">
      <c r="P9782">
        <v>9766</v>
      </c>
      <c r="Q9782">
        <v>0</v>
      </c>
      <c r="R9782">
        <v>9766</v>
      </c>
      <c r="S9782" t="b">
        <v>0</v>
      </c>
    </row>
    <row r="9783" spans="16:19" x14ac:dyDescent="0.25">
      <c r="P9783">
        <v>9767</v>
      </c>
      <c r="Q9783">
        <v>0.91183030831191925</v>
      </c>
      <c r="R9783">
        <v>9767</v>
      </c>
      <c r="S9783" t="b">
        <v>0</v>
      </c>
    </row>
    <row r="9784" spans="16:19" x14ac:dyDescent="0.25">
      <c r="P9784">
        <v>9768</v>
      </c>
      <c r="Q9784">
        <v>0</v>
      </c>
      <c r="R9784">
        <v>9768</v>
      </c>
      <c r="S9784" t="b">
        <v>0</v>
      </c>
    </row>
    <row r="9785" spans="16:19" x14ac:dyDescent="0.25">
      <c r="P9785">
        <v>9769</v>
      </c>
      <c r="Q9785">
        <v>0</v>
      </c>
      <c r="R9785">
        <v>9769</v>
      </c>
      <c r="S9785" t="b">
        <v>0</v>
      </c>
    </row>
    <row r="9786" spans="16:19" x14ac:dyDescent="0.25">
      <c r="P9786">
        <v>9770</v>
      </c>
      <c r="Q9786">
        <v>0</v>
      </c>
      <c r="R9786">
        <v>9770</v>
      </c>
      <c r="S9786" t="b">
        <v>0</v>
      </c>
    </row>
    <row r="9787" spans="16:19" x14ac:dyDescent="0.25">
      <c r="P9787">
        <v>9771</v>
      </c>
      <c r="Q9787">
        <v>0</v>
      </c>
      <c r="R9787">
        <v>9771</v>
      </c>
      <c r="S9787" t="b">
        <v>0</v>
      </c>
    </row>
    <row r="9788" spans="16:19" x14ac:dyDescent="0.25">
      <c r="P9788">
        <v>9772</v>
      </c>
      <c r="Q9788">
        <v>-0.19704091124457684</v>
      </c>
      <c r="R9788">
        <v>9772</v>
      </c>
      <c r="S9788" t="b">
        <v>0</v>
      </c>
    </row>
    <row r="9789" spans="16:19" x14ac:dyDescent="0.25">
      <c r="P9789">
        <v>9773</v>
      </c>
      <c r="Q9789">
        <v>0</v>
      </c>
      <c r="R9789">
        <v>9773</v>
      </c>
      <c r="S9789" t="b">
        <v>0</v>
      </c>
    </row>
    <row r="9790" spans="16:19" x14ac:dyDescent="0.25">
      <c r="P9790">
        <v>9774</v>
      </c>
      <c r="Q9790">
        <v>0.48015803821086289</v>
      </c>
      <c r="R9790">
        <v>9774</v>
      </c>
      <c r="S9790" t="b">
        <v>0</v>
      </c>
    </row>
    <row r="9791" spans="16:19" x14ac:dyDescent="0.25">
      <c r="P9791">
        <v>9775</v>
      </c>
      <c r="Q9791">
        <v>0</v>
      </c>
      <c r="R9791">
        <v>9775</v>
      </c>
      <c r="S9791" t="b">
        <v>0</v>
      </c>
    </row>
    <row r="9792" spans="16:19" x14ac:dyDescent="0.25">
      <c r="P9792">
        <v>9776</v>
      </c>
      <c r="Q9792">
        <v>0</v>
      </c>
      <c r="R9792">
        <v>9776</v>
      </c>
      <c r="S9792" t="b">
        <v>0</v>
      </c>
    </row>
    <row r="9793" spans="16:19" x14ac:dyDescent="0.25">
      <c r="P9793">
        <v>9777</v>
      </c>
      <c r="Q9793">
        <v>0</v>
      </c>
      <c r="R9793">
        <v>9777</v>
      </c>
      <c r="S9793" t="b">
        <v>0</v>
      </c>
    </row>
    <row r="9794" spans="16:19" x14ac:dyDescent="0.25">
      <c r="P9794">
        <v>9778</v>
      </c>
      <c r="Q9794">
        <v>-0.26348604808984422</v>
      </c>
      <c r="R9794">
        <v>9778</v>
      </c>
      <c r="S9794" t="b">
        <v>0</v>
      </c>
    </row>
    <row r="9795" spans="16:19" x14ac:dyDescent="0.25">
      <c r="P9795">
        <v>9779</v>
      </c>
      <c r="Q9795">
        <v>-0.69321419846149646</v>
      </c>
      <c r="R9795">
        <v>9779</v>
      </c>
      <c r="S9795" t="b">
        <v>0</v>
      </c>
    </row>
    <row r="9796" spans="16:19" x14ac:dyDescent="0.25">
      <c r="P9796">
        <v>9780</v>
      </c>
      <c r="Q9796">
        <v>0.48141885505539006</v>
      </c>
      <c r="R9796">
        <v>9780</v>
      </c>
      <c r="S9796" t="b">
        <v>0</v>
      </c>
    </row>
    <row r="9797" spans="16:19" x14ac:dyDescent="0.25">
      <c r="P9797">
        <v>9781</v>
      </c>
      <c r="Q9797">
        <v>0</v>
      </c>
      <c r="R9797">
        <v>9781</v>
      </c>
      <c r="S9797" t="b">
        <v>1</v>
      </c>
    </row>
    <row r="9798" spans="16:19" x14ac:dyDescent="0.25">
      <c r="P9798">
        <v>9782</v>
      </c>
      <c r="Q9798">
        <v>0</v>
      </c>
      <c r="R9798">
        <v>9782</v>
      </c>
      <c r="S9798" t="b">
        <v>0</v>
      </c>
    </row>
    <row r="9799" spans="16:19" x14ac:dyDescent="0.25">
      <c r="P9799">
        <v>9783</v>
      </c>
      <c r="Q9799">
        <v>0</v>
      </c>
      <c r="R9799">
        <v>9783</v>
      </c>
      <c r="S9799" t="b">
        <v>0</v>
      </c>
    </row>
    <row r="9800" spans="16:19" x14ac:dyDescent="0.25">
      <c r="P9800">
        <v>9784</v>
      </c>
      <c r="Q9800">
        <v>0</v>
      </c>
      <c r="R9800">
        <v>9784</v>
      </c>
      <c r="S9800" t="b">
        <v>0</v>
      </c>
    </row>
    <row r="9801" spans="16:19" x14ac:dyDescent="0.25">
      <c r="P9801">
        <v>9785</v>
      </c>
      <c r="Q9801">
        <v>0.4386050547274179</v>
      </c>
      <c r="R9801">
        <v>9785</v>
      </c>
      <c r="S9801" t="b">
        <v>0</v>
      </c>
    </row>
    <row r="9802" spans="16:19" x14ac:dyDescent="0.25">
      <c r="P9802">
        <v>9786</v>
      </c>
      <c r="Q9802">
        <v>0</v>
      </c>
      <c r="R9802">
        <v>9786</v>
      </c>
      <c r="S9802" t="b">
        <v>0</v>
      </c>
    </row>
    <row r="9803" spans="16:19" x14ac:dyDescent="0.25">
      <c r="P9803">
        <v>9787</v>
      </c>
      <c r="Q9803">
        <v>0</v>
      </c>
      <c r="R9803">
        <v>9787</v>
      </c>
      <c r="S9803" t="b">
        <v>0</v>
      </c>
    </row>
    <row r="9804" spans="16:19" x14ac:dyDescent="0.25">
      <c r="P9804">
        <v>9788</v>
      </c>
      <c r="Q9804">
        <v>0</v>
      </c>
      <c r="R9804">
        <v>9788</v>
      </c>
      <c r="S9804" t="b">
        <v>1</v>
      </c>
    </row>
    <row r="9805" spans="16:19" x14ac:dyDescent="0.25">
      <c r="P9805">
        <v>9789</v>
      </c>
      <c r="Q9805">
        <v>0</v>
      </c>
      <c r="R9805">
        <v>9789</v>
      </c>
      <c r="S9805" t="b">
        <v>0</v>
      </c>
    </row>
    <row r="9806" spans="16:19" x14ac:dyDescent="0.25">
      <c r="P9806">
        <v>9790</v>
      </c>
      <c r="Q9806">
        <v>0</v>
      </c>
      <c r="R9806">
        <v>9790</v>
      </c>
      <c r="S9806" t="b">
        <v>0</v>
      </c>
    </row>
    <row r="9807" spans="16:19" x14ac:dyDescent="0.25">
      <c r="P9807">
        <v>9791</v>
      </c>
      <c r="Q9807">
        <v>0</v>
      </c>
      <c r="R9807">
        <v>9791</v>
      </c>
      <c r="S9807" t="b">
        <v>0</v>
      </c>
    </row>
    <row r="9808" spans="16:19" x14ac:dyDescent="0.25">
      <c r="P9808">
        <v>9792</v>
      </c>
      <c r="Q9808">
        <v>0</v>
      </c>
      <c r="R9808">
        <v>9792</v>
      </c>
      <c r="S9808" t="b">
        <v>0</v>
      </c>
    </row>
    <row r="9809" spans="16:19" x14ac:dyDescent="0.25">
      <c r="P9809">
        <v>9793</v>
      </c>
      <c r="Q9809">
        <v>0</v>
      </c>
      <c r="R9809">
        <v>9793</v>
      </c>
      <c r="S9809" t="b">
        <v>0</v>
      </c>
    </row>
    <row r="9810" spans="16:19" x14ac:dyDescent="0.25">
      <c r="P9810">
        <v>9794</v>
      </c>
      <c r="Q9810">
        <v>0</v>
      </c>
      <c r="R9810">
        <v>9794</v>
      </c>
      <c r="S9810" t="b">
        <v>0</v>
      </c>
    </row>
    <row r="9811" spans="16:19" x14ac:dyDescent="0.25">
      <c r="P9811">
        <v>9795</v>
      </c>
      <c r="Q9811">
        <v>0</v>
      </c>
      <c r="R9811">
        <v>9795</v>
      </c>
      <c r="S9811" t="b">
        <v>0</v>
      </c>
    </row>
    <row r="9812" spans="16:19" x14ac:dyDescent="0.25">
      <c r="P9812">
        <v>9796</v>
      </c>
      <c r="Q9812">
        <v>0</v>
      </c>
      <c r="R9812">
        <v>9796</v>
      </c>
      <c r="S9812" t="b">
        <v>0</v>
      </c>
    </row>
    <row r="9813" spans="16:19" x14ac:dyDescent="0.25">
      <c r="P9813">
        <v>9797</v>
      </c>
      <c r="Q9813">
        <v>0</v>
      </c>
      <c r="R9813">
        <v>9797</v>
      </c>
      <c r="S9813" t="b">
        <v>0</v>
      </c>
    </row>
    <row r="9814" spans="16:19" x14ac:dyDescent="0.25">
      <c r="P9814">
        <v>9798</v>
      </c>
      <c r="Q9814">
        <v>0</v>
      </c>
      <c r="R9814">
        <v>9798</v>
      </c>
      <c r="S9814" t="b">
        <v>0</v>
      </c>
    </row>
    <row r="9815" spans="16:19" x14ac:dyDescent="0.25">
      <c r="P9815">
        <v>9799</v>
      </c>
      <c r="Q9815">
        <v>-0.67331325931339625</v>
      </c>
      <c r="R9815">
        <v>9799</v>
      </c>
      <c r="S9815" t="b">
        <v>0</v>
      </c>
    </row>
    <row r="9816" spans="16:19" x14ac:dyDescent="0.25">
      <c r="P9816">
        <v>9800</v>
      </c>
      <c r="Q9816">
        <v>-0.67392125016567339</v>
      </c>
      <c r="R9816">
        <v>9800</v>
      </c>
      <c r="S9816" t="b">
        <v>0</v>
      </c>
    </row>
    <row r="9817" spans="16:19" x14ac:dyDescent="0.25">
      <c r="P9817">
        <v>9801</v>
      </c>
      <c r="Q9817">
        <v>-0.66685488223891198</v>
      </c>
      <c r="R9817">
        <v>9801</v>
      </c>
      <c r="S9817" t="b">
        <v>0</v>
      </c>
    </row>
    <row r="9818" spans="16:19" x14ac:dyDescent="0.25">
      <c r="P9818">
        <v>9802</v>
      </c>
      <c r="Q9818">
        <v>-0.69440512713584446</v>
      </c>
      <c r="R9818">
        <v>9802</v>
      </c>
      <c r="S9818" t="b">
        <v>0</v>
      </c>
    </row>
    <row r="9819" spans="16:19" x14ac:dyDescent="0.25">
      <c r="P9819">
        <v>9803</v>
      </c>
      <c r="Q9819">
        <v>0</v>
      </c>
      <c r="R9819">
        <v>9803</v>
      </c>
      <c r="S9819" t="b">
        <v>0</v>
      </c>
    </row>
    <row r="9820" spans="16:19" x14ac:dyDescent="0.25">
      <c r="P9820">
        <v>9804</v>
      </c>
      <c r="Q9820">
        <v>0</v>
      </c>
      <c r="R9820">
        <v>9804</v>
      </c>
      <c r="S9820" t="b">
        <v>0</v>
      </c>
    </row>
    <row r="9821" spans="16:19" x14ac:dyDescent="0.25">
      <c r="P9821">
        <v>9805</v>
      </c>
      <c r="Q9821">
        <v>0</v>
      </c>
      <c r="R9821">
        <v>9805</v>
      </c>
      <c r="S9821" t="b">
        <v>1</v>
      </c>
    </row>
    <row r="9822" spans="16:19" x14ac:dyDescent="0.25">
      <c r="P9822">
        <v>9806</v>
      </c>
      <c r="Q9822">
        <v>0</v>
      </c>
      <c r="R9822">
        <v>9806</v>
      </c>
      <c r="S9822" t="b">
        <v>0</v>
      </c>
    </row>
    <row r="9823" spans="16:19" x14ac:dyDescent="0.25">
      <c r="P9823">
        <v>9807</v>
      </c>
      <c r="Q9823">
        <v>0.48711807624706899</v>
      </c>
      <c r="R9823">
        <v>9807</v>
      </c>
      <c r="S9823" t="b">
        <v>0</v>
      </c>
    </row>
    <row r="9824" spans="16:19" x14ac:dyDescent="0.25">
      <c r="P9824">
        <v>9808</v>
      </c>
      <c r="Q9824">
        <v>0</v>
      </c>
      <c r="R9824">
        <v>9808</v>
      </c>
      <c r="S9824" t="b">
        <v>1</v>
      </c>
    </row>
    <row r="9825" spans="16:19" x14ac:dyDescent="0.25">
      <c r="P9825">
        <v>9809</v>
      </c>
      <c r="Q9825">
        <v>0</v>
      </c>
      <c r="R9825">
        <v>9809</v>
      </c>
      <c r="S9825" t="b">
        <v>0</v>
      </c>
    </row>
    <row r="9826" spans="16:19" x14ac:dyDescent="0.25">
      <c r="P9826">
        <v>9810</v>
      </c>
      <c r="Q9826">
        <v>0</v>
      </c>
      <c r="R9826">
        <v>9810</v>
      </c>
      <c r="S9826" t="b">
        <v>0</v>
      </c>
    </row>
    <row r="9827" spans="16:19" x14ac:dyDescent="0.25">
      <c r="P9827">
        <v>9811</v>
      </c>
      <c r="Q9827">
        <v>0</v>
      </c>
      <c r="R9827">
        <v>9811</v>
      </c>
      <c r="S9827" t="b">
        <v>0</v>
      </c>
    </row>
    <row r="9828" spans="16:19" x14ac:dyDescent="0.25">
      <c r="P9828">
        <v>9812</v>
      </c>
      <c r="Q9828">
        <v>0</v>
      </c>
      <c r="R9828">
        <v>9812</v>
      </c>
      <c r="S9828" t="b">
        <v>0</v>
      </c>
    </row>
    <row r="9829" spans="16:19" x14ac:dyDescent="0.25">
      <c r="P9829">
        <v>9813</v>
      </c>
      <c r="Q9829">
        <v>0</v>
      </c>
      <c r="R9829">
        <v>9813</v>
      </c>
      <c r="S9829" t="b">
        <v>0</v>
      </c>
    </row>
    <row r="9830" spans="16:19" x14ac:dyDescent="0.25">
      <c r="P9830">
        <v>9814</v>
      </c>
      <c r="Q9830">
        <v>0</v>
      </c>
      <c r="R9830">
        <v>9814</v>
      </c>
      <c r="S9830" t="b">
        <v>0</v>
      </c>
    </row>
    <row r="9831" spans="16:19" x14ac:dyDescent="0.25">
      <c r="P9831">
        <v>9815</v>
      </c>
      <c r="Q9831">
        <v>0</v>
      </c>
      <c r="R9831">
        <v>9815</v>
      </c>
      <c r="S9831" t="b">
        <v>0</v>
      </c>
    </row>
    <row r="9832" spans="16:19" x14ac:dyDescent="0.25">
      <c r="P9832">
        <v>9816</v>
      </c>
      <c r="Q9832">
        <v>0</v>
      </c>
      <c r="R9832">
        <v>9816</v>
      </c>
      <c r="S9832" t="b">
        <v>0</v>
      </c>
    </row>
    <row r="9833" spans="16:19" x14ac:dyDescent="0.25">
      <c r="P9833">
        <v>9817</v>
      </c>
      <c r="Q9833">
        <v>0</v>
      </c>
      <c r="R9833">
        <v>9817</v>
      </c>
      <c r="S9833" t="b">
        <v>0</v>
      </c>
    </row>
    <row r="9834" spans="16:19" x14ac:dyDescent="0.25">
      <c r="P9834">
        <v>9818</v>
      </c>
      <c r="Q9834">
        <v>0</v>
      </c>
      <c r="R9834">
        <v>9818</v>
      </c>
      <c r="S9834" t="b">
        <v>0</v>
      </c>
    </row>
    <row r="9835" spans="16:19" x14ac:dyDescent="0.25">
      <c r="P9835">
        <v>9819</v>
      </c>
      <c r="Q9835">
        <v>0.4400534528148109</v>
      </c>
      <c r="R9835">
        <v>9819</v>
      </c>
      <c r="S9835" t="b">
        <v>0</v>
      </c>
    </row>
    <row r="9836" spans="16:19" x14ac:dyDescent="0.25">
      <c r="P9836">
        <v>9820</v>
      </c>
      <c r="Q9836">
        <v>0</v>
      </c>
      <c r="R9836">
        <v>9820</v>
      </c>
      <c r="S9836" t="b">
        <v>0</v>
      </c>
    </row>
    <row r="9837" spans="16:19" x14ac:dyDescent="0.25">
      <c r="P9837">
        <v>9821</v>
      </c>
      <c r="Q9837">
        <v>0.47257413899698159</v>
      </c>
      <c r="R9837">
        <v>9821</v>
      </c>
      <c r="S9837" t="b">
        <v>0</v>
      </c>
    </row>
    <row r="9838" spans="16:19" x14ac:dyDescent="0.25">
      <c r="P9838">
        <v>9822</v>
      </c>
      <c r="Q9838">
        <v>0</v>
      </c>
      <c r="R9838">
        <v>9822</v>
      </c>
      <c r="S9838" t="b">
        <v>0</v>
      </c>
    </row>
    <row r="9839" spans="16:19" x14ac:dyDescent="0.25">
      <c r="P9839">
        <v>9823</v>
      </c>
      <c r="Q9839">
        <v>0</v>
      </c>
      <c r="R9839">
        <v>9823</v>
      </c>
      <c r="S9839" t="b">
        <v>0</v>
      </c>
    </row>
    <row r="9840" spans="16:19" x14ac:dyDescent="0.25">
      <c r="P9840">
        <v>9824</v>
      </c>
      <c r="Q9840">
        <v>0</v>
      </c>
      <c r="R9840">
        <v>9824</v>
      </c>
      <c r="S9840" t="b">
        <v>0</v>
      </c>
    </row>
    <row r="9841" spans="16:19" x14ac:dyDescent="0.25">
      <c r="P9841">
        <v>9825</v>
      </c>
      <c r="Q9841">
        <v>0</v>
      </c>
      <c r="R9841">
        <v>9825</v>
      </c>
      <c r="S9841" t="b">
        <v>0</v>
      </c>
    </row>
    <row r="9842" spans="16:19" x14ac:dyDescent="0.25">
      <c r="P9842">
        <v>9826</v>
      </c>
      <c r="Q9842">
        <v>0</v>
      </c>
      <c r="R9842">
        <v>9826</v>
      </c>
      <c r="S9842" t="b">
        <v>0</v>
      </c>
    </row>
    <row r="9843" spans="16:19" x14ac:dyDescent="0.25">
      <c r="P9843">
        <v>9827</v>
      </c>
      <c r="Q9843">
        <v>0</v>
      </c>
      <c r="R9843">
        <v>9827</v>
      </c>
      <c r="S9843" t="b">
        <v>0</v>
      </c>
    </row>
    <row r="9844" spans="16:19" x14ac:dyDescent="0.25">
      <c r="P9844">
        <v>9828</v>
      </c>
      <c r="Q9844">
        <v>0</v>
      </c>
      <c r="R9844">
        <v>9828</v>
      </c>
      <c r="S9844" t="b">
        <v>0</v>
      </c>
    </row>
    <row r="9845" spans="16:19" x14ac:dyDescent="0.25">
      <c r="P9845">
        <v>9829</v>
      </c>
      <c r="Q9845">
        <v>0</v>
      </c>
      <c r="R9845">
        <v>9829</v>
      </c>
      <c r="S9845" t="b">
        <v>0</v>
      </c>
    </row>
    <row r="9846" spans="16:19" x14ac:dyDescent="0.25">
      <c r="P9846">
        <v>9830</v>
      </c>
      <c r="Q9846">
        <v>0</v>
      </c>
      <c r="R9846">
        <v>9830</v>
      </c>
      <c r="S9846" t="b">
        <v>0</v>
      </c>
    </row>
    <row r="9847" spans="16:19" x14ac:dyDescent="0.25">
      <c r="P9847">
        <v>9831</v>
      </c>
      <c r="Q9847">
        <v>0</v>
      </c>
      <c r="R9847">
        <v>9831</v>
      </c>
      <c r="S9847" t="b">
        <v>0</v>
      </c>
    </row>
    <row r="9848" spans="16:19" x14ac:dyDescent="0.25">
      <c r="P9848">
        <v>9832</v>
      </c>
      <c r="Q9848">
        <v>0</v>
      </c>
      <c r="R9848">
        <v>9832</v>
      </c>
      <c r="S9848" t="b">
        <v>0</v>
      </c>
    </row>
    <row r="9849" spans="16:19" x14ac:dyDescent="0.25">
      <c r="P9849">
        <v>9833</v>
      </c>
      <c r="Q9849">
        <v>0</v>
      </c>
      <c r="R9849">
        <v>9833</v>
      </c>
      <c r="S9849" t="b">
        <v>0</v>
      </c>
    </row>
    <row r="9850" spans="16:19" x14ac:dyDescent="0.25">
      <c r="P9850">
        <v>9834</v>
      </c>
      <c r="Q9850">
        <v>0</v>
      </c>
      <c r="R9850">
        <v>9834</v>
      </c>
      <c r="S9850" t="b">
        <v>0</v>
      </c>
    </row>
    <row r="9851" spans="16:19" x14ac:dyDescent="0.25">
      <c r="P9851">
        <v>9835</v>
      </c>
      <c r="Q9851">
        <v>-0.67532794327669687</v>
      </c>
      <c r="R9851">
        <v>9835</v>
      </c>
      <c r="S9851" t="b">
        <v>0</v>
      </c>
    </row>
    <row r="9852" spans="16:19" x14ac:dyDescent="0.25">
      <c r="P9852">
        <v>9836</v>
      </c>
      <c r="Q9852">
        <v>0</v>
      </c>
      <c r="R9852">
        <v>9836</v>
      </c>
      <c r="S9852" t="b">
        <v>0</v>
      </c>
    </row>
    <row r="9853" spans="16:19" x14ac:dyDescent="0.25">
      <c r="P9853">
        <v>9837</v>
      </c>
      <c r="Q9853">
        <v>0</v>
      </c>
      <c r="R9853">
        <v>9837</v>
      </c>
      <c r="S9853" t="b">
        <v>0</v>
      </c>
    </row>
    <row r="9854" spans="16:19" x14ac:dyDescent="0.25">
      <c r="P9854">
        <v>9838</v>
      </c>
      <c r="Q9854">
        <v>0</v>
      </c>
      <c r="R9854">
        <v>9838</v>
      </c>
      <c r="S9854" t="b">
        <v>0</v>
      </c>
    </row>
    <row r="9855" spans="16:19" x14ac:dyDescent="0.25">
      <c r="P9855">
        <v>9839</v>
      </c>
      <c r="Q9855">
        <v>0</v>
      </c>
      <c r="R9855">
        <v>9839</v>
      </c>
      <c r="S9855" t="b">
        <v>0</v>
      </c>
    </row>
    <row r="9856" spans="16:19" x14ac:dyDescent="0.25">
      <c r="P9856">
        <v>9840</v>
      </c>
      <c r="Q9856">
        <v>0</v>
      </c>
      <c r="R9856">
        <v>9840</v>
      </c>
      <c r="S9856" t="b">
        <v>0</v>
      </c>
    </row>
    <row r="9857" spans="16:19" x14ac:dyDescent="0.25">
      <c r="P9857">
        <v>9841</v>
      </c>
      <c r="Q9857">
        <v>0</v>
      </c>
      <c r="R9857">
        <v>9841</v>
      </c>
      <c r="S9857" t="b">
        <v>0</v>
      </c>
    </row>
    <row r="9858" spans="16:19" x14ac:dyDescent="0.25">
      <c r="P9858">
        <v>9842</v>
      </c>
      <c r="Q9858">
        <v>0</v>
      </c>
      <c r="R9858">
        <v>9842</v>
      </c>
      <c r="S9858" t="b">
        <v>0</v>
      </c>
    </row>
    <row r="9859" spans="16:19" x14ac:dyDescent="0.25">
      <c r="P9859">
        <v>9843</v>
      </c>
      <c r="Q9859">
        <v>-0.66845551938085634</v>
      </c>
      <c r="R9859">
        <v>9843</v>
      </c>
      <c r="S9859" t="b">
        <v>0</v>
      </c>
    </row>
    <row r="9860" spans="16:19" x14ac:dyDescent="0.25">
      <c r="P9860">
        <v>9844</v>
      </c>
      <c r="Q9860">
        <v>0</v>
      </c>
      <c r="R9860">
        <v>9844</v>
      </c>
      <c r="S9860" t="b">
        <v>0</v>
      </c>
    </row>
    <row r="9861" spans="16:19" x14ac:dyDescent="0.25">
      <c r="P9861">
        <v>9845</v>
      </c>
      <c r="Q9861">
        <v>0</v>
      </c>
      <c r="R9861">
        <v>9845</v>
      </c>
      <c r="S9861" t="b">
        <v>0</v>
      </c>
    </row>
    <row r="9862" spans="16:19" x14ac:dyDescent="0.25">
      <c r="P9862">
        <v>9846</v>
      </c>
      <c r="Q9862">
        <v>-0.68251237997549075</v>
      </c>
      <c r="R9862">
        <v>9846</v>
      </c>
      <c r="S9862" t="b">
        <v>0</v>
      </c>
    </row>
    <row r="9863" spans="16:19" x14ac:dyDescent="0.25">
      <c r="P9863">
        <v>9847</v>
      </c>
      <c r="Q9863">
        <v>0</v>
      </c>
      <c r="R9863">
        <v>9847</v>
      </c>
      <c r="S9863" t="b">
        <v>0</v>
      </c>
    </row>
    <row r="9864" spans="16:19" x14ac:dyDescent="0.25">
      <c r="P9864">
        <v>9848</v>
      </c>
      <c r="Q9864">
        <v>0.43579298504425762</v>
      </c>
      <c r="R9864">
        <v>9848</v>
      </c>
      <c r="S9864" t="b">
        <v>0</v>
      </c>
    </row>
    <row r="9865" spans="16:19" x14ac:dyDescent="0.25">
      <c r="P9865">
        <v>9849</v>
      </c>
      <c r="Q9865">
        <v>0</v>
      </c>
      <c r="R9865">
        <v>9849</v>
      </c>
      <c r="S9865" t="b">
        <v>1</v>
      </c>
    </row>
    <row r="9866" spans="16:19" x14ac:dyDescent="0.25">
      <c r="P9866">
        <v>9850</v>
      </c>
      <c r="Q9866">
        <v>0</v>
      </c>
      <c r="R9866">
        <v>9850</v>
      </c>
      <c r="S9866" t="b">
        <v>0</v>
      </c>
    </row>
    <row r="9867" spans="16:19" x14ac:dyDescent="0.25">
      <c r="P9867">
        <v>9851</v>
      </c>
      <c r="Q9867">
        <v>0</v>
      </c>
      <c r="R9867">
        <v>9851</v>
      </c>
      <c r="S9867" t="b">
        <v>0</v>
      </c>
    </row>
    <row r="9868" spans="16:19" x14ac:dyDescent="0.25">
      <c r="P9868">
        <v>9852</v>
      </c>
      <c r="Q9868">
        <v>0</v>
      </c>
      <c r="R9868">
        <v>9852</v>
      </c>
      <c r="S9868" t="b">
        <v>0</v>
      </c>
    </row>
    <row r="9869" spans="16:19" x14ac:dyDescent="0.25">
      <c r="P9869">
        <v>9853</v>
      </c>
      <c r="Q9869">
        <v>0</v>
      </c>
      <c r="R9869">
        <v>9853</v>
      </c>
      <c r="S9869" t="b">
        <v>0</v>
      </c>
    </row>
    <row r="9870" spans="16:19" x14ac:dyDescent="0.25">
      <c r="P9870">
        <v>9854</v>
      </c>
      <c r="Q9870">
        <v>0</v>
      </c>
      <c r="R9870">
        <v>9854</v>
      </c>
      <c r="S9870" t="b">
        <v>0</v>
      </c>
    </row>
    <row r="9871" spans="16:19" x14ac:dyDescent="0.25">
      <c r="P9871">
        <v>9855</v>
      </c>
      <c r="Q9871">
        <v>0</v>
      </c>
      <c r="R9871">
        <v>9855</v>
      </c>
      <c r="S9871" t="b">
        <v>0</v>
      </c>
    </row>
    <row r="9872" spans="16:19" x14ac:dyDescent="0.25">
      <c r="P9872">
        <v>9856</v>
      </c>
      <c r="Q9872">
        <v>0.47484495027690637</v>
      </c>
      <c r="R9872">
        <v>9856</v>
      </c>
      <c r="S9872" t="b">
        <v>0</v>
      </c>
    </row>
    <row r="9873" spans="16:19" x14ac:dyDescent="0.25">
      <c r="P9873">
        <v>9857</v>
      </c>
      <c r="Q9873">
        <v>0</v>
      </c>
      <c r="R9873">
        <v>9857</v>
      </c>
      <c r="S9873" t="b">
        <v>1</v>
      </c>
    </row>
    <row r="9874" spans="16:19" x14ac:dyDescent="0.25">
      <c r="P9874">
        <v>9858</v>
      </c>
      <c r="Q9874">
        <v>0</v>
      </c>
      <c r="R9874">
        <v>9858</v>
      </c>
      <c r="S9874" t="b">
        <v>0</v>
      </c>
    </row>
    <row r="9875" spans="16:19" x14ac:dyDescent="0.25">
      <c r="P9875">
        <v>9859</v>
      </c>
      <c r="Q9875">
        <v>0</v>
      </c>
      <c r="R9875">
        <v>9859</v>
      </c>
      <c r="S9875" t="b">
        <v>0</v>
      </c>
    </row>
    <row r="9876" spans="16:19" x14ac:dyDescent="0.25">
      <c r="P9876">
        <v>9860</v>
      </c>
      <c r="Q9876">
        <v>0</v>
      </c>
      <c r="R9876">
        <v>9860</v>
      </c>
      <c r="S9876" t="b">
        <v>0</v>
      </c>
    </row>
    <row r="9877" spans="16:19" x14ac:dyDescent="0.25">
      <c r="P9877">
        <v>9861</v>
      </c>
      <c r="Q9877">
        <v>0</v>
      </c>
      <c r="R9877">
        <v>9861</v>
      </c>
      <c r="S9877" t="b">
        <v>0</v>
      </c>
    </row>
    <row r="9878" spans="16:19" x14ac:dyDescent="0.25">
      <c r="P9878">
        <v>9862</v>
      </c>
      <c r="Q9878">
        <v>0</v>
      </c>
      <c r="R9878">
        <v>9862</v>
      </c>
      <c r="S9878" t="b">
        <v>0</v>
      </c>
    </row>
    <row r="9879" spans="16:19" x14ac:dyDescent="0.25">
      <c r="P9879">
        <v>9863</v>
      </c>
      <c r="Q9879">
        <v>0</v>
      </c>
      <c r="R9879">
        <v>9863</v>
      </c>
      <c r="S9879" t="b">
        <v>0</v>
      </c>
    </row>
    <row r="9880" spans="16:19" x14ac:dyDescent="0.25">
      <c r="P9880">
        <v>9864</v>
      </c>
      <c r="Q9880">
        <v>0</v>
      </c>
      <c r="R9880">
        <v>9864</v>
      </c>
      <c r="S9880" t="b">
        <v>0</v>
      </c>
    </row>
    <row r="9881" spans="16:19" x14ac:dyDescent="0.25">
      <c r="P9881">
        <v>9865</v>
      </c>
      <c r="Q9881">
        <v>-0.69666625979826347</v>
      </c>
      <c r="R9881">
        <v>9865</v>
      </c>
      <c r="S9881" t="b">
        <v>0</v>
      </c>
    </row>
    <row r="9882" spans="16:19" x14ac:dyDescent="0.25">
      <c r="P9882">
        <v>9866</v>
      </c>
      <c r="Q9882">
        <v>0.48204966995620591</v>
      </c>
      <c r="R9882">
        <v>9866</v>
      </c>
      <c r="S9882" t="b">
        <v>0</v>
      </c>
    </row>
    <row r="9883" spans="16:19" x14ac:dyDescent="0.25">
      <c r="P9883">
        <v>9867</v>
      </c>
      <c r="Q9883">
        <v>-0.6703978423566046</v>
      </c>
      <c r="R9883">
        <v>9867</v>
      </c>
      <c r="S9883" t="b">
        <v>0</v>
      </c>
    </row>
    <row r="9884" spans="16:19" x14ac:dyDescent="0.25">
      <c r="P9884">
        <v>9868</v>
      </c>
      <c r="Q9884">
        <v>0</v>
      </c>
      <c r="R9884">
        <v>9868</v>
      </c>
      <c r="S9884" t="b">
        <v>0</v>
      </c>
    </row>
    <row r="9885" spans="16:19" x14ac:dyDescent="0.25">
      <c r="P9885">
        <v>9869</v>
      </c>
      <c r="Q9885">
        <v>-0.20227684935485946</v>
      </c>
      <c r="R9885">
        <v>9869</v>
      </c>
      <c r="S9885" t="b">
        <v>1</v>
      </c>
    </row>
    <row r="9886" spans="16:19" x14ac:dyDescent="0.25">
      <c r="P9886">
        <v>9870</v>
      </c>
      <c r="Q9886">
        <v>0</v>
      </c>
      <c r="R9886">
        <v>9870</v>
      </c>
      <c r="S9886" t="b">
        <v>0</v>
      </c>
    </row>
    <row r="9887" spans="16:19" x14ac:dyDescent="0.25">
      <c r="P9887">
        <v>9871</v>
      </c>
      <c r="Q9887">
        <v>0</v>
      </c>
      <c r="R9887">
        <v>9871</v>
      </c>
      <c r="S9887" t="b">
        <v>0</v>
      </c>
    </row>
    <row r="9888" spans="16:19" x14ac:dyDescent="0.25">
      <c r="P9888">
        <v>9872</v>
      </c>
      <c r="Q9888">
        <v>0</v>
      </c>
      <c r="R9888">
        <v>9872</v>
      </c>
      <c r="S9888" t="b">
        <v>0</v>
      </c>
    </row>
    <row r="9889" spans="16:19" x14ac:dyDescent="0.25">
      <c r="P9889">
        <v>9873</v>
      </c>
      <c r="Q9889">
        <v>0</v>
      </c>
      <c r="R9889">
        <v>9873</v>
      </c>
      <c r="S9889" t="b">
        <v>0</v>
      </c>
    </row>
    <row r="9890" spans="16:19" x14ac:dyDescent="0.25">
      <c r="P9890">
        <v>9874</v>
      </c>
      <c r="Q9890">
        <v>0</v>
      </c>
      <c r="R9890">
        <v>9874</v>
      </c>
      <c r="S9890" t="b">
        <v>0</v>
      </c>
    </row>
    <row r="9891" spans="16:19" x14ac:dyDescent="0.25">
      <c r="P9891">
        <v>9875</v>
      </c>
      <c r="Q9891">
        <v>0</v>
      </c>
      <c r="R9891">
        <v>9875</v>
      </c>
      <c r="S9891" t="b">
        <v>0</v>
      </c>
    </row>
    <row r="9892" spans="16:19" x14ac:dyDescent="0.25">
      <c r="P9892">
        <v>9876</v>
      </c>
      <c r="Q9892">
        <v>0</v>
      </c>
      <c r="R9892">
        <v>9876</v>
      </c>
      <c r="S9892" t="b">
        <v>0</v>
      </c>
    </row>
    <row r="9893" spans="16:19" x14ac:dyDescent="0.25">
      <c r="P9893">
        <v>9877</v>
      </c>
      <c r="Q9893">
        <v>0</v>
      </c>
      <c r="R9893">
        <v>9877</v>
      </c>
      <c r="S9893" t="b">
        <v>0</v>
      </c>
    </row>
    <row r="9894" spans="16:19" x14ac:dyDescent="0.25">
      <c r="P9894">
        <v>9878</v>
      </c>
      <c r="Q9894">
        <v>0</v>
      </c>
      <c r="R9894">
        <v>9878</v>
      </c>
      <c r="S9894" t="b">
        <v>0</v>
      </c>
    </row>
    <row r="9895" spans="16:19" x14ac:dyDescent="0.25">
      <c r="P9895">
        <v>9879</v>
      </c>
      <c r="Q9895">
        <v>0</v>
      </c>
      <c r="R9895">
        <v>9879</v>
      </c>
      <c r="S9895" t="b">
        <v>0</v>
      </c>
    </row>
    <row r="9896" spans="16:19" x14ac:dyDescent="0.25">
      <c r="P9896">
        <v>9880</v>
      </c>
      <c r="Q9896">
        <v>0</v>
      </c>
      <c r="R9896">
        <v>9880</v>
      </c>
      <c r="S9896" t="b">
        <v>0</v>
      </c>
    </row>
    <row r="9897" spans="16:19" x14ac:dyDescent="0.25">
      <c r="P9897">
        <v>9881</v>
      </c>
      <c r="Q9897">
        <v>0</v>
      </c>
      <c r="R9897">
        <v>9881</v>
      </c>
      <c r="S9897" t="b">
        <v>0</v>
      </c>
    </row>
    <row r="9898" spans="16:19" x14ac:dyDescent="0.25">
      <c r="P9898">
        <v>9882</v>
      </c>
      <c r="Q9898">
        <v>0</v>
      </c>
      <c r="R9898">
        <v>9882</v>
      </c>
      <c r="S9898" t="b">
        <v>0</v>
      </c>
    </row>
    <row r="9899" spans="16:19" x14ac:dyDescent="0.25">
      <c r="P9899">
        <v>9883</v>
      </c>
      <c r="Q9899">
        <v>0.42875689307036441</v>
      </c>
      <c r="R9899">
        <v>9883</v>
      </c>
      <c r="S9899" t="b">
        <v>0</v>
      </c>
    </row>
    <row r="9900" spans="16:19" x14ac:dyDescent="0.25">
      <c r="P9900">
        <v>9884</v>
      </c>
      <c r="Q9900">
        <v>0</v>
      </c>
      <c r="R9900">
        <v>9884</v>
      </c>
      <c r="S9900" t="b">
        <v>0</v>
      </c>
    </row>
    <row r="9901" spans="16:19" x14ac:dyDescent="0.25">
      <c r="P9901">
        <v>9885</v>
      </c>
      <c r="Q9901">
        <v>0</v>
      </c>
      <c r="R9901">
        <v>9885</v>
      </c>
      <c r="S9901" t="b">
        <v>0</v>
      </c>
    </row>
    <row r="9902" spans="16:19" x14ac:dyDescent="0.25">
      <c r="P9902">
        <v>9886</v>
      </c>
      <c r="Q9902">
        <v>-0.67464827935072269</v>
      </c>
      <c r="R9902">
        <v>9886</v>
      </c>
      <c r="S9902" t="b">
        <v>0</v>
      </c>
    </row>
    <row r="9903" spans="16:19" x14ac:dyDescent="0.25">
      <c r="P9903">
        <v>9887</v>
      </c>
      <c r="Q9903">
        <v>0.4482279963038075</v>
      </c>
      <c r="R9903">
        <v>9887</v>
      </c>
      <c r="S9903" t="b">
        <v>0</v>
      </c>
    </row>
    <row r="9904" spans="16:19" x14ac:dyDescent="0.25">
      <c r="P9904">
        <v>9888</v>
      </c>
      <c r="Q9904">
        <v>0</v>
      </c>
      <c r="R9904">
        <v>9888</v>
      </c>
      <c r="S9904" t="b">
        <v>0</v>
      </c>
    </row>
    <row r="9905" spans="16:19" x14ac:dyDescent="0.25">
      <c r="P9905">
        <v>9889</v>
      </c>
      <c r="Q9905">
        <v>0.42829883495661075</v>
      </c>
      <c r="R9905">
        <v>9889</v>
      </c>
      <c r="S9905" t="b">
        <v>0</v>
      </c>
    </row>
    <row r="9906" spans="16:19" x14ac:dyDescent="0.25">
      <c r="P9906">
        <v>9890</v>
      </c>
      <c r="Q9906">
        <v>0</v>
      </c>
      <c r="R9906">
        <v>9890</v>
      </c>
      <c r="S9906" t="b">
        <v>0</v>
      </c>
    </row>
    <row r="9907" spans="16:19" x14ac:dyDescent="0.25">
      <c r="P9907">
        <v>9891</v>
      </c>
      <c r="Q9907">
        <v>0</v>
      </c>
      <c r="R9907">
        <v>9891</v>
      </c>
      <c r="S9907" t="b">
        <v>0</v>
      </c>
    </row>
    <row r="9908" spans="16:19" x14ac:dyDescent="0.25">
      <c r="P9908">
        <v>9892</v>
      </c>
      <c r="Q9908">
        <v>0.90686380063758798</v>
      </c>
      <c r="R9908">
        <v>9892</v>
      </c>
      <c r="S9908" t="b">
        <v>0</v>
      </c>
    </row>
    <row r="9909" spans="16:19" x14ac:dyDescent="0.25">
      <c r="P9909">
        <v>9893</v>
      </c>
      <c r="Q9909">
        <v>0</v>
      </c>
      <c r="R9909">
        <v>9893</v>
      </c>
      <c r="S9909" t="b">
        <v>0</v>
      </c>
    </row>
    <row r="9910" spans="16:19" x14ac:dyDescent="0.25">
      <c r="P9910">
        <v>9894</v>
      </c>
      <c r="Q9910">
        <v>0</v>
      </c>
      <c r="R9910">
        <v>9894</v>
      </c>
      <c r="S9910" t="b">
        <v>0</v>
      </c>
    </row>
    <row r="9911" spans="16:19" x14ac:dyDescent="0.25">
      <c r="P9911">
        <v>9895</v>
      </c>
      <c r="Q9911">
        <v>-0.67018065473488475</v>
      </c>
      <c r="R9911">
        <v>9895</v>
      </c>
      <c r="S9911" t="b">
        <v>0</v>
      </c>
    </row>
    <row r="9912" spans="16:19" x14ac:dyDescent="0.25">
      <c r="P9912">
        <v>9896</v>
      </c>
      <c r="Q9912">
        <v>0</v>
      </c>
      <c r="R9912">
        <v>9896</v>
      </c>
      <c r="S9912" t="b">
        <v>1</v>
      </c>
    </row>
    <row r="9913" spans="16:19" x14ac:dyDescent="0.25">
      <c r="P9913">
        <v>9897</v>
      </c>
      <c r="Q9913">
        <v>0</v>
      </c>
      <c r="R9913">
        <v>9897</v>
      </c>
      <c r="S9913" t="b">
        <v>0</v>
      </c>
    </row>
    <row r="9914" spans="16:19" x14ac:dyDescent="0.25">
      <c r="P9914">
        <v>9898</v>
      </c>
      <c r="Q9914">
        <v>0</v>
      </c>
      <c r="R9914">
        <v>9898</v>
      </c>
      <c r="S9914" t="b">
        <v>1</v>
      </c>
    </row>
    <row r="9915" spans="16:19" x14ac:dyDescent="0.25">
      <c r="P9915">
        <v>9899</v>
      </c>
      <c r="Q9915">
        <v>0</v>
      </c>
      <c r="R9915">
        <v>9899</v>
      </c>
      <c r="S9915" t="b">
        <v>0</v>
      </c>
    </row>
    <row r="9916" spans="16:19" x14ac:dyDescent="0.25">
      <c r="P9916">
        <v>9900</v>
      </c>
      <c r="Q9916">
        <v>0</v>
      </c>
      <c r="R9916">
        <v>9900</v>
      </c>
      <c r="S9916" t="b">
        <v>0</v>
      </c>
    </row>
    <row r="9917" spans="16:19" x14ac:dyDescent="0.25">
      <c r="P9917">
        <v>9901</v>
      </c>
      <c r="Q9917">
        <v>0</v>
      </c>
      <c r="R9917">
        <v>9901</v>
      </c>
      <c r="S9917" t="b">
        <v>0</v>
      </c>
    </row>
    <row r="9918" spans="16:19" x14ac:dyDescent="0.25">
      <c r="P9918">
        <v>9902</v>
      </c>
      <c r="Q9918">
        <v>0</v>
      </c>
      <c r="R9918">
        <v>9902</v>
      </c>
      <c r="S9918" t="b">
        <v>0</v>
      </c>
    </row>
    <row r="9919" spans="16:19" x14ac:dyDescent="0.25">
      <c r="P9919">
        <v>9903</v>
      </c>
      <c r="Q9919">
        <v>0</v>
      </c>
      <c r="R9919">
        <v>9903</v>
      </c>
      <c r="S9919" t="b">
        <v>0</v>
      </c>
    </row>
    <row r="9920" spans="16:19" x14ac:dyDescent="0.25">
      <c r="P9920">
        <v>9904</v>
      </c>
      <c r="Q9920">
        <v>0</v>
      </c>
      <c r="R9920">
        <v>9904</v>
      </c>
      <c r="S9920" t="b">
        <v>0</v>
      </c>
    </row>
    <row r="9921" spans="16:19" x14ac:dyDescent="0.25">
      <c r="P9921">
        <v>9905</v>
      </c>
      <c r="Q9921">
        <v>0.42910964154689946</v>
      </c>
      <c r="R9921">
        <v>9905</v>
      </c>
      <c r="S9921" t="b">
        <v>0</v>
      </c>
    </row>
    <row r="9922" spans="16:19" x14ac:dyDescent="0.25">
      <c r="P9922">
        <v>9906</v>
      </c>
      <c r="Q9922">
        <v>0</v>
      </c>
      <c r="R9922">
        <v>9906</v>
      </c>
      <c r="S9922" t="b">
        <v>0</v>
      </c>
    </row>
    <row r="9923" spans="16:19" x14ac:dyDescent="0.25">
      <c r="P9923">
        <v>9907</v>
      </c>
      <c r="Q9923">
        <v>0</v>
      </c>
      <c r="R9923">
        <v>9907</v>
      </c>
      <c r="S9923" t="b">
        <v>0</v>
      </c>
    </row>
    <row r="9924" spans="16:19" x14ac:dyDescent="0.25">
      <c r="P9924">
        <v>9908</v>
      </c>
      <c r="Q9924">
        <v>0</v>
      </c>
      <c r="R9924">
        <v>9908</v>
      </c>
      <c r="S9924" t="b">
        <v>0</v>
      </c>
    </row>
    <row r="9925" spans="16:19" x14ac:dyDescent="0.25">
      <c r="P9925">
        <v>9909</v>
      </c>
      <c r="Q9925">
        <v>-0.69301119313021731</v>
      </c>
      <c r="R9925">
        <v>9909</v>
      </c>
      <c r="S9925" t="b">
        <v>0</v>
      </c>
    </row>
    <row r="9926" spans="16:19" x14ac:dyDescent="0.25">
      <c r="P9926">
        <v>9910</v>
      </c>
      <c r="Q9926">
        <v>0</v>
      </c>
      <c r="R9926">
        <v>9910</v>
      </c>
      <c r="S9926" t="b">
        <v>0</v>
      </c>
    </row>
    <row r="9927" spans="16:19" x14ac:dyDescent="0.25">
      <c r="P9927">
        <v>9911</v>
      </c>
      <c r="Q9927">
        <v>0</v>
      </c>
      <c r="R9927">
        <v>9911</v>
      </c>
      <c r="S9927" t="b">
        <v>0</v>
      </c>
    </row>
    <row r="9928" spans="16:19" x14ac:dyDescent="0.25">
      <c r="P9928">
        <v>9912</v>
      </c>
      <c r="Q9928">
        <v>0</v>
      </c>
      <c r="R9928">
        <v>9912</v>
      </c>
      <c r="S9928" t="b">
        <v>0</v>
      </c>
    </row>
    <row r="9929" spans="16:19" x14ac:dyDescent="0.25">
      <c r="P9929">
        <v>9913</v>
      </c>
      <c r="Q9929">
        <v>-0.21112976921916426</v>
      </c>
      <c r="R9929">
        <v>9913</v>
      </c>
      <c r="S9929" t="b">
        <v>0</v>
      </c>
    </row>
    <row r="9930" spans="16:19" x14ac:dyDescent="0.25">
      <c r="P9930">
        <v>9914</v>
      </c>
      <c r="Q9930">
        <v>0</v>
      </c>
      <c r="R9930">
        <v>9914</v>
      </c>
      <c r="S9930" t="b">
        <v>0</v>
      </c>
    </row>
    <row r="9931" spans="16:19" x14ac:dyDescent="0.25">
      <c r="P9931">
        <v>9915</v>
      </c>
      <c r="Q9931">
        <v>0</v>
      </c>
      <c r="R9931">
        <v>9915</v>
      </c>
      <c r="S9931" t="b">
        <v>0</v>
      </c>
    </row>
    <row r="9932" spans="16:19" x14ac:dyDescent="0.25">
      <c r="P9932">
        <v>9916</v>
      </c>
      <c r="Q9932">
        <v>0</v>
      </c>
      <c r="R9932">
        <v>9916</v>
      </c>
      <c r="S9932" t="b">
        <v>0</v>
      </c>
    </row>
    <row r="9933" spans="16:19" x14ac:dyDescent="0.25">
      <c r="P9933">
        <v>9917</v>
      </c>
      <c r="Q9933">
        <v>0</v>
      </c>
      <c r="R9933">
        <v>9917</v>
      </c>
      <c r="S9933" t="b">
        <v>1</v>
      </c>
    </row>
    <row r="9934" spans="16:19" x14ac:dyDescent="0.25">
      <c r="P9934">
        <v>9918</v>
      </c>
      <c r="Q9934">
        <v>0</v>
      </c>
      <c r="R9934">
        <v>9918</v>
      </c>
      <c r="S9934" t="b">
        <v>0</v>
      </c>
    </row>
    <row r="9935" spans="16:19" x14ac:dyDescent="0.25">
      <c r="P9935">
        <v>9919</v>
      </c>
      <c r="Q9935">
        <v>0</v>
      </c>
      <c r="R9935">
        <v>9919</v>
      </c>
      <c r="S9935" t="b">
        <v>0</v>
      </c>
    </row>
    <row r="9936" spans="16:19" x14ac:dyDescent="0.25">
      <c r="P9936">
        <v>9920</v>
      </c>
      <c r="Q9936">
        <v>-0.69611799069785107</v>
      </c>
      <c r="R9936">
        <v>9920</v>
      </c>
      <c r="S9936" t="b">
        <v>0</v>
      </c>
    </row>
    <row r="9937" spans="16:19" x14ac:dyDescent="0.25">
      <c r="P9937">
        <v>9921</v>
      </c>
      <c r="Q9937">
        <v>-0.67982698718843448</v>
      </c>
      <c r="R9937">
        <v>9921</v>
      </c>
      <c r="S9937" t="b">
        <v>1</v>
      </c>
    </row>
    <row r="9938" spans="16:19" x14ac:dyDescent="0.25">
      <c r="P9938">
        <v>9922</v>
      </c>
      <c r="Q9938">
        <v>0</v>
      </c>
      <c r="R9938">
        <v>9922</v>
      </c>
      <c r="S9938" t="b">
        <v>0</v>
      </c>
    </row>
    <row r="9939" spans="16:19" x14ac:dyDescent="0.25">
      <c r="P9939">
        <v>9923</v>
      </c>
      <c r="Q9939">
        <v>0</v>
      </c>
      <c r="R9939">
        <v>9923</v>
      </c>
      <c r="S9939" t="b">
        <v>0</v>
      </c>
    </row>
    <row r="9940" spans="16:19" x14ac:dyDescent="0.25">
      <c r="P9940">
        <v>9924</v>
      </c>
      <c r="Q9940">
        <v>0</v>
      </c>
      <c r="R9940">
        <v>9924</v>
      </c>
      <c r="S9940" t="b">
        <v>0</v>
      </c>
    </row>
    <row r="9941" spans="16:19" x14ac:dyDescent="0.25">
      <c r="P9941">
        <v>9925</v>
      </c>
      <c r="Q9941">
        <v>0</v>
      </c>
      <c r="R9941">
        <v>9925</v>
      </c>
      <c r="S9941" t="b">
        <v>0</v>
      </c>
    </row>
    <row r="9942" spans="16:19" x14ac:dyDescent="0.25">
      <c r="P9942">
        <v>9926</v>
      </c>
      <c r="Q9942">
        <v>0.92167114426763108</v>
      </c>
      <c r="R9942">
        <v>9926</v>
      </c>
      <c r="S9942" t="b">
        <v>0</v>
      </c>
    </row>
    <row r="9943" spans="16:19" x14ac:dyDescent="0.25">
      <c r="P9943">
        <v>9927</v>
      </c>
      <c r="Q9943">
        <v>0</v>
      </c>
      <c r="R9943">
        <v>9927</v>
      </c>
      <c r="S9943" t="b">
        <v>0</v>
      </c>
    </row>
    <row r="9944" spans="16:19" x14ac:dyDescent="0.25">
      <c r="P9944">
        <v>9928</v>
      </c>
      <c r="Q9944">
        <v>0</v>
      </c>
      <c r="R9944">
        <v>9928</v>
      </c>
      <c r="S9944" t="b">
        <v>0</v>
      </c>
    </row>
    <row r="9945" spans="16:19" x14ac:dyDescent="0.25">
      <c r="P9945">
        <v>9929</v>
      </c>
      <c r="Q9945">
        <v>0</v>
      </c>
      <c r="R9945">
        <v>9929</v>
      </c>
      <c r="S9945" t="b">
        <v>0</v>
      </c>
    </row>
    <row r="9946" spans="16:19" x14ac:dyDescent="0.25">
      <c r="P9946">
        <v>9930</v>
      </c>
      <c r="Q9946">
        <v>0.42884117659861404</v>
      </c>
      <c r="R9946">
        <v>9930</v>
      </c>
      <c r="S9946" t="b">
        <v>0</v>
      </c>
    </row>
    <row r="9947" spans="16:19" x14ac:dyDescent="0.25">
      <c r="P9947">
        <v>9931</v>
      </c>
      <c r="Q9947">
        <v>0</v>
      </c>
      <c r="R9947">
        <v>9931</v>
      </c>
      <c r="S9947" t="b">
        <v>0</v>
      </c>
    </row>
    <row r="9948" spans="16:19" x14ac:dyDescent="0.25">
      <c r="P9948">
        <v>9932</v>
      </c>
      <c r="Q9948">
        <v>0</v>
      </c>
      <c r="R9948">
        <v>9932</v>
      </c>
      <c r="S9948" t="b">
        <v>0</v>
      </c>
    </row>
    <row r="9949" spans="16:19" x14ac:dyDescent="0.25">
      <c r="P9949">
        <v>9933</v>
      </c>
      <c r="Q9949">
        <v>0</v>
      </c>
      <c r="R9949">
        <v>9933</v>
      </c>
      <c r="S9949" t="b">
        <v>0</v>
      </c>
    </row>
    <row r="9950" spans="16:19" x14ac:dyDescent="0.25">
      <c r="P9950">
        <v>9934</v>
      </c>
      <c r="Q9950">
        <v>0.48379847669666765</v>
      </c>
      <c r="R9950">
        <v>9934</v>
      </c>
      <c r="S9950" t="b">
        <v>0</v>
      </c>
    </row>
    <row r="9951" spans="16:19" x14ac:dyDescent="0.25">
      <c r="P9951">
        <v>9935</v>
      </c>
      <c r="Q9951">
        <v>0</v>
      </c>
      <c r="R9951">
        <v>9935</v>
      </c>
      <c r="S9951" t="b">
        <v>0</v>
      </c>
    </row>
    <row r="9952" spans="16:19" x14ac:dyDescent="0.25">
      <c r="P9952">
        <v>9936</v>
      </c>
      <c r="Q9952">
        <v>0.48823555810510355</v>
      </c>
      <c r="R9952">
        <v>9936</v>
      </c>
      <c r="S9952" t="b">
        <v>0</v>
      </c>
    </row>
    <row r="9953" spans="16:19" x14ac:dyDescent="0.25">
      <c r="P9953">
        <v>9937</v>
      </c>
      <c r="Q9953">
        <v>0</v>
      </c>
      <c r="R9953">
        <v>9937</v>
      </c>
      <c r="S9953" t="b">
        <v>0</v>
      </c>
    </row>
    <row r="9954" spans="16:19" x14ac:dyDescent="0.25">
      <c r="P9954">
        <v>9938</v>
      </c>
      <c r="Q9954">
        <v>0</v>
      </c>
      <c r="R9954">
        <v>9938</v>
      </c>
      <c r="S9954" t="b">
        <v>1</v>
      </c>
    </row>
    <row r="9955" spans="16:19" x14ac:dyDescent="0.25">
      <c r="P9955">
        <v>9939</v>
      </c>
      <c r="Q9955">
        <v>0</v>
      </c>
      <c r="R9955">
        <v>9939</v>
      </c>
      <c r="S9955" t="b">
        <v>0</v>
      </c>
    </row>
    <row r="9956" spans="16:19" x14ac:dyDescent="0.25">
      <c r="P9956">
        <v>9940</v>
      </c>
      <c r="Q9956">
        <v>0</v>
      </c>
      <c r="R9956">
        <v>9940</v>
      </c>
      <c r="S9956" t="b">
        <v>0</v>
      </c>
    </row>
    <row r="9957" spans="16:19" x14ac:dyDescent="0.25">
      <c r="P9957">
        <v>9941</v>
      </c>
      <c r="Q9957">
        <v>0</v>
      </c>
      <c r="R9957">
        <v>9941</v>
      </c>
      <c r="S9957" t="b">
        <v>0</v>
      </c>
    </row>
    <row r="9958" spans="16:19" x14ac:dyDescent="0.25">
      <c r="P9958">
        <v>9942</v>
      </c>
      <c r="Q9958">
        <v>0</v>
      </c>
      <c r="R9958">
        <v>9942</v>
      </c>
      <c r="S9958" t="b">
        <v>1</v>
      </c>
    </row>
    <row r="9959" spans="16:19" x14ac:dyDescent="0.25">
      <c r="P9959">
        <v>9943</v>
      </c>
      <c r="Q9959">
        <v>0</v>
      </c>
      <c r="R9959">
        <v>9943</v>
      </c>
      <c r="S9959" t="b">
        <v>0</v>
      </c>
    </row>
    <row r="9960" spans="16:19" x14ac:dyDescent="0.25">
      <c r="P9960">
        <v>9944</v>
      </c>
      <c r="Q9960">
        <v>0</v>
      </c>
      <c r="R9960">
        <v>9944</v>
      </c>
      <c r="S9960" t="b">
        <v>0</v>
      </c>
    </row>
    <row r="9961" spans="16:19" x14ac:dyDescent="0.25">
      <c r="P9961">
        <v>9945</v>
      </c>
      <c r="Q9961">
        <v>0</v>
      </c>
      <c r="R9961">
        <v>9945</v>
      </c>
      <c r="S9961" t="b">
        <v>0</v>
      </c>
    </row>
    <row r="9962" spans="16:19" x14ac:dyDescent="0.25">
      <c r="P9962">
        <v>9946</v>
      </c>
      <c r="Q9962">
        <v>0</v>
      </c>
      <c r="R9962">
        <v>9946</v>
      </c>
      <c r="S9962" t="b">
        <v>0</v>
      </c>
    </row>
    <row r="9963" spans="16:19" x14ac:dyDescent="0.25">
      <c r="P9963">
        <v>9947</v>
      </c>
      <c r="Q9963">
        <v>0</v>
      </c>
      <c r="R9963">
        <v>9947</v>
      </c>
      <c r="S9963" t="b">
        <v>0</v>
      </c>
    </row>
    <row r="9964" spans="16:19" x14ac:dyDescent="0.25">
      <c r="P9964">
        <v>9948</v>
      </c>
      <c r="Q9964">
        <v>0</v>
      </c>
      <c r="R9964">
        <v>9948</v>
      </c>
      <c r="S9964" t="b">
        <v>0</v>
      </c>
    </row>
    <row r="9965" spans="16:19" x14ac:dyDescent="0.25">
      <c r="P9965">
        <v>9949</v>
      </c>
      <c r="Q9965">
        <v>0.48670215136656958</v>
      </c>
      <c r="R9965">
        <v>9949</v>
      </c>
      <c r="S9965" t="b">
        <v>1</v>
      </c>
    </row>
    <row r="9966" spans="16:19" x14ac:dyDescent="0.25">
      <c r="P9966">
        <v>9950</v>
      </c>
      <c r="Q9966">
        <v>0</v>
      </c>
      <c r="R9966">
        <v>9950</v>
      </c>
      <c r="S9966" t="b">
        <v>0</v>
      </c>
    </row>
    <row r="9967" spans="16:19" x14ac:dyDescent="0.25">
      <c r="P9967">
        <v>9951</v>
      </c>
      <c r="Q9967">
        <v>0</v>
      </c>
      <c r="R9967">
        <v>9951</v>
      </c>
      <c r="S9967" t="b">
        <v>1</v>
      </c>
    </row>
    <row r="9968" spans="16:19" x14ac:dyDescent="0.25">
      <c r="P9968">
        <v>9952</v>
      </c>
      <c r="Q9968">
        <v>-0.67330573962973128</v>
      </c>
      <c r="R9968">
        <v>9952</v>
      </c>
      <c r="S9968" t="b">
        <v>1</v>
      </c>
    </row>
    <row r="9969" spans="16:19" x14ac:dyDescent="0.25">
      <c r="P9969">
        <v>9953</v>
      </c>
      <c r="Q9969">
        <v>0</v>
      </c>
      <c r="R9969">
        <v>9953</v>
      </c>
      <c r="S9969" t="b">
        <v>1</v>
      </c>
    </row>
    <row r="9970" spans="16:19" x14ac:dyDescent="0.25">
      <c r="P9970">
        <v>9954</v>
      </c>
      <c r="Q9970">
        <v>0</v>
      </c>
      <c r="R9970">
        <v>9954</v>
      </c>
      <c r="S9970" t="b">
        <v>0</v>
      </c>
    </row>
    <row r="9971" spans="16:19" x14ac:dyDescent="0.25">
      <c r="P9971">
        <v>9955</v>
      </c>
      <c r="Q9971">
        <v>-0.68785144490239414</v>
      </c>
      <c r="R9971">
        <v>9955</v>
      </c>
      <c r="S9971" t="b">
        <v>0</v>
      </c>
    </row>
    <row r="9972" spans="16:19" x14ac:dyDescent="0.25">
      <c r="P9972">
        <v>9956</v>
      </c>
      <c r="Q9972">
        <v>0</v>
      </c>
      <c r="R9972">
        <v>9956</v>
      </c>
      <c r="S9972" t="b">
        <v>0</v>
      </c>
    </row>
    <row r="9973" spans="16:19" x14ac:dyDescent="0.25">
      <c r="P9973">
        <v>9957</v>
      </c>
      <c r="Q9973">
        <v>0</v>
      </c>
      <c r="R9973">
        <v>9957</v>
      </c>
      <c r="S9973" t="b">
        <v>0</v>
      </c>
    </row>
    <row r="9974" spans="16:19" x14ac:dyDescent="0.25">
      <c r="P9974">
        <v>9958</v>
      </c>
      <c r="Q9974">
        <v>0</v>
      </c>
      <c r="R9974">
        <v>9958</v>
      </c>
      <c r="S9974" t="b">
        <v>0</v>
      </c>
    </row>
    <row r="9975" spans="16:19" x14ac:dyDescent="0.25">
      <c r="P9975">
        <v>9959</v>
      </c>
      <c r="Q9975">
        <v>0</v>
      </c>
      <c r="R9975">
        <v>9959</v>
      </c>
      <c r="S9975" t="b">
        <v>0</v>
      </c>
    </row>
    <row r="9976" spans="16:19" x14ac:dyDescent="0.25">
      <c r="P9976">
        <v>9960</v>
      </c>
      <c r="Q9976">
        <v>0</v>
      </c>
      <c r="R9976">
        <v>9960</v>
      </c>
      <c r="S9976" t="b">
        <v>0</v>
      </c>
    </row>
    <row r="9977" spans="16:19" x14ac:dyDescent="0.25">
      <c r="P9977">
        <v>9961</v>
      </c>
      <c r="Q9977">
        <v>-0.21327975177774583</v>
      </c>
      <c r="R9977">
        <v>9961</v>
      </c>
      <c r="S9977" t="b">
        <v>0</v>
      </c>
    </row>
    <row r="9978" spans="16:19" x14ac:dyDescent="0.25">
      <c r="P9978">
        <v>9962</v>
      </c>
      <c r="Q9978">
        <v>0.48501955720395024</v>
      </c>
      <c r="R9978">
        <v>9962</v>
      </c>
      <c r="S9978" t="b">
        <v>0</v>
      </c>
    </row>
    <row r="9979" spans="16:19" x14ac:dyDescent="0.25">
      <c r="P9979">
        <v>9963</v>
      </c>
      <c r="Q9979">
        <v>0</v>
      </c>
      <c r="R9979">
        <v>9963</v>
      </c>
      <c r="S9979" t="b">
        <v>0</v>
      </c>
    </row>
    <row r="9980" spans="16:19" x14ac:dyDescent="0.25">
      <c r="P9980">
        <v>9964</v>
      </c>
      <c r="Q9980">
        <v>-0.21586919916526626</v>
      </c>
      <c r="R9980">
        <v>9964</v>
      </c>
      <c r="S9980" t="b">
        <v>0</v>
      </c>
    </row>
    <row r="9981" spans="16:19" x14ac:dyDescent="0.25">
      <c r="P9981">
        <v>9965</v>
      </c>
      <c r="Q9981">
        <v>0</v>
      </c>
      <c r="R9981">
        <v>9965</v>
      </c>
      <c r="S9981" t="b">
        <v>0</v>
      </c>
    </row>
    <row r="9982" spans="16:19" x14ac:dyDescent="0.25">
      <c r="P9982">
        <v>9966</v>
      </c>
      <c r="Q9982">
        <v>0</v>
      </c>
      <c r="R9982">
        <v>9966</v>
      </c>
      <c r="S9982" t="b">
        <v>0</v>
      </c>
    </row>
    <row r="9983" spans="16:19" x14ac:dyDescent="0.25">
      <c r="P9983">
        <v>9967</v>
      </c>
      <c r="Q9983">
        <v>0.43842568213794292</v>
      </c>
      <c r="R9983">
        <v>9967</v>
      </c>
      <c r="S9983" t="b">
        <v>0</v>
      </c>
    </row>
    <row r="9984" spans="16:19" x14ac:dyDescent="0.25">
      <c r="P9984">
        <v>9968</v>
      </c>
      <c r="Q9984">
        <v>0</v>
      </c>
      <c r="R9984">
        <v>9968</v>
      </c>
      <c r="S9984" t="b">
        <v>0</v>
      </c>
    </row>
    <row r="9985" spans="16:19" x14ac:dyDescent="0.25">
      <c r="P9985">
        <v>9969</v>
      </c>
      <c r="Q9985">
        <v>0</v>
      </c>
      <c r="R9985">
        <v>9969</v>
      </c>
      <c r="S9985" t="b">
        <v>0</v>
      </c>
    </row>
    <row r="9986" spans="16:19" x14ac:dyDescent="0.25">
      <c r="P9986">
        <v>9970</v>
      </c>
      <c r="Q9986">
        <v>0</v>
      </c>
      <c r="R9986">
        <v>9970</v>
      </c>
      <c r="S9986" t="b">
        <v>0</v>
      </c>
    </row>
    <row r="9987" spans="16:19" x14ac:dyDescent="0.25">
      <c r="P9987">
        <v>9971</v>
      </c>
      <c r="Q9987">
        <v>-0.67360429976982417</v>
      </c>
      <c r="R9987">
        <v>9971</v>
      </c>
      <c r="S9987" t="b">
        <v>0</v>
      </c>
    </row>
    <row r="9988" spans="16:19" x14ac:dyDescent="0.25">
      <c r="P9988">
        <v>9972</v>
      </c>
      <c r="Q9988">
        <v>0</v>
      </c>
      <c r="R9988">
        <v>9972</v>
      </c>
      <c r="S9988" t="b">
        <v>1</v>
      </c>
    </row>
    <row r="9989" spans="16:19" x14ac:dyDescent="0.25">
      <c r="P9989">
        <v>9973</v>
      </c>
      <c r="Q9989">
        <v>0</v>
      </c>
      <c r="R9989">
        <v>9973</v>
      </c>
      <c r="S9989" t="b">
        <v>0</v>
      </c>
    </row>
    <row r="9990" spans="16:19" x14ac:dyDescent="0.25">
      <c r="P9990">
        <v>9974</v>
      </c>
      <c r="Q9990">
        <v>0</v>
      </c>
      <c r="R9990">
        <v>9974</v>
      </c>
      <c r="S9990" t="b">
        <v>0</v>
      </c>
    </row>
    <row r="9991" spans="16:19" x14ac:dyDescent="0.25">
      <c r="P9991">
        <v>9975</v>
      </c>
      <c r="Q9991">
        <v>0</v>
      </c>
      <c r="R9991">
        <v>9975</v>
      </c>
      <c r="S9991" t="b">
        <v>0</v>
      </c>
    </row>
    <row r="9992" spans="16:19" x14ac:dyDescent="0.25">
      <c r="P9992">
        <v>9976</v>
      </c>
      <c r="Q9992">
        <v>0.47502771275505518</v>
      </c>
      <c r="R9992">
        <v>9976</v>
      </c>
      <c r="S9992" t="b">
        <v>0</v>
      </c>
    </row>
    <row r="9993" spans="16:19" x14ac:dyDescent="0.25">
      <c r="P9993">
        <v>9977</v>
      </c>
      <c r="Q9993">
        <v>0.91998946909038659</v>
      </c>
      <c r="R9993">
        <v>9977</v>
      </c>
      <c r="S9993" t="b">
        <v>0</v>
      </c>
    </row>
    <row r="9994" spans="16:19" x14ac:dyDescent="0.25">
      <c r="P9994">
        <v>9978</v>
      </c>
      <c r="Q9994">
        <v>0</v>
      </c>
      <c r="R9994">
        <v>9978</v>
      </c>
      <c r="S9994" t="b">
        <v>0</v>
      </c>
    </row>
    <row r="9995" spans="16:19" x14ac:dyDescent="0.25">
      <c r="P9995">
        <v>9979</v>
      </c>
      <c r="Q9995">
        <v>0</v>
      </c>
      <c r="R9995">
        <v>9979</v>
      </c>
      <c r="S9995" t="b">
        <v>0</v>
      </c>
    </row>
    <row r="9996" spans="16:19" x14ac:dyDescent="0.25">
      <c r="P9996">
        <v>9980</v>
      </c>
      <c r="Q9996">
        <v>0</v>
      </c>
      <c r="R9996">
        <v>9980</v>
      </c>
      <c r="S9996" t="b">
        <v>0</v>
      </c>
    </row>
    <row r="9997" spans="16:19" x14ac:dyDescent="0.25">
      <c r="P9997">
        <v>9981</v>
      </c>
      <c r="Q9997">
        <v>0</v>
      </c>
      <c r="R9997">
        <v>9981</v>
      </c>
      <c r="S9997" t="b">
        <v>1</v>
      </c>
    </row>
    <row r="9998" spans="16:19" x14ac:dyDescent="0.25">
      <c r="P9998">
        <v>9982</v>
      </c>
      <c r="Q9998">
        <v>0</v>
      </c>
      <c r="R9998">
        <v>9982</v>
      </c>
      <c r="S9998" t="b">
        <v>1</v>
      </c>
    </row>
    <row r="9999" spans="16:19" x14ac:dyDescent="0.25">
      <c r="P9999">
        <v>9983</v>
      </c>
      <c r="Q9999">
        <v>-0.68720313485693096</v>
      </c>
      <c r="R9999">
        <v>9983</v>
      </c>
      <c r="S9999" t="b">
        <v>0</v>
      </c>
    </row>
    <row r="10000" spans="16:19" x14ac:dyDescent="0.25">
      <c r="P10000">
        <v>9984</v>
      </c>
      <c r="Q10000">
        <v>0</v>
      </c>
      <c r="R10000">
        <v>9984</v>
      </c>
      <c r="S10000" t="b">
        <v>0</v>
      </c>
    </row>
    <row r="10001" spans="16:19" x14ac:dyDescent="0.25">
      <c r="P10001">
        <v>9985</v>
      </c>
      <c r="Q10001">
        <v>0.47604922369918312</v>
      </c>
      <c r="R10001">
        <v>9985</v>
      </c>
      <c r="S10001" t="b">
        <v>0</v>
      </c>
    </row>
    <row r="10002" spans="16:19" x14ac:dyDescent="0.25">
      <c r="P10002">
        <v>9986</v>
      </c>
      <c r="Q10002">
        <v>0</v>
      </c>
      <c r="R10002">
        <v>9986</v>
      </c>
      <c r="S10002" t="b">
        <v>0</v>
      </c>
    </row>
    <row r="10003" spans="16:19" x14ac:dyDescent="0.25">
      <c r="P10003">
        <v>9987</v>
      </c>
      <c r="Q10003">
        <v>0.44448865450013569</v>
      </c>
      <c r="R10003">
        <v>9987</v>
      </c>
      <c r="S10003" t="b">
        <v>0</v>
      </c>
    </row>
    <row r="10004" spans="16:19" x14ac:dyDescent="0.25">
      <c r="P10004">
        <v>9988</v>
      </c>
      <c r="Q10004">
        <v>-0.19857062243031226</v>
      </c>
      <c r="R10004">
        <v>9988</v>
      </c>
      <c r="S10004" t="b">
        <v>0</v>
      </c>
    </row>
    <row r="10005" spans="16:19" x14ac:dyDescent="0.25">
      <c r="P10005">
        <v>9989</v>
      </c>
      <c r="Q10005">
        <v>0</v>
      </c>
      <c r="R10005">
        <v>9989</v>
      </c>
      <c r="S10005" t="b">
        <v>0</v>
      </c>
    </row>
    <row r="10006" spans="16:19" x14ac:dyDescent="0.25">
      <c r="P10006">
        <v>9990</v>
      </c>
      <c r="Q10006">
        <v>0</v>
      </c>
      <c r="R10006">
        <v>9990</v>
      </c>
      <c r="S10006" t="b">
        <v>0</v>
      </c>
    </row>
    <row r="10007" spans="16:19" x14ac:dyDescent="0.25">
      <c r="P10007">
        <v>9991</v>
      </c>
      <c r="Q10007">
        <v>0</v>
      </c>
      <c r="R10007">
        <v>9991</v>
      </c>
      <c r="S10007" t="b">
        <v>0</v>
      </c>
    </row>
    <row r="10008" spans="16:19" x14ac:dyDescent="0.25">
      <c r="P10008">
        <v>9992</v>
      </c>
      <c r="Q10008">
        <v>0</v>
      </c>
      <c r="R10008">
        <v>9992</v>
      </c>
      <c r="S10008" t="b">
        <v>1</v>
      </c>
    </row>
    <row r="10009" spans="16:19" x14ac:dyDescent="0.25">
      <c r="P10009">
        <v>9993</v>
      </c>
      <c r="Q10009">
        <v>-0.19971444105465436</v>
      </c>
      <c r="R10009">
        <v>9993</v>
      </c>
      <c r="S10009" t="b">
        <v>0</v>
      </c>
    </row>
    <row r="10010" spans="16:19" x14ac:dyDescent="0.25">
      <c r="P10010">
        <v>9994</v>
      </c>
      <c r="Q10010">
        <v>0</v>
      </c>
      <c r="R10010">
        <v>9994</v>
      </c>
      <c r="S10010" t="b">
        <v>0</v>
      </c>
    </row>
    <row r="10011" spans="16:19" x14ac:dyDescent="0.25">
      <c r="P10011">
        <v>9995</v>
      </c>
      <c r="Q10011">
        <v>-0.6712999422931123</v>
      </c>
      <c r="R10011">
        <v>9995</v>
      </c>
      <c r="S10011" t="b">
        <v>0</v>
      </c>
    </row>
    <row r="10012" spans="16:19" x14ac:dyDescent="0.25">
      <c r="P10012">
        <v>9996</v>
      </c>
      <c r="Q10012">
        <v>0</v>
      </c>
      <c r="R10012">
        <v>9996</v>
      </c>
      <c r="S10012" t="b">
        <v>0</v>
      </c>
    </row>
    <row r="10013" spans="16:19" x14ac:dyDescent="0.25">
      <c r="P10013">
        <v>9997</v>
      </c>
      <c r="Q10013">
        <v>0</v>
      </c>
      <c r="R10013">
        <v>9997</v>
      </c>
      <c r="S10013" t="b">
        <v>0</v>
      </c>
    </row>
    <row r="10014" spans="16:19" x14ac:dyDescent="0.25">
      <c r="P10014">
        <v>9998</v>
      </c>
      <c r="Q10014">
        <v>0</v>
      </c>
      <c r="R10014">
        <v>9998</v>
      </c>
      <c r="S10014" t="b">
        <v>0</v>
      </c>
    </row>
    <row r="10015" spans="16:19" x14ac:dyDescent="0.25">
      <c r="P10015">
        <v>9999</v>
      </c>
      <c r="Q10015">
        <v>0</v>
      </c>
      <c r="R10015">
        <v>9999</v>
      </c>
      <c r="S10015" t="b">
        <v>0</v>
      </c>
    </row>
    <row r="10016" spans="16:19" x14ac:dyDescent="0.25">
      <c r="P10016">
        <v>10000</v>
      </c>
      <c r="Q10016">
        <v>0</v>
      </c>
      <c r="R10016">
        <v>10000</v>
      </c>
      <c r="S10016" t="b">
        <v>0</v>
      </c>
    </row>
    <row r="10017" spans="16:19" x14ac:dyDescent="0.25">
      <c r="P10017">
        <v>10001</v>
      </c>
      <c r="Q10017">
        <v>0</v>
      </c>
      <c r="R10017">
        <v>10001</v>
      </c>
      <c r="S10017" t="b">
        <v>0</v>
      </c>
    </row>
    <row r="10018" spans="16:19" x14ac:dyDescent="0.25">
      <c r="P10018">
        <v>10002</v>
      </c>
      <c r="Q10018">
        <v>-0.6762425148935256</v>
      </c>
      <c r="R10018">
        <v>10002</v>
      </c>
      <c r="S10018" t="b">
        <v>0</v>
      </c>
    </row>
    <row r="10019" spans="16:19" x14ac:dyDescent="0.25">
      <c r="P10019">
        <v>10003</v>
      </c>
      <c r="Q10019">
        <v>-0.68735833989068906</v>
      </c>
      <c r="R10019">
        <v>10003</v>
      </c>
      <c r="S10019" t="b">
        <v>0</v>
      </c>
    </row>
    <row r="10020" spans="16:19" x14ac:dyDescent="0.25">
      <c r="P10020">
        <v>10004</v>
      </c>
      <c r="Q10020">
        <v>0</v>
      </c>
      <c r="R10020">
        <v>10004</v>
      </c>
      <c r="S10020" t="b">
        <v>0</v>
      </c>
    </row>
    <row r="10021" spans="16:19" x14ac:dyDescent="0.25">
      <c r="P10021">
        <v>10005</v>
      </c>
      <c r="Q10021">
        <v>0</v>
      </c>
      <c r="R10021">
        <v>10005</v>
      </c>
      <c r="S10021" t="b">
        <v>0</v>
      </c>
    </row>
    <row r="10022" spans="16:19" x14ac:dyDescent="0.25">
      <c r="P10022">
        <v>10006</v>
      </c>
      <c r="Q10022">
        <v>0</v>
      </c>
      <c r="R10022">
        <v>10006</v>
      </c>
      <c r="S10022" t="b">
        <v>0</v>
      </c>
    </row>
    <row r="10023" spans="16:19" x14ac:dyDescent="0.25">
      <c r="P10023">
        <v>10007</v>
      </c>
      <c r="Q10023">
        <v>0</v>
      </c>
      <c r="R10023">
        <v>10007</v>
      </c>
      <c r="S10023" t="b">
        <v>0</v>
      </c>
    </row>
    <row r="10024" spans="16:19" x14ac:dyDescent="0.25">
      <c r="P10024">
        <v>10008</v>
      </c>
      <c r="Q10024">
        <v>0</v>
      </c>
      <c r="R10024">
        <v>10008</v>
      </c>
      <c r="S10024" t="b">
        <v>0</v>
      </c>
    </row>
    <row r="10025" spans="16:19" x14ac:dyDescent="0.25">
      <c r="P10025">
        <v>10009</v>
      </c>
      <c r="Q10025">
        <v>0</v>
      </c>
      <c r="R10025">
        <v>10009</v>
      </c>
      <c r="S10025" t="b">
        <v>0</v>
      </c>
    </row>
    <row r="10026" spans="16:19" x14ac:dyDescent="0.25">
      <c r="P10026">
        <v>10010</v>
      </c>
      <c r="Q10026">
        <v>0</v>
      </c>
      <c r="R10026">
        <v>10010</v>
      </c>
      <c r="S10026" t="b">
        <v>0</v>
      </c>
    </row>
    <row r="10027" spans="16:19" x14ac:dyDescent="0.25">
      <c r="P10027">
        <v>10011</v>
      </c>
      <c r="Q10027">
        <v>-0.67690037203318132</v>
      </c>
      <c r="R10027">
        <v>10011</v>
      </c>
      <c r="S10027" t="b">
        <v>0</v>
      </c>
    </row>
    <row r="10028" spans="16:19" x14ac:dyDescent="0.25">
      <c r="P10028">
        <v>10012</v>
      </c>
      <c r="Q10028">
        <v>0</v>
      </c>
      <c r="R10028">
        <v>10012</v>
      </c>
      <c r="S10028" t="b">
        <v>0</v>
      </c>
    </row>
    <row r="10029" spans="16:19" x14ac:dyDescent="0.25">
      <c r="P10029">
        <v>10013</v>
      </c>
      <c r="Q10029">
        <v>0</v>
      </c>
      <c r="R10029">
        <v>10013</v>
      </c>
      <c r="S10029" t="b">
        <v>0</v>
      </c>
    </row>
    <row r="10030" spans="16:19" x14ac:dyDescent="0.25">
      <c r="P10030">
        <v>10014</v>
      </c>
      <c r="Q10030">
        <v>0</v>
      </c>
      <c r="R10030">
        <v>10014</v>
      </c>
      <c r="S10030" t="b">
        <v>0</v>
      </c>
    </row>
    <row r="10031" spans="16:19" x14ac:dyDescent="0.25">
      <c r="P10031">
        <v>10015</v>
      </c>
      <c r="Q10031">
        <v>-0.67296193468519272</v>
      </c>
      <c r="R10031">
        <v>10015</v>
      </c>
      <c r="S10031" t="b">
        <v>0</v>
      </c>
    </row>
    <row r="10032" spans="16:19" x14ac:dyDescent="0.25">
      <c r="P10032">
        <v>10016</v>
      </c>
      <c r="Q10032">
        <v>0.44903344448482602</v>
      </c>
      <c r="R10032">
        <v>10016</v>
      </c>
      <c r="S10032" t="b">
        <v>0</v>
      </c>
    </row>
    <row r="10033" spans="16:19" x14ac:dyDescent="0.25">
      <c r="P10033">
        <v>10017</v>
      </c>
      <c r="Q10033">
        <v>0.47304155532535519</v>
      </c>
      <c r="R10033">
        <v>10017</v>
      </c>
      <c r="S10033" t="b">
        <v>0</v>
      </c>
    </row>
    <row r="10034" spans="16:19" x14ac:dyDescent="0.25">
      <c r="P10034">
        <v>10018</v>
      </c>
      <c r="Q10034">
        <v>0</v>
      </c>
      <c r="R10034">
        <v>10018</v>
      </c>
      <c r="S10034" t="b">
        <v>0</v>
      </c>
    </row>
    <row r="10035" spans="16:19" x14ac:dyDescent="0.25">
      <c r="P10035">
        <v>10019</v>
      </c>
      <c r="Q10035">
        <v>0</v>
      </c>
      <c r="R10035">
        <v>10019</v>
      </c>
      <c r="S10035" t="b">
        <v>0</v>
      </c>
    </row>
    <row r="10036" spans="16:19" x14ac:dyDescent="0.25">
      <c r="P10036">
        <v>10020</v>
      </c>
      <c r="Q10036">
        <v>0</v>
      </c>
      <c r="R10036">
        <v>10020</v>
      </c>
      <c r="S10036" t="b">
        <v>0</v>
      </c>
    </row>
    <row r="10037" spans="16:19" x14ac:dyDescent="0.25">
      <c r="P10037">
        <v>10021</v>
      </c>
      <c r="Q10037">
        <v>0</v>
      </c>
      <c r="R10037">
        <v>10021</v>
      </c>
      <c r="S10037" t="b">
        <v>0</v>
      </c>
    </row>
    <row r="10038" spans="16:19" x14ac:dyDescent="0.25">
      <c r="P10038">
        <v>10022</v>
      </c>
      <c r="Q10038">
        <v>0</v>
      </c>
      <c r="R10038">
        <v>10022</v>
      </c>
      <c r="S10038" t="b">
        <v>0</v>
      </c>
    </row>
    <row r="10039" spans="16:19" x14ac:dyDescent="0.25">
      <c r="P10039">
        <v>10023</v>
      </c>
      <c r="Q10039">
        <v>0.48634749978074676</v>
      </c>
      <c r="R10039">
        <v>10023</v>
      </c>
      <c r="S10039" t="b">
        <v>0</v>
      </c>
    </row>
    <row r="10040" spans="16:19" x14ac:dyDescent="0.25">
      <c r="P10040">
        <v>10024</v>
      </c>
      <c r="Q10040">
        <v>0</v>
      </c>
      <c r="R10040">
        <v>10024</v>
      </c>
      <c r="S10040" t="b">
        <v>0</v>
      </c>
    </row>
    <row r="10041" spans="16:19" x14ac:dyDescent="0.25">
      <c r="P10041">
        <v>10025</v>
      </c>
      <c r="Q10041">
        <v>0</v>
      </c>
      <c r="R10041">
        <v>10025</v>
      </c>
      <c r="S10041" t="b">
        <v>0</v>
      </c>
    </row>
    <row r="10042" spans="16:19" x14ac:dyDescent="0.25">
      <c r="P10042">
        <v>10026</v>
      </c>
      <c r="Q10042">
        <v>0.9146569316172074</v>
      </c>
      <c r="R10042">
        <v>10026</v>
      </c>
      <c r="S10042" t="b">
        <v>0</v>
      </c>
    </row>
    <row r="10043" spans="16:19" x14ac:dyDescent="0.25">
      <c r="P10043">
        <v>10027</v>
      </c>
      <c r="Q10043">
        <v>0</v>
      </c>
      <c r="R10043">
        <v>10027</v>
      </c>
      <c r="S10043" t="b">
        <v>0</v>
      </c>
    </row>
    <row r="10044" spans="16:19" x14ac:dyDescent="0.25">
      <c r="P10044">
        <v>10028</v>
      </c>
      <c r="Q10044">
        <v>-0.69766265531515403</v>
      </c>
      <c r="R10044">
        <v>10028</v>
      </c>
      <c r="S10044" t="b">
        <v>1</v>
      </c>
    </row>
    <row r="10045" spans="16:19" x14ac:dyDescent="0.25">
      <c r="P10045">
        <v>10029</v>
      </c>
      <c r="Q10045">
        <v>0</v>
      </c>
      <c r="R10045">
        <v>10029</v>
      </c>
      <c r="S10045" t="b">
        <v>0</v>
      </c>
    </row>
    <row r="10046" spans="16:19" x14ac:dyDescent="0.25">
      <c r="P10046">
        <v>10030</v>
      </c>
      <c r="Q10046">
        <v>0.47986068616943028</v>
      </c>
      <c r="R10046">
        <v>10030</v>
      </c>
      <c r="S10046" t="b">
        <v>0</v>
      </c>
    </row>
    <row r="10047" spans="16:19" x14ac:dyDescent="0.25">
      <c r="P10047">
        <v>10031</v>
      </c>
      <c r="Q10047">
        <v>0</v>
      </c>
      <c r="R10047">
        <v>10031</v>
      </c>
      <c r="S10047" t="b">
        <v>0</v>
      </c>
    </row>
    <row r="10048" spans="16:19" x14ac:dyDescent="0.25">
      <c r="P10048">
        <v>10032</v>
      </c>
      <c r="Q10048">
        <v>0</v>
      </c>
      <c r="R10048">
        <v>10032</v>
      </c>
      <c r="S10048" t="b">
        <v>0</v>
      </c>
    </row>
    <row r="10049" spans="16:19" x14ac:dyDescent="0.25">
      <c r="P10049">
        <v>10033</v>
      </c>
      <c r="Q10049">
        <v>0</v>
      </c>
      <c r="R10049">
        <v>10033</v>
      </c>
      <c r="S10049" t="b">
        <v>0</v>
      </c>
    </row>
    <row r="10050" spans="16:19" x14ac:dyDescent="0.25">
      <c r="P10050">
        <v>10034</v>
      </c>
      <c r="Q10050">
        <v>0</v>
      </c>
      <c r="R10050">
        <v>10034</v>
      </c>
      <c r="S10050" t="b">
        <v>1</v>
      </c>
    </row>
    <row r="10051" spans="16:19" x14ac:dyDescent="0.25">
      <c r="P10051">
        <v>10035</v>
      </c>
      <c r="Q10051">
        <v>0</v>
      </c>
      <c r="R10051">
        <v>10035</v>
      </c>
      <c r="S10051" t="b">
        <v>0</v>
      </c>
    </row>
    <row r="10052" spans="16:19" x14ac:dyDescent="0.25">
      <c r="P10052">
        <v>10036</v>
      </c>
      <c r="Q10052">
        <v>-0.67672949361067924</v>
      </c>
      <c r="R10052">
        <v>10036</v>
      </c>
      <c r="S10052" t="b">
        <v>0</v>
      </c>
    </row>
    <row r="10053" spans="16:19" x14ac:dyDescent="0.25">
      <c r="P10053">
        <v>10037</v>
      </c>
      <c r="Q10053">
        <v>-0.69223795642210317</v>
      </c>
      <c r="R10053">
        <v>10037</v>
      </c>
      <c r="S10053" t="b">
        <v>0</v>
      </c>
    </row>
    <row r="10054" spans="16:19" x14ac:dyDescent="0.25">
      <c r="P10054">
        <v>10038</v>
      </c>
      <c r="Q10054">
        <v>0</v>
      </c>
      <c r="R10054">
        <v>10038</v>
      </c>
      <c r="S10054" t="b">
        <v>0</v>
      </c>
    </row>
    <row r="10055" spans="16:19" x14ac:dyDescent="0.25">
      <c r="P10055">
        <v>10039</v>
      </c>
      <c r="Q10055">
        <v>0</v>
      </c>
      <c r="R10055">
        <v>10039</v>
      </c>
      <c r="S10055" t="b">
        <v>0</v>
      </c>
    </row>
    <row r="10056" spans="16:19" x14ac:dyDescent="0.25">
      <c r="P10056">
        <v>10040</v>
      </c>
      <c r="Q10056">
        <v>0</v>
      </c>
      <c r="R10056">
        <v>10040</v>
      </c>
      <c r="S10056" t="b">
        <v>0</v>
      </c>
    </row>
    <row r="10057" spans="16:19" x14ac:dyDescent="0.25">
      <c r="P10057">
        <v>10041</v>
      </c>
      <c r="Q10057">
        <v>0</v>
      </c>
      <c r="R10057">
        <v>10041</v>
      </c>
      <c r="S10057" t="b">
        <v>0</v>
      </c>
    </row>
    <row r="10058" spans="16:19" x14ac:dyDescent="0.25">
      <c r="P10058">
        <v>10042</v>
      </c>
      <c r="Q10058">
        <v>0</v>
      </c>
      <c r="R10058">
        <v>10042</v>
      </c>
      <c r="S10058" t="b">
        <v>0</v>
      </c>
    </row>
    <row r="10059" spans="16:19" x14ac:dyDescent="0.25">
      <c r="P10059">
        <v>10043</v>
      </c>
      <c r="Q10059">
        <v>0.4417056007425863</v>
      </c>
      <c r="R10059">
        <v>10043</v>
      </c>
      <c r="S10059" t="b">
        <v>0</v>
      </c>
    </row>
    <row r="10060" spans="16:19" x14ac:dyDescent="0.25">
      <c r="P10060">
        <v>10044</v>
      </c>
      <c r="Q10060">
        <v>0</v>
      </c>
      <c r="R10060">
        <v>10044</v>
      </c>
      <c r="S10060" t="b">
        <v>0</v>
      </c>
    </row>
    <row r="10061" spans="16:19" x14ac:dyDescent="0.25">
      <c r="P10061">
        <v>10045</v>
      </c>
      <c r="Q10061">
        <v>0.44180551699639714</v>
      </c>
      <c r="R10061">
        <v>10045</v>
      </c>
      <c r="S10061" t="b">
        <v>0</v>
      </c>
    </row>
    <row r="10062" spans="16:19" x14ac:dyDescent="0.25">
      <c r="P10062">
        <v>10046</v>
      </c>
      <c r="Q10062">
        <v>0</v>
      </c>
      <c r="R10062">
        <v>10046</v>
      </c>
      <c r="S10062" t="b">
        <v>0</v>
      </c>
    </row>
    <row r="10063" spans="16:19" x14ac:dyDescent="0.25">
      <c r="P10063">
        <v>10047</v>
      </c>
      <c r="Q10063">
        <v>0.92329449398792263</v>
      </c>
      <c r="R10063">
        <v>10047</v>
      </c>
      <c r="S10063" t="b">
        <v>0</v>
      </c>
    </row>
    <row r="10064" spans="16:19" x14ac:dyDescent="0.25">
      <c r="P10064">
        <v>10048</v>
      </c>
      <c r="Q10064">
        <v>0</v>
      </c>
      <c r="R10064">
        <v>10048</v>
      </c>
      <c r="S10064" t="b">
        <v>0</v>
      </c>
    </row>
    <row r="10065" spans="16:19" x14ac:dyDescent="0.25">
      <c r="P10065">
        <v>10049</v>
      </c>
      <c r="Q10065">
        <v>0</v>
      </c>
      <c r="R10065">
        <v>10049</v>
      </c>
      <c r="S10065" t="b">
        <v>0</v>
      </c>
    </row>
    <row r="10066" spans="16:19" x14ac:dyDescent="0.25">
      <c r="P10066">
        <v>10050</v>
      </c>
      <c r="Q10066">
        <v>0</v>
      </c>
      <c r="R10066">
        <v>10050</v>
      </c>
      <c r="S10066" t="b">
        <v>0</v>
      </c>
    </row>
    <row r="10067" spans="16:19" x14ac:dyDescent="0.25">
      <c r="P10067">
        <v>10051</v>
      </c>
      <c r="Q10067">
        <v>0</v>
      </c>
      <c r="R10067">
        <v>10051</v>
      </c>
      <c r="S10067" t="b">
        <v>0</v>
      </c>
    </row>
    <row r="10068" spans="16:19" x14ac:dyDescent="0.25">
      <c r="P10068">
        <v>10052</v>
      </c>
      <c r="Q10068">
        <v>0</v>
      </c>
      <c r="R10068">
        <v>10052</v>
      </c>
      <c r="S10068" t="b">
        <v>0</v>
      </c>
    </row>
    <row r="10069" spans="16:19" x14ac:dyDescent="0.25">
      <c r="P10069">
        <v>10053</v>
      </c>
      <c r="Q10069">
        <v>0.4806536609505126</v>
      </c>
      <c r="R10069">
        <v>10053</v>
      </c>
      <c r="S10069" t="b">
        <v>0</v>
      </c>
    </row>
    <row r="10070" spans="16:19" x14ac:dyDescent="0.25">
      <c r="P10070">
        <v>10054</v>
      </c>
      <c r="Q10070">
        <v>0</v>
      </c>
      <c r="R10070">
        <v>10054</v>
      </c>
      <c r="S10070" t="b">
        <v>0</v>
      </c>
    </row>
    <row r="10071" spans="16:19" x14ac:dyDescent="0.25">
      <c r="P10071">
        <v>10055</v>
      </c>
      <c r="Q10071">
        <v>0</v>
      </c>
      <c r="R10071">
        <v>10055</v>
      </c>
      <c r="S10071" t="b">
        <v>0</v>
      </c>
    </row>
    <row r="10072" spans="16:19" x14ac:dyDescent="0.25">
      <c r="P10072">
        <v>10056</v>
      </c>
      <c r="Q10072">
        <v>0</v>
      </c>
      <c r="R10072">
        <v>10056</v>
      </c>
      <c r="S10072" t="b">
        <v>0</v>
      </c>
    </row>
    <row r="10073" spans="16:19" x14ac:dyDescent="0.25">
      <c r="P10073">
        <v>10057</v>
      </c>
      <c r="Q10073">
        <v>-0.69911419342059822</v>
      </c>
      <c r="R10073">
        <v>10057</v>
      </c>
      <c r="S10073" t="b">
        <v>0</v>
      </c>
    </row>
    <row r="10074" spans="16:19" x14ac:dyDescent="0.25">
      <c r="P10074">
        <v>10058</v>
      </c>
      <c r="Q10074">
        <v>0</v>
      </c>
      <c r="R10074">
        <v>10058</v>
      </c>
      <c r="S10074" t="b">
        <v>1</v>
      </c>
    </row>
    <row r="10075" spans="16:19" x14ac:dyDescent="0.25">
      <c r="P10075">
        <v>10059</v>
      </c>
      <c r="Q10075">
        <v>-0.69723254258654621</v>
      </c>
      <c r="R10075">
        <v>10059</v>
      </c>
      <c r="S10075" t="b">
        <v>0</v>
      </c>
    </row>
    <row r="10076" spans="16:19" x14ac:dyDescent="0.25">
      <c r="P10076">
        <v>10060</v>
      </c>
      <c r="Q10076">
        <v>-0.67895743048601365</v>
      </c>
      <c r="R10076">
        <v>10060</v>
      </c>
      <c r="S10076" t="b">
        <v>0</v>
      </c>
    </row>
    <row r="10077" spans="16:19" x14ac:dyDescent="0.25">
      <c r="P10077">
        <v>10061</v>
      </c>
      <c r="Q10077">
        <v>0</v>
      </c>
      <c r="R10077">
        <v>10061</v>
      </c>
      <c r="S10077" t="b">
        <v>0</v>
      </c>
    </row>
    <row r="10078" spans="16:19" x14ac:dyDescent="0.25">
      <c r="P10078">
        <v>10062</v>
      </c>
      <c r="Q10078">
        <v>-0.69869063151221145</v>
      </c>
      <c r="R10078">
        <v>10062</v>
      </c>
      <c r="S10078" t="b">
        <v>1</v>
      </c>
    </row>
    <row r="10079" spans="16:19" x14ac:dyDescent="0.25">
      <c r="P10079">
        <v>10063</v>
      </c>
      <c r="Q10079">
        <v>0</v>
      </c>
      <c r="R10079">
        <v>10063</v>
      </c>
      <c r="S10079" t="b">
        <v>0</v>
      </c>
    </row>
    <row r="10080" spans="16:19" x14ac:dyDescent="0.25">
      <c r="P10080">
        <v>10064</v>
      </c>
      <c r="Q10080">
        <v>0</v>
      </c>
      <c r="R10080">
        <v>10064</v>
      </c>
      <c r="S10080" t="b">
        <v>0</v>
      </c>
    </row>
    <row r="10081" spans="16:19" x14ac:dyDescent="0.25">
      <c r="P10081">
        <v>10065</v>
      </c>
      <c r="Q10081">
        <v>0</v>
      </c>
      <c r="R10081">
        <v>10065</v>
      </c>
      <c r="S10081" t="b">
        <v>0</v>
      </c>
    </row>
    <row r="10082" spans="16:19" x14ac:dyDescent="0.25">
      <c r="P10082">
        <v>10066</v>
      </c>
      <c r="Q10082">
        <v>0</v>
      </c>
      <c r="R10082">
        <v>10066</v>
      </c>
      <c r="S10082" t="b">
        <v>0</v>
      </c>
    </row>
    <row r="10083" spans="16:19" x14ac:dyDescent="0.25">
      <c r="P10083">
        <v>10067</v>
      </c>
      <c r="Q10083">
        <v>0</v>
      </c>
      <c r="R10083">
        <v>10067</v>
      </c>
      <c r="S10083" t="b">
        <v>0</v>
      </c>
    </row>
    <row r="10084" spans="16:19" x14ac:dyDescent="0.25">
      <c r="P10084">
        <v>10068</v>
      </c>
      <c r="Q10084">
        <v>0</v>
      </c>
      <c r="R10084">
        <v>10068</v>
      </c>
      <c r="S10084" t="b">
        <v>0</v>
      </c>
    </row>
    <row r="10085" spans="16:19" x14ac:dyDescent="0.25">
      <c r="P10085">
        <v>10069</v>
      </c>
      <c r="Q10085">
        <v>-0.67215938620303362</v>
      </c>
      <c r="R10085">
        <v>10069</v>
      </c>
      <c r="S10085" t="b">
        <v>0</v>
      </c>
    </row>
    <row r="10086" spans="16:19" x14ac:dyDescent="0.25">
      <c r="P10086">
        <v>10070</v>
      </c>
      <c r="Q10086">
        <v>0</v>
      </c>
      <c r="R10086">
        <v>10070</v>
      </c>
      <c r="S10086" t="b">
        <v>0</v>
      </c>
    </row>
    <row r="10087" spans="16:19" x14ac:dyDescent="0.25">
      <c r="P10087">
        <v>10071</v>
      </c>
      <c r="Q10087">
        <v>0</v>
      </c>
      <c r="R10087">
        <v>10071</v>
      </c>
      <c r="S10087" t="b">
        <v>0</v>
      </c>
    </row>
    <row r="10088" spans="16:19" x14ac:dyDescent="0.25">
      <c r="P10088">
        <v>10072</v>
      </c>
      <c r="Q10088">
        <v>0</v>
      </c>
      <c r="R10088">
        <v>10072</v>
      </c>
      <c r="S10088" t="b">
        <v>0</v>
      </c>
    </row>
    <row r="10089" spans="16:19" x14ac:dyDescent="0.25">
      <c r="P10089">
        <v>10073</v>
      </c>
      <c r="Q10089">
        <v>0</v>
      </c>
      <c r="R10089">
        <v>10073</v>
      </c>
      <c r="S10089" t="b">
        <v>0</v>
      </c>
    </row>
    <row r="10090" spans="16:19" x14ac:dyDescent="0.25">
      <c r="P10090">
        <v>10074</v>
      </c>
      <c r="Q10090">
        <v>-0.67947997887872935</v>
      </c>
      <c r="R10090">
        <v>10074</v>
      </c>
      <c r="S10090" t="b">
        <v>0</v>
      </c>
    </row>
    <row r="10091" spans="16:19" x14ac:dyDescent="0.25">
      <c r="P10091">
        <v>10075</v>
      </c>
      <c r="Q10091">
        <v>0</v>
      </c>
      <c r="R10091">
        <v>10075</v>
      </c>
      <c r="S10091" t="b">
        <v>1</v>
      </c>
    </row>
    <row r="10092" spans="16:19" x14ac:dyDescent="0.25">
      <c r="P10092">
        <v>10076</v>
      </c>
      <c r="Q10092">
        <v>0</v>
      </c>
      <c r="R10092">
        <v>10076</v>
      </c>
      <c r="S10092" t="b">
        <v>0</v>
      </c>
    </row>
    <row r="10093" spans="16:19" x14ac:dyDescent="0.25">
      <c r="P10093">
        <v>10077</v>
      </c>
      <c r="Q10093">
        <v>-0.68628718681082468</v>
      </c>
      <c r="R10093">
        <v>10077</v>
      </c>
      <c r="S10093" t="b">
        <v>0</v>
      </c>
    </row>
    <row r="10094" spans="16:19" x14ac:dyDescent="0.25">
      <c r="P10094">
        <v>10078</v>
      </c>
      <c r="Q10094">
        <v>0</v>
      </c>
      <c r="R10094">
        <v>10078</v>
      </c>
      <c r="S10094" t="b">
        <v>0</v>
      </c>
    </row>
    <row r="10095" spans="16:19" x14ac:dyDescent="0.25">
      <c r="P10095">
        <v>10079</v>
      </c>
      <c r="Q10095">
        <v>0</v>
      </c>
      <c r="R10095">
        <v>10079</v>
      </c>
      <c r="S10095" t="b">
        <v>0</v>
      </c>
    </row>
    <row r="10096" spans="16:19" x14ac:dyDescent="0.25">
      <c r="P10096">
        <v>10080</v>
      </c>
      <c r="Q10096">
        <v>0.48830547741438413</v>
      </c>
      <c r="R10096">
        <v>10080</v>
      </c>
      <c r="S10096" t="b">
        <v>0</v>
      </c>
    </row>
    <row r="10097" spans="16:19" x14ac:dyDescent="0.25">
      <c r="P10097">
        <v>10081</v>
      </c>
      <c r="Q10097">
        <v>0</v>
      </c>
      <c r="R10097">
        <v>10081</v>
      </c>
      <c r="S10097" t="b">
        <v>0</v>
      </c>
    </row>
    <row r="10098" spans="16:19" x14ac:dyDescent="0.25">
      <c r="P10098">
        <v>10082</v>
      </c>
      <c r="Q10098">
        <v>0</v>
      </c>
      <c r="R10098">
        <v>10082</v>
      </c>
      <c r="S10098" t="b">
        <v>0</v>
      </c>
    </row>
    <row r="10099" spans="16:19" x14ac:dyDescent="0.25">
      <c r="P10099">
        <v>10083</v>
      </c>
      <c r="Q10099">
        <v>0</v>
      </c>
      <c r="R10099">
        <v>10083</v>
      </c>
      <c r="S10099" t="b">
        <v>0</v>
      </c>
    </row>
    <row r="10100" spans="16:19" x14ac:dyDescent="0.25">
      <c r="P10100">
        <v>10084</v>
      </c>
      <c r="Q10100">
        <v>0</v>
      </c>
      <c r="R10100">
        <v>10084</v>
      </c>
      <c r="S10100" t="b">
        <v>0</v>
      </c>
    </row>
    <row r="10101" spans="16:19" x14ac:dyDescent="0.25">
      <c r="P10101">
        <v>10085</v>
      </c>
      <c r="Q10101">
        <v>0</v>
      </c>
      <c r="R10101">
        <v>10085</v>
      </c>
      <c r="S10101" t="b">
        <v>0</v>
      </c>
    </row>
    <row r="10102" spans="16:19" x14ac:dyDescent="0.25">
      <c r="P10102">
        <v>10086</v>
      </c>
      <c r="Q10102">
        <v>0</v>
      </c>
      <c r="R10102">
        <v>10086</v>
      </c>
      <c r="S10102" t="b">
        <v>0</v>
      </c>
    </row>
    <row r="10103" spans="16:19" x14ac:dyDescent="0.25">
      <c r="P10103">
        <v>10087</v>
      </c>
      <c r="Q10103">
        <v>0</v>
      </c>
      <c r="R10103">
        <v>10087</v>
      </c>
      <c r="S10103" t="b">
        <v>1</v>
      </c>
    </row>
    <row r="10104" spans="16:19" x14ac:dyDescent="0.25">
      <c r="P10104">
        <v>10088</v>
      </c>
      <c r="Q10104">
        <v>0</v>
      </c>
      <c r="R10104">
        <v>10088</v>
      </c>
      <c r="S10104" t="b">
        <v>0</v>
      </c>
    </row>
    <row r="10105" spans="16:19" x14ac:dyDescent="0.25">
      <c r="P10105">
        <v>10089</v>
      </c>
      <c r="Q10105">
        <v>0</v>
      </c>
      <c r="R10105">
        <v>10089</v>
      </c>
      <c r="S10105" t="b">
        <v>0</v>
      </c>
    </row>
    <row r="10106" spans="16:19" x14ac:dyDescent="0.25">
      <c r="P10106">
        <v>10090</v>
      </c>
      <c r="Q10106">
        <v>0</v>
      </c>
      <c r="R10106">
        <v>10090</v>
      </c>
      <c r="S10106" t="b">
        <v>0</v>
      </c>
    </row>
    <row r="10107" spans="16:19" x14ac:dyDescent="0.25">
      <c r="P10107">
        <v>10091</v>
      </c>
      <c r="Q10107">
        <v>0</v>
      </c>
      <c r="R10107">
        <v>10091</v>
      </c>
      <c r="S10107" t="b">
        <v>0</v>
      </c>
    </row>
    <row r="10108" spans="16:19" x14ac:dyDescent="0.25">
      <c r="P10108">
        <v>10092</v>
      </c>
      <c r="Q10108">
        <v>0</v>
      </c>
      <c r="R10108">
        <v>10092</v>
      </c>
      <c r="S10108" t="b">
        <v>0</v>
      </c>
    </row>
    <row r="10109" spans="16:19" x14ac:dyDescent="0.25">
      <c r="P10109">
        <v>10093</v>
      </c>
      <c r="Q10109">
        <v>0</v>
      </c>
      <c r="R10109">
        <v>10093</v>
      </c>
      <c r="S10109" t="b">
        <v>0</v>
      </c>
    </row>
    <row r="10110" spans="16:19" x14ac:dyDescent="0.25">
      <c r="P10110">
        <v>10094</v>
      </c>
      <c r="Q10110">
        <v>0</v>
      </c>
      <c r="R10110">
        <v>10094</v>
      </c>
      <c r="S10110" t="b">
        <v>0</v>
      </c>
    </row>
    <row r="10111" spans="16:19" x14ac:dyDescent="0.25">
      <c r="P10111">
        <v>10095</v>
      </c>
      <c r="Q10111">
        <v>0</v>
      </c>
      <c r="R10111">
        <v>10095</v>
      </c>
      <c r="S10111" t="b">
        <v>0</v>
      </c>
    </row>
    <row r="10112" spans="16:19" x14ac:dyDescent="0.25">
      <c r="P10112">
        <v>10096</v>
      </c>
      <c r="Q10112">
        <v>0</v>
      </c>
      <c r="R10112">
        <v>10096</v>
      </c>
      <c r="S10112" t="b">
        <v>0</v>
      </c>
    </row>
    <row r="10113" spans="16:19" x14ac:dyDescent="0.25">
      <c r="P10113">
        <v>10097</v>
      </c>
      <c r="Q10113">
        <v>0</v>
      </c>
      <c r="R10113">
        <v>10097</v>
      </c>
      <c r="S10113" t="b">
        <v>0</v>
      </c>
    </row>
    <row r="10114" spans="16:19" x14ac:dyDescent="0.25">
      <c r="P10114">
        <v>10098</v>
      </c>
      <c r="Q10114">
        <v>0</v>
      </c>
      <c r="R10114">
        <v>10098</v>
      </c>
      <c r="S10114" t="b">
        <v>0</v>
      </c>
    </row>
    <row r="10115" spans="16:19" x14ac:dyDescent="0.25">
      <c r="P10115">
        <v>10099</v>
      </c>
      <c r="Q10115">
        <v>0</v>
      </c>
      <c r="R10115">
        <v>10099</v>
      </c>
      <c r="S10115" t="b">
        <v>0</v>
      </c>
    </row>
    <row r="10116" spans="16:19" x14ac:dyDescent="0.25">
      <c r="P10116">
        <v>10100</v>
      </c>
      <c r="Q10116">
        <v>0</v>
      </c>
      <c r="R10116">
        <v>10100</v>
      </c>
      <c r="S10116" t="b">
        <v>0</v>
      </c>
    </row>
    <row r="10117" spans="16:19" x14ac:dyDescent="0.25">
      <c r="P10117">
        <v>10101</v>
      </c>
      <c r="Q10117">
        <v>0.47414403958692414</v>
      </c>
      <c r="R10117">
        <v>10101</v>
      </c>
      <c r="S10117" t="b">
        <v>0</v>
      </c>
    </row>
    <row r="10118" spans="16:19" x14ac:dyDescent="0.25">
      <c r="P10118">
        <v>10102</v>
      </c>
      <c r="Q10118">
        <v>0</v>
      </c>
      <c r="R10118">
        <v>10102</v>
      </c>
      <c r="S10118" t="b">
        <v>0</v>
      </c>
    </row>
    <row r="10119" spans="16:19" x14ac:dyDescent="0.25">
      <c r="P10119">
        <v>10103</v>
      </c>
      <c r="Q10119">
        <v>0</v>
      </c>
      <c r="R10119">
        <v>10103</v>
      </c>
      <c r="S10119" t="b">
        <v>0</v>
      </c>
    </row>
    <row r="10120" spans="16:19" x14ac:dyDescent="0.25">
      <c r="P10120">
        <v>10104</v>
      </c>
      <c r="Q10120">
        <v>0</v>
      </c>
      <c r="R10120">
        <v>10104</v>
      </c>
      <c r="S10120" t="b">
        <v>0</v>
      </c>
    </row>
    <row r="10121" spans="16:19" x14ac:dyDescent="0.25">
      <c r="P10121">
        <v>10105</v>
      </c>
      <c r="Q10121">
        <v>-0.69859724765991171</v>
      </c>
      <c r="R10121">
        <v>10105</v>
      </c>
      <c r="S10121" t="b">
        <v>0</v>
      </c>
    </row>
    <row r="10122" spans="16:19" x14ac:dyDescent="0.25">
      <c r="P10122">
        <v>10106</v>
      </c>
      <c r="Q10122">
        <v>-0.67537038642751479</v>
      </c>
      <c r="R10122">
        <v>10106</v>
      </c>
      <c r="S10122" t="b">
        <v>0</v>
      </c>
    </row>
    <row r="10123" spans="16:19" x14ac:dyDescent="0.25">
      <c r="P10123">
        <v>10107</v>
      </c>
      <c r="Q10123">
        <v>0</v>
      </c>
      <c r="R10123">
        <v>10107</v>
      </c>
      <c r="S10123" t="b">
        <v>0</v>
      </c>
    </row>
    <row r="10124" spans="16:19" x14ac:dyDescent="0.25">
      <c r="P10124">
        <v>10108</v>
      </c>
      <c r="Q10124">
        <v>0</v>
      </c>
      <c r="R10124">
        <v>10108</v>
      </c>
      <c r="S10124" t="b">
        <v>0</v>
      </c>
    </row>
    <row r="10125" spans="16:19" x14ac:dyDescent="0.25">
      <c r="P10125">
        <v>10109</v>
      </c>
      <c r="Q10125">
        <v>0</v>
      </c>
      <c r="R10125">
        <v>10109</v>
      </c>
      <c r="S10125" t="b">
        <v>0</v>
      </c>
    </row>
    <row r="10126" spans="16:19" x14ac:dyDescent="0.25">
      <c r="P10126">
        <v>10110</v>
      </c>
      <c r="Q10126">
        <v>0</v>
      </c>
      <c r="R10126">
        <v>10110</v>
      </c>
      <c r="S10126" t="b">
        <v>0</v>
      </c>
    </row>
    <row r="10127" spans="16:19" x14ac:dyDescent="0.25">
      <c r="P10127">
        <v>10111</v>
      </c>
      <c r="Q10127">
        <v>0</v>
      </c>
      <c r="R10127">
        <v>10111</v>
      </c>
      <c r="S10127" t="b">
        <v>0</v>
      </c>
    </row>
    <row r="10128" spans="16:19" x14ac:dyDescent="0.25">
      <c r="P10128">
        <v>10112</v>
      </c>
      <c r="Q10128">
        <v>0</v>
      </c>
      <c r="R10128">
        <v>10112</v>
      </c>
      <c r="S10128" t="b">
        <v>0</v>
      </c>
    </row>
    <row r="10129" spans="16:19" x14ac:dyDescent="0.25">
      <c r="P10129">
        <v>10113</v>
      </c>
      <c r="Q10129">
        <v>0</v>
      </c>
      <c r="R10129">
        <v>10113</v>
      </c>
      <c r="S10129" t="b">
        <v>0</v>
      </c>
    </row>
    <row r="10130" spans="16:19" x14ac:dyDescent="0.25">
      <c r="P10130">
        <v>10114</v>
      </c>
      <c r="Q10130">
        <v>0</v>
      </c>
      <c r="R10130">
        <v>10114</v>
      </c>
      <c r="S10130" t="b">
        <v>0</v>
      </c>
    </row>
    <row r="10131" spans="16:19" x14ac:dyDescent="0.25">
      <c r="P10131">
        <v>10115</v>
      </c>
      <c r="Q10131">
        <v>0</v>
      </c>
      <c r="R10131">
        <v>10115</v>
      </c>
      <c r="S10131" t="b">
        <v>0</v>
      </c>
    </row>
    <row r="10132" spans="16:19" x14ac:dyDescent="0.25">
      <c r="P10132">
        <v>10116</v>
      </c>
      <c r="Q10132">
        <v>0</v>
      </c>
      <c r="R10132">
        <v>10116</v>
      </c>
      <c r="S10132" t="b">
        <v>0</v>
      </c>
    </row>
    <row r="10133" spans="16:19" x14ac:dyDescent="0.25">
      <c r="P10133">
        <v>10117</v>
      </c>
      <c r="Q10133">
        <v>0</v>
      </c>
      <c r="R10133">
        <v>10117</v>
      </c>
      <c r="S10133" t="b">
        <v>0</v>
      </c>
    </row>
    <row r="10134" spans="16:19" x14ac:dyDescent="0.25">
      <c r="P10134">
        <v>10118</v>
      </c>
      <c r="Q10134">
        <v>0</v>
      </c>
      <c r="R10134">
        <v>10118</v>
      </c>
      <c r="S10134" t="b">
        <v>0</v>
      </c>
    </row>
    <row r="10135" spans="16:19" x14ac:dyDescent="0.25">
      <c r="P10135">
        <v>10119</v>
      </c>
      <c r="Q10135">
        <v>0</v>
      </c>
      <c r="R10135">
        <v>10119</v>
      </c>
      <c r="S10135" t="b">
        <v>0</v>
      </c>
    </row>
    <row r="10136" spans="16:19" x14ac:dyDescent="0.25">
      <c r="P10136">
        <v>10120</v>
      </c>
      <c r="Q10136">
        <v>0.47853232024170261</v>
      </c>
      <c r="R10136">
        <v>10120</v>
      </c>
      <c r="S10136" t="b">
        <v>0</v>
      </c>
    </row>
    <row r="10137" spans="16:19" x14ac:dyDescent="0.25">
      <c r="P10137">
        <v>10121</v>
      </c>
      <c r="Q10137">
        <v>0</v>
      </c>
      <c r="R10137">
        <v>10121</v>
      </c>
      <c r="S10137" t="b">
        <v>1</v>
      </c>
    </row>
    <row r="10138" spans="16:19" x14ac:dyDescent="0.25">
      <c r="P10138">
        <v>10122</v>
      </c>
      <c r="Q10138">
        <v>-0.68776820954208662</v>
      </c>
      <c r="R10138">
        <v>10122</v>
      </c>
      <c r="S10138" t="b">
        <v>0</v>
      </c>
    </row>
    <row r="10139" spans="16:19" x14ac:dyDescent="0.25">
      <c r="P10139">
        <v>10123</v>
      </c>
      <c r="Q10139">
        <v>0.47184255628234228</v>
      </c>
      <c r="R10139">
        <v>10123</v>
      </c>
      <c r="S10139" t="b">
        <v>0</v>
      </c>
    </row>
    <row r="10140" spans="16:19" x14ac:dyDescent="0.25">
      <c r="P10140">
        <v>10124</v>
      </c>
      <c r="Q10140">
        <v>0</v>
      </c>
      <c r="R10140">
        <v>10124</v>
      </c>
      <c r="S10140" t="b">
        <v>0</v>
      </c>
    </row>
    <row r="10141" spans="16:19" x14ac:dyDescent="0.25">
      <c r="P10141">
        <v>10125</v>
      </c>
      <c r="Q10141">
        <v>0</v>
      </c>
      <c r="R10141">
        <v>10125</v>
      </c>
      <c r="S10141" t="b">
        <v>0</v>
      </c>
    </row>
    <row r="10142" spans="16:19" x14ac:dyDescent="0.25">
      <c r="P10142">
        <v>10126</v>
      </c>
      <c r="Q10142">
        <v>0</v>
      </c>
      <c r="R10142">
        <v>10126</v>
      </c>
      <c r="S10142" t="b">
        <v>0</v>
      </c>
    </row>
    <row r="10143" spans="16:19" x14ac:dyDescent="0.25">
      <c r="P10143">
        <v>10127</v>
      </c>
      <c r="Q10143">
        <v>0</v>
      </c>
      <c r="R10143">
        <v>10127</v>
      </c>
      <c r="S10143" t="b">
        <v>1</v>
      </c>
    </row>
    <row r="10144" spans="16:19" x14ac:dyDescent="0.25">
      <c r="P10144">
        <v>10128</v>
      </c>
      <c r="Q10144">
        <v>0</v>
      </c>
      <c r="R10144">
        <v>10128</v>
      </c>
      <c r="S10144" t="b">
        <v>0</v>
      </c>
    </row>
    <row r="10145" spans="16:19" x14ac:dyDescent="0.25">
      <c r="P10145">
        <v>10129</v>
      </c>
      <c r="Q10145">
        <v>0</v>
      </c>
      <c r="R10145">
        <v>10129</v>
      </c>
      <c r="S10145" t="b">
        <v>0</v>
      </c>
    </row>
    <row r="10146" spans="16:19" x14ac:dyDescent="0.25">
      <c r="P10146">
        <v>10130</v>
      </c>
      <c r="Q10146">
        <v>0</v>
      </c>
      <c r="R10146">
        <v>10130</v>
      </c>
      <c r="S10146" t="b">
        <v>0</v>
      </c>
    </row>
    <row r="10147" spans="16:19" x14ac:dyDescent="0.25">
      <c r="P10147">
        <v>10131</v>
      </c>
      <c r="Q10147">
        <v>0</v>
      </c>
      <c r="R10147">
        <v>10131</v>
      </c>
      <c r="S10147" t="b">
        <v>0</v>
      </c>
    </row>
    <row r="10148" spans="16:19" x14ac:dyDescent="0.25">
      <c r="P10148">
        <v>10132</v>
      </c>
      <c r="Q10148">
        <v>0</v>
      </c>
      <c r="R10148">
        <v>10132</v>
      </c>
      <c r="S10148" t="b">
        <v>0</v>
      </c>
    </row>
    <row r="10149" spans="16:19" x14ac:dyDescent="0.25">
      <c r="P10149">
        <v>10133</v>
      </c>
      <c r="Q10149">
        <v>0.44171942234912848</v>
      </c>
      <c r="R10149">
        <v>10133</v>
      </c>
      <c r="S10149" t="b">
        <v>0</v>
      </c>
    </row>
    <row r="10150" spans="16:19" x14ac:dyDescent="0.25">
      <c r="P10150">
        <v>10134</v>
      </c>
      <c r="Q10150">
        <v>0.4865923945691793</v>
      </c>
      <c r="R10150">
        <v>10134</v>
      </c>
      <c r="S10150" t="b">
        <v>0</v>
      </c>
    </row>
    <row r="10151" spans="16:19" x14ac:dyDescent="0.25">
      <c r="P10151">
        <v>10135</v>
      </c>
      <c r="Q10151">
        <v>0</v>
      </c>
      <c r="R10151">
        <v>10135</v>
      </c>
      <c r="S10151" t="b">
        <v>0</v>
      </c>
    </row>
    <row r="10152" spans="16:19" x14ac:dyDescent="0.25">
      <c r="P10152">
        <v>10136</v>
      </c>
      <c r="Q10152">
        <v>0</v>
      </c>
      <c r="R10152">
        <v>10136</v>
      </c>
      <c r="S10152" t="b">
        <v>0</v>
      </c>
    </row>
    <row r="10153" spans="16:19" x14ac:dyDescent="0.25">
      <c r="P10153">
        <v>10137</v>
      </c>
      <c r="Q10153">
        <v>0</v>
      </c>
      <c r="R10153">
        <v>10137</v>
      </c>
      <c r="S10153" t="b">
        <v>1</v>
      </c>
    </row>
    <row r="10154" spans="16:19" x14ac:dyDescent="0.25">
      <c r="P10154">
        <v>10138</v>
      </c>
      <c r="Q10154">
        <v>0</v>
      </c>
      <c r="R10154">
        <v>10138</v>
      </c>
      <c r="S10154" t="b">
        <v>0</v>
      </c>
    </row>
    <row r="10155" spans="16:19" x14ac:dyDescent="0.25">
      <c r="P10155">
        <v>10139</v>
      </c>
      <c r="Q10155">
        <v>0.4740708175180518</v>
      </c>
      <c r="R10155">
        <v>10139</v>
      </c>
      <c r="S10155" t="b">
        <v>0</v>
      </c>
    </row>
    <row r="10156" spans="16:19" x14ac:dyDescent="0.25">
      <c r="P10156">
        <v>10140</v>
      </c>
      <c r="Q10156">
        <v>-0.69581237409416563</v>
      </c>
      <c r="R10156">
        <v>10140</v>
      </c>
      <c r="S10156" t="b">
        <v>0</v>
      </c>
    </row>
    <row r="10157" spans="16:19" x14ac:dyDescent="0.25">
      <c r="P10157">
        <v>10141</v>
      </c>
      <c r="Q10157">
        <v>0</v>
      </c>
      <c r="R10157">
        <v>10141</v>
      </c>
      <c r="S10157" t="b">
        <v>0</v>
      </c>
    </row>
    <row r="10158" spans="16:19" x14ac:dyDescent="0.25">
      <c r="P10158">
        <v>10142</v>
      </c>
      <c r="Q10158">
        <v>0</v>
      </c>
      <c r="R10158">
        <v>10142</v>
      </c>
      <c r="S10158" t="b">
        <v>0</v>
      </c>
    </row>
    <row r="10159" spans="16:19" x14ac:dyDescent="0.25">
      <c r="P10159">
        <v>10143</v>
      </c>
      <c r="Q10159">
        <v>0</v>
      </c>
      <c r="R10159">
        <v>10143</v>
      </c>
      <c r="S10159" t="b">
        <v>0</v>
      </c>
    </row>
    <row r="10160" spans="16:19" x14ac:dyDescent="0.25">
      <c r="P10160">
        <v>10144</v>
      </c>
      <c r="Q10160">
        <v>-0.66846887927773624</v>
      </c>
      <c r="R10160">
        <v>10144</v>
      </c>
      <c r="S10160" t="b">
        <v>0</v>
      </c>
    </row>
    <row r="10161" spans="16:19" x14ac:dyDescent="0.25">
      <c r="P10161">
        <v>10145</v>
      </c>
      <c r="Q10161">
        <v>0</v>
      </c>
      <c r="R10161">
        <v>10145</v>
      </c>
      <c r="S10161" t="b">
        <v>0</v>
      </c>
    </row>
    <row r="10162" spans="16:19" x14ac:dyDescent="0.25">
      <c r="P10162">
        <v>10146</v>
      </c>
      <c r="Q10162">
        <v>0</v>
      </c>
      <c r="R10162">
        <v>10146</v>
      </c>
      <c r="S10162" t="b">
        <v>0</v>
      </c>
    </row>
    <row r="10163" spans="16:19" x14ac:dyDescent="0.25">
      <c r="P10163">
        <v>10147</v>
      </c>
      <c r="Q10163">
        <v>0</v>
      </c>
      <c r="R10163">
        <v>10147</v>
      </c>
      <c r="S10163" t="b">
        <v>0</v>
      </c>
    </row>
    <row r="10164" spans="16:19" x14ac:dyDescent="0.25">
      <c r="P10164">
        <v>10148</v>
      </c>
      <c r="Q10164">
        <v>-0.69747391700126726</v>
      </c>
      <c r="R10164">
        <v>10148</v>
      </c>
      <c r="S10164" t="b">
        <v>0</v>
      </c>
    </row>
    <row r="10165" spans="16:19" x14ac:dyDescent="0.25">
      <c r="P10165">
        <v>10149</v>
      </c>
      <c r="Q10165">
        <v>0</v>
      </c>
      <c r="R10165">
        <v>10149</v>
      </c>
      <c r="S10165" t="b">
        <v>0</v>
      </c>
    </row>
    <row r="10166" spans="16:19" x14ac:dyDescent="0.25">
      <c r="P10166">
        <v>10150</v>
      </c>
      <c r="Q10166">
        <v>0</v>
      </c>
      <c r="R10166">
        <v>10150</v>
      </c>
      <c r="S10166" t="b">
        <v>0</v>
      </c>
    </row>
    <row r="10167" spans="16:19" x14ac:dyDescent="0.25">
      <c r="P10167">
        <v>10151</v>
      </c>
      <c r="Q10167">
        <v>0</v>
      </c>
      <c r="R10167">
        <v>10151</v>
      </c>
      <c r="S10167" t="b">
        <v>0</v>
      </c>
    </row>
    <row r="10168" spans="16:19" x14ac:dyDescent="0.25">
      <c r="P10168">
        <v>10152</v>
      </c>
      <c r="Q10168">
        <v>0</v>
      </c>
      <c r="R10168">
        <v>10152</v>
      </c>
      <c r="S10168" t="b">
        <v>0</v>
      </c>
    </row>
    <row r="10169" spans="16:19" x14ac:dyDescent="0.25">
      <c r="P10169">
        <v>10153</v>
      </c>
      <c r="Q10169">
        <v>0.47134587440720643</v>
      </c>
      <c r="R10169">
        <v>10153</v>
      </c>
      <c r="S10169" t="b">
        <v>0</v>
      </c>
    </row>
    <row r="10170" spans="16:19" x14ac:dyDescent="0.25">
      <c r="P10170">
        <v>10154</v>
      </c>
      <c r="Q10170">
        <v>0</v>
      </c>
      <c r="R10170">
        <v>10154</v>
      </c>
      <c r="S10170" t="b">
        <v>0</v>
      </c>
    </row>
    <row r="10171" spans="16:19" x14ac:dyDescent="0.25">
      <c r="P10171">
        <v>10155</v>
      </c>
      <c r="Q10171">
        <v>0.48514601899918142</v>
      </c>
      <c r="R10171">
        <v>10155</v>
      </c>
      <c r="S10171" t="b">
        <v>0</v>
      </c>
    </row>
    <row r="10172" spans="16:19" x14ac:dyDescent="0.25">
      <c r="P10172">
        <v>10156</v>
      </c>
      <c r="Q10172">
        <v>0</v>
      </c>
      <c r="R10172">
        <v>10156</v>
      </c>
      <c r="S10172" t="b">
        <v>1</v>
      </c>
    </row>
    <row r="10173" spans="16:19" x14ac:dyDescent="0.25">
      <c r="P10173">
        <v>10157</v>
      </c>
      <c r="Q10173">
        <v>0</v>
      </c>
      <c r="R10173">
        <v>10157</v>
      </c>
      <c r="S10173" t="b">
        <v>0</v>
      </c>
    </row>
    <row r="10174" spans="16:19" x14ac:dyDescent="0.25">
      <c r="P10174">
        <v>10158</v>
      </c>
      <c r="Q10174">
        <v>0.47898564366529567</v>
      </c>
      <c r="R10174">
        <v>10158</v>
      </c>
      <c r="S10174" t="b">
        <v>0</v>
      </c>
    </row>
    <row r="10175" spans="16:19" x14ac:dyDescent="0.25">
      <c r="P10175">
        <v>10159</v>
      </c>
      <c r="Q10175">
        <v>0</v>
      </c>
      <c r="R10175">
        <v>10159</v>
      </c>
      <c r="S10175" t="b">
        <v>0</v>
      </c>
    </row>
    <row r="10176" spans="16:19" x14ac:dyDescent="0.25">
      <c r="P10176">
        <v>10160</v>
      </c>
      <c r="Q10176">
        <v>0</v>
      </c>
      <c r="R10176">
        <v>10160</v>
      </c>
      <c r="S10176" t="b">
        <v>0</v>
      </c>
    </row>
    <row r="10177" spans="16:19" x14ac:dyDescent="0.25">
      <c r="P10177">
        <v>10161</v>
      </c>
      <c r="Q10177">
        <v>0</v>
      </c>
      <c r="R10177">
        <v>10161</v>
      </c>
      <c r="S10177" t="b">
        <v>0</v>
      </c>
    </row>
    <row r="10178" spans="16:19" x14ac:dyDescent="0.25">
      <c r="P10178">
        <v>10162</v>
      </c>
      <c r="Q10178">
        <v>0</v>
      </c>
      <c r="R10178">
        <v>10162</v>
      </c>
      <c r="S10178" t="b">
        <v>1</v>
      </c>
    </row>
    <row r="10179" spans="16:19" x14ac:dyDescent="0.25">
      <c r="P10179">
        <v>10163</v>
      </c>
      <c r="Q10179">
        <v>0</v>
      </c>
      <c r="R10179">
        <v>10163</v>
      </c>
      <c r="S10179" t="b">
        <v>0</v>
      </c>
    </row>
    <row r="10180" spans="16:19" x14ac:dyDescent="0.25">
      <c r="P10180">
        <v>10164</v>
      </c>
      <c r="Q10180">
        <v>0</v>
      </c>
      <c r="R10180">
        <v>10164</v>
      </c>
      <c r="S10180" t="b">
        <v>0</v>
      </c>
    </row>
    <row r="10181" spans="16:19" x14ac:dyDescent="0.25">
      <c r="P10181">
        <v>10165</v>
      </c>
      <c r="Q10181">
        <v>0</v>
      </c>
      <c r="R10181">
        <v>10165</v>
      </c>
      <c r="S10181" t="b">
        <v>0</v>
      </c>
    </row>
    <row r="10182" spans="16:19" x14ac:dyDescent="0.25">
      <c r="P10182">
        <v>10166</v>
      </c>
      <c r="Q10182">
        <v>-0.69320616266287793</v>
      </c>
      <c r="R10182">
        <v>10166</v>
      </c>
      <c r="S10182" t="b">
        <v>0</v>
      </c>
    </row>
    <row r="10183" spans="16:19" x14ac:dyDescent="0.25">
      <c r="P10183">
        <v>10167</v>
      </c>
      <c r="Q10183">
        <v>0</v>
      </c>
      <c r="R10183">
        <v>10167</v>
      </c>
      <c r="S10183" t="b">
        <v>1</v>
      </c>
    </row>
    <row r="10184" spans="16:19" x14ac:dyDescent="0.25">
      <c r="P10184">
        <v>10168</v>
      </c>
      <c r="Q10184">
        <v>0.47441609772380705</v>
      </c>
      <c r="R10184">
        <v>10168</v>
      </c>
      <c r="S10184" t="b">
        <v>0</v>
      </c>
    </row>
    <row r="10185" spans="16:19" x14ac:dyDescent="0.25">
      <c r="P10185">
        <v>10169</v>
      </c>
      <c r="Q10185">
        <v>0</v>
      </c>
      <c r="R10185">
        <v>10169</v>
      </c>
      <c r="S10185" t="b">
        <v>0</v>
      </c>
    </row>
    <row r="10186" spans="16:19" x14ac:dyDescent="0.25">
      <c r="P10186">
        <v>10170</v>
      </c>
      <c r="Q10186">
        <v>-0.68487261465267435</v>
      </c>
      <c r="R10186">
        <v>10170</v>
      </c>
      <c r="S10186" t="b">
        <v>0</v>
      </c>
    </row>
    <row r="10187" spans="16:19" x14ac:dyDescent="0.25">
      <c r="P10187">
        <v>10171</v>
      </c>
      <c r="Q10187">
        <v>0</v>
      </c>
      <c r="R10187">
        <v>10171</v>
      </c>
      <c r="S10187" t="b">
        <v>0</v>
      </c>
    </row>
    <row r="10188" spans="16:19" x14ac:dyDescent="0.25">
      <c r="P10188">
        <v>10172</v>
      </c>
      <c r="Q10188">
        <v>0</v>
      </c>
      <c r="R10188">
        <v>10172</v>
      </c>
      <c r="S10188" t="b">
        <v>1</v>
      </c>
    </row>
    <row r="10189" spans="16:19" x14ac:dyDescent="0.25">
      <c r="P10189">
        <v>10173</v>
      </c>
      <c r="Q10189">
        <v>0</v>
      </c>
      <c r="R10189">
        <v>10173</v>
      </c>
      <c r="S10189" t="b">
        <v>0</v>
      </c>
    </row>
    <row r="10190" spans="16:19" x14ac:dyDescent="0.25">
      <c r="P10190">
        <v>10174</v>
      </c>
      <c r="Q10190">
        <v>0</v>
      </c>
      <c r="R10190">
        <v>10174</v>
      </c>
      <c r="S10190" t="b">
        <v>0</v>
      </c>
    </row>
    <row r="10191" spans="16:19" x14ac:dyDescent="0.25">
      <c r="P10191">
        <v>10175</v>
      </c>
      <c r="Q10191">
        <v>-0.1888681021056744</v>
      </c>
      <c r="R10191">
        <v>10175</v>
      </c>
      <c r="S10191" t="b">
        <v>0</v>
      </c>
    </row>
    <row r="10192" spans="16:19" x14ac:dyDescent="0.25">
      <c r="P10192">
        <v>10176</v>
      </c>
      <c r="Q10192">
        <v>0</v>
      </c>
      <c r="R10192">
        <v>10176</v>
      </c>
      <c r="S10192" t="b">
        <v>0</v>
      </c>
    </row>
    <row r="10193" spans="16:19" x14ac:dyDescent="0.25">
      <c r="P10193">
        <v>10177</v>
      </c>
      <c r="Q10193">
        <v>0</v>
      </c>
      <c r="R10193">
        <v>10177</v>
      </c>
      <c r="S10193" t="b">
        <v>0</v>
      </c>
    </row>
    <row r="10194" spans="16:19" x14ac:dyDescent="0.25">
      <c r="P10194">
        <v>10178</v>
      </c>
      <c r="Q10194">
        <v>0</v>
      </c>
      <c r="R10194">
        <v>10178</v>
      </c>
      <c r="S10194" t="b">
        <v>0</v>
      </c>
    </row>
    <row r="10195" spans="16:19" x14ac:dyDescent="0.25">
      <c r="P10195">
        <v>10179</v>
      </c>
      <c r="Q10195">
        <v>0</v>
      </c>
      <c r="R10195">
        <v>10179</v>
      </c>
      <c r="S10195" t="b">
        <v>0</v>
      </c>
    </row>
    <row r="10196" spans="16:19" x14ac:dyDescent="0.25">
      <c r="P10196">
        <v>10180</v>
      </c>
      <c r="Q10196">
        <v>0</v>
      </c>
      <c r="R10196">
        <v>10180</v>
      </c>
      <c r="S10196" t="b">
        <v>0</v>
      </c>
    </row>
    <row r="10197" spans="16:19" x14ac:dyDescent="0.25">
      <c r="P10197">
        <v>10181</v>
      </c>
      <c r="Q10197">
        <v>0</v>
      </c>
      <c r="R10197">
        <v>10181</v>
      </c>
      <c r="S10197" t="b">
        <v>0</v>
      </c>
    </row>
    <row r="10198" spans="16:19" x14ac:dyDescent="0.25">
      <c r="P10198">
        <v>10182</v>
      </c>
      <c r="Q10198">
        <v>0</v>
      </c>
      <c r="R10198">
        <v>10182</v>
      </c>
      <c r="S10198" t="b">
        <v>0</v>
      </c>
    </row>
    <row r="10199" spans="16:19" x14ac:dyDescent="0.25">
      <c r="P10199">
        <v>10183</v>
      </c>
      <c r="Q10199">
        <v>0</v>
      </c>
      <c r="R10199">
        <v>10183</v>
      </c>
      <c r="S10199" t="b">
        <v>0</v>
      </c>
    </row>
    <row r="10200" spans="16:19" x14ac:dyDescent="0.25">
      <c r="P10200">
        <v>10184</v>
      </c>
      <c r="Q10200">
        <v>0.47262681654711902</v>
      </c>
      <c r="R10200">
        <v>10184</v>
      </c>
      <c r="S10200" t="b">
        <v>1</v>
      </c>
    </row>
    <row r="10201" spans="16:19" x14ac:dyDescent="0.25">
      <c r="P10201">
        <v>10185</v>
      </c>
      <c r="Q10201">
        <v>0</v>
      </c>
      <c r="R10201">
        <v>10185</v>
      </c>
      <c r="S10201" t="b">
        <v>0</v>
      </c>
    </row>
    <row r="10202" spans="16:19" x14ac:dyDescent="0.25">
      <c r="P10202">
        <v>10186</v>
      </c>
      <c r="Q10202">
        <v>0</v>
      </c>
      <c r="R10202">
        <v>10186</v>
      </c>
      <c r="S10202" t="b">
        <v>0</v>
      </c>
    </row>
    <row r="10203" spans="16:19" x14ac:dyDescent="0.25">
      <c r="P10203">
        <v>10187</v>
      </c>
      <c r="Q10203">
        <v>0</v>
      </c>
      <c r="R10203">
        <v>10187</v>
      </c>
      <c r="S10203" t="b">
        <v>0</v>
      </c>
    </row>
    <row r="10204" spans="16:19" x14ac:dyDescent="0.25">
      <c r="P10204">
        <v>10188</v>
      </c>
      <c r="Q10204">
        <v>0</v>
      </c>
      <c r="R10204">
        <v>10188</v>
      </c>
      <c r="S10204" t="b">
        <v>0</v>
      </c>
    </row>
    <row r="10205" spans="16:19" x14ac:dyDescent="0.25">
      <c r="P10205">
        <v>10189</v>
      </c>
      <c r="Q10205">
        <v>-0.68174338903837239</v>
      </c>
      <c r="R10205">
        <v>10189</v>
      </c>
      <c r="S10205" t="b">
        <v>0</v>
      </c>
    </row>
    <row r="10206" spans="16:19" x14ac:dyDescent="0.25">
      <c r="P10206">
        <v>10190</v>
      </c>
      <c r="Q10206">
        <v>0</v>
      </c>
      <c r="R10206">
        <v>10190</v>
      </c>
      <c r="S10206" t="b">
        <v>1</v>
      </c>
    </row>
    <row r="10207" spans="16:19" x14ac:dyDescent="0.25">
      <c r="P10207">
        <v>10191</v>
      </c>
      <c r="Q10207">
        <v>0</v>
      </c>
      <c r="R10207">
        <v>10191</v>
      </c>
      <c r="S10207" t="b">
        <v>0</v>
      </c>
    </row>
    <row r="10208" spans="16:19" x14ac:dyDescent="0.25">
      <c r="P10208">
        <v>10192</v>
      </c>
      <c r="Q10208">
        <v>0</v>
      </c>
      <c r="R10208">
        <v>10192</v>
      </c>
      <c r="S10208" t="b">
        <v>0</v>
      </c>
    </row>
    <row r="10209" spans="16:19" x14ac:dyDescent="0.25">
      <c r="P10209">
        <v>10193</v>
      </c>
      <c r="Q10209">
        <v>0.46858574839012013</v>
      </c>
      <c r="R10209">
        <v>10193</v>
      </c>
      <c r="S10209" t="b">
        <v>0</v>
      </c>
    </row>
    <row r="10210" spans="16:19" x14ac:dyDescent="0.25">
      <c r="P10210">
        <v>10194</v>
      </c>
      <c r="Q10210">
        <v>0</v>
      </c>
      <c r="R10210">
        <v>10194</v>
      </c>
      <c r="S10210" t="b">
        <v>1</v>
      </c>
    </row>
    <row r="10211" spans="16:19" x14ac:dyDescent="0.25">
      <c r="P10211">
        <v>10195</v>
      </c>
      <c r="Q10211">
        <v>0</v>
      </c>
      <c r="R10211">
        <v>10195</v>
      </c>
      <c r="S10211" t="b">
        <v>0</v>
      </c>
    </row>
    <row r="10212" spans="16:19" x14ac:dyDescent="0.25">
      <c r="P10212">
        <v>10196</v>
      </c>
      <c r="Q10212">
        <v>0</v>
      </c>
      <c r="R10212">
        <v>10196</v>
      </c>
      <c r="S10212" t="b">
        <v>0</v>
      </c>
    </row>
    <row r="10213" spans="16:19" x14ac:dyDescent="0.25">
      <c r="P10213">
        <v>10197</v>
      </c>
      <c r="Q10213">
        <v>0</v>
      </c>
      <c r="R10213">
        <v>10197</v>
      </c>
      <c r="S10213" t="b">
        <v>0</v>
      </c>
    </row>
    <row r="10214" spans="16:19" x14ac:dyDescent="0.25">
      <c r="P10214">
        <v>10198</v>
      </c>
      <c r="Q10214">
        <v>-0.67062366594785161</v>
      </c>
      <c r="R10214">
        <v>10198</v>
      </c>
      <c r="S10214" t="b">
        <v>0</v>
      </c>
    </row>
    <row r="10215" spans="16:19" x14ac:dyDescent="0.25">
      <c r="P10215">
        <v>10199</v>
      </c>
      <c r="Q10215">
        <v>0</v>
      </c>
      <c r="R10215">
        <v>10199</v>
      </c>
      <c r="S10215" t="b">
        <v>0</v>
      </c>
    </row>
    <row r="10216" spans="16:19" x14ac:dyDescent="0.25">
      <c r="P10216">
        <v>10200</v>
      </c>
      <c r="Q10216">
        <v>0</v>
      </c>
      <c r="R10216">
        <v>10200</v>
      </c>
      <c r="S10216" t="b">
        <v>0</v>
      </c>
    </row>
    <row r="10217" spans="16:19" x14ac:dyDescent="0.25">
      <c r="P10217">
        <v>10201</v>
      </c>
      <c r="Q10217">
        <v>0</v>
      </c>
      <c r="R10217">
        <v>10201</v>
      </c>
      <c r="S10217" t="b">
        <v>0</v>
      </c>
    </row>
    <row r="10218" spans="16:19" x14ac:dyDescent="0.25">
      <c r="P10218">
        <v>10202</v>
      </c>
      <c r="Q10218">
        <v>0</v>
      </c>
      <c r="R10218">
        <v>10202</v>
      </c>
      <c r="S10218" t="b">
        <v>0</v>
      </c>
    </row>
    <row r="10219" spans="16:19" x14ac:dyDescent="0.25">
      <c r="P10219">
        <v>10203</v>
      </c>
      <c r="Q10219">
        <v>0</v>
      </c>
      <c r="R10219">
        <v>10203</v>
      </c>
      <c r="S10219" t="b">
        <v>0</v>
      </c>
    </row>
    <row r="10220" spans="16:19" x14ac:dyDescent="0.25">
      <c r="P10220">
        <v>10204</v>
      </c>
      <c r="Q10220">
        <v>0</v>
      </c>
      <c r="R10220">
        <v>10204</v>
      </c>
      <c r="S10220" t="b">
        <v>0</v>
      </c>
    </row>
    <row r="10221" spans="16:19" x14ac:dyDescent="0.25">
      <c r="P10221">
        <v>10205</v>
      </c>
      <c r="Q10221">
        <v>0.43631530243220346</v>
      </c>
      <c r="R10221">
        <v>10205</v>
      </c>
      <c r="S10221" t="b">
        <v>0</v>
      </c>
    </row>
    <row r="10222" spans="16:19" x14ac:dyDescent="0.25">
      <c r="P10222">
        <v>10206</v>
      </c>
      <c r="Q10222">
        <v>0</v>
      </c>
      <c r="R10222">
        <v>10206</v>
      </c>
      <c r="S10222" t="b">
        <v>1</v>
      </c>
    </row>
    <row r="10223" spans="16:19" x14ac:dyDescent="0.25">
      <c r="P10223">
        <v>10207</v>
      </c>
      <c r="Q10223">
        <v>-0.67076828351359297</v>
      </c>
      <c r="R10223">
        <v>10207</v>
      </c>
      <c r="S10223" t="b">
        <v>0</v>
      </c>
    </row>
    <row r="10224" spans="16:19" x14ac:dyDescent="0.25">
      <c r="P10224">
        <v>10208</v>
      </c>
      <c r="Q10224">
        <v>0</v>
      </c>
      <c r="R10224">
        <v>10208</v>
      </c>
      <c r="S10224" t="b">
        <v>0</v>
      </c>
    </row>
    <row r="10225" spans="16:19" x14ac:dyDescent="0.25">
      <c r="P10225">
        <v>10209</v>
      </c>
      <c r="Q10225">
        <v>-0.21655183638088304</v>
      </c>
      <c r="R10225">
        <v>10209</v>
      </c>
      <c r="S10225" t="b">
        <v>0</v>
      </c>
    </row>
    <row r="10226" spans="16:19" x14ac:dyDescent="0.25">
      <c r="P10226">
        <v>10210</v>
      </c>
      <c r="Q10226">
        <v>0</v>
      </c>
      <c r="R10226">
        <v>10210</v>
      </c>
      <c r="S10226" t="b">
        <v>0</v>
      </c>
    </row>
    <row r="10227" spans="16:19" x14ac:dyDescent="0.25">
      <c r="P10227">
        <v>10211</v>
      </c>
      <c r="Q10227">
        <v>0</v>
      </c>
      <c r="R10227">
        <v>10211</v>
      </c>
      <c r="S10227" t="b">
        <v>0</v>
      </c>
    </row>
    <row r="10228" spans="16:19" x14ac:dyDescent="0.25">
      <c r="P10228">
        <v>10212</v>
      </c>
      <c r="Q10228">
        <v>0</v>
      </c>
      <c r="R10228">
        <v>10212</v>
      </c>
      <c r="S10228" t="b">
        <v>0</v>
      </c>
    </row>
    <row r="10229" spans="16:19" x14ac:dyDescent="0.25">
      <c r="P10229">
        <v>10213</v>
      </c>
      <c r="Q10229">
        <v>0</v>
      </c>
      <c r="R10229">
        <v>10213</v>
      </c>
      <c r="S10229" t="b">
        <v>0</v>
      </c>
    </row>
    <row r="10230" spans="16:19" x14ac:dyDescent="0.25">
      <c r="P10230">
        <v>10214</v>
      </c>
      <c r="Q10230">
        <v>0</v>
      </c>
      <c r="R10230">
        <v>10214</v>
      </c>
      <c r="S10230" t="b">
        <v>0</v>
      </c>
    </row>
    <row r="10231" spans="16:19" x14ac:dyDescent="0.25">
      <c r="P10231">
        <v>10215</v>
      </c>
      <c r="Q10231">
        <v>0</v>
      </c>
      <c r="R10231">
        <v>10215</v>
      </c>
      <c r="S10231" t="b">
        <v>0</v>
      </c>
    </row>
    <row r="10232" spans="16:19" x14ac:dyDescent="0.25">
      <c r="P10232">
        <v>10216</v>
      </c>
      <c r="Q10232">
        <v>0</v>
      </c>
      <c r="R10232">
        <v>10216</v>
      </c>
      <c r="S10232" t="b">
        <v>0</v>
      </c>
    </row>
    <row r="10233" spans="16:19" x14ac:dyDescent="0.25">
      <c r="P10233">
        <v>10217</v>
      </c>
      <c r="Q10233">
        <v>-0.69934737078611797</v>
      </c>
      <c r="R10233">
        <v>10217</v>
      </c>
      <c r="S10233" t="b">
        <v>0</v>
      </c>
    </row>
    <row r="10234" spans="16:19" x14ac:dyDescent="0.25">
      <c r="P10234">
        <v>10218</v>
      </c>
      <c r="Q10234">
        <v>0</v>
      </c>
      <c r="R10234">
        <v>10218</v>
      </c>
      <c r="S10234" t="b">
        <v>0</v>
      </c>
    </row>
    <row r="10235" spans="16:19" x14ac:dyDescent="0.25">
      <c r="P10235">
        <v>10219</v>
      </c>
      <c r="Q10235">
        <v>0</v>
      </c>
      <c r="R10235">
        <v>10219</v>
      </c>
      <c r="S10235" t="b">
        <v>0</v>
      </c>
    </row>
    <row r="10236" spans="16:19" x14ac:dyDescent="0.25">
      <c r="P10236">
        <v>10220</v>
      </c>
      <c r="Q10236">
        <v>0</v>
      </c>
      <c r="R10236">
        <v>10220</v>
      </c>
      <c r="S10236" t="b">
        <v>0</v>
      </c>
    </row>
    <row r="10237" spans="16:19" x14ac:dyDescent="0.25">
      <c r="P10237">
        <v>10221</v>
      </c>
      <c r="Q10237">
        <v>0.4366780118236348</v>
      </c>
      <c r="R10237">
        <v>10221</v>
      </c>
      <c r="S10237" t="b">
        <v>0</v>
      </c>
    </row>
    <row r="10238" spans="16:19" x14ac:dyDescent="0.25">
      <c r="P10238">
        <v>10222</v>
      </c>
      <c r="Q10238">
        <v>0</v>
      </c>
      <c r="R10238">
        <v>10222</v>
      </c>
      <c r="S10238" t="b">
        <v>0</v>
      </c>
    </row>
    <row r="10239" spans="16:19" x14ac:dyDescent="0.25">
      <c r="P10239">
        <v>10223</v>
      </c>
      <c r="Q10239">
        <v>0</v>
      </c>
      <c r="R10239">
        <v>10223</v>
      </c>
      <c r="S10239" t="b">
        <v>0</v>
      </c>
    </row>
    <row r="10240" spans="16:19" x14ac:dyDescent="0.25">
      <c r="P10240">
        <v>10224</v>
      </c>
      <c r="Q10240">
        <v>0</v>
      </c>
      <c r="R10240">
        <v>10224</v>
      </c>
      <c r="S10240" t="b">
        <v>0</v>
      </c>
    </row>
    <row r="10241" spans="16:19" x14ac:dyDescent="0.25">
      <c r="P10241">
        <v>10225</v>
      </c>
      <c r="Q10241">
        <v>0</v>
      </c>
      <c r="R10241">
        <v>10225</v>
      </c>
      <c r="S10241" t="b">
        <v>0</v>
      </c>
    </row>
    <row r="10242" spans="16:19" x14ac:dyDescent="0.25">
      <c r="P10242">
        <v>10226</v>
      </c>
      <c r="Q10242">
        <v>0</v>
      </c>
      <c r="R10242">
        <v>10226</v>
      </c>
      <c r="S10242" t="b">
        <v>0</v>
      </c>
    </row>
    <row r="10243" spans="16:19" x14ac:dyDescent="0.25">
      <c r="P10243">
        <v>10227</v>
      </c>
      <c r="Q10243">
        <v>0</v>
      </c>
      <c r="R10243">
        <v>10227</v>
      </c>
      <c r="S10243" t="b">
        <v>0</v>
      </c>
    </row>
    <row r="10244" spans="16:19" x14ac:dyDescent="0.25">
      <c r="P10244">
        <v>10228</v>
      </c>
      <c r="Q10244">
        <v>0</v>
      </c>
      <c r="R10244">
        <v>10228</v>
      </c>
      <c r="S10244" t="b">
        <v>0</v>
      </c>
    </row>
    <row r="10245" spans="16:19" x14ac:dyDescent="0.25">
      <c r="P10245">
        <v>10229</v>
      </c>
      <c r="Q10245">
        <v>0</v>
      </c>
      <c r="R10245">
        <v>10229</v>
      </c>
      <c r="S10245" t="b">
        <v>0</v>
      </c>
    </row>
    <row r="10246" spans="16:19" x14ac:dyDescent="0.25">
      <c r="P10246">
        <v>10230</v>
      </c>
      <c r="Q10246">
        <v>0</v>
      </c>
      <c r="R10246">
        <v>10230</v>
      </c>
      <c r="S10246" t="b">
        <v>0</v>
      </c>
    </row>
    <row r="10247" spans="16:19" x14ac:dyDescent="0.25">
      <c r="P10247">
        <v>10231</v>
      </c>
      <c r="Q10247">
        <v>0</v>
      </c>
      <c r="R10247">
        <v>10231</v>
      </c>
      <c r="S10247" t="b">
        <v>0</v>
      </c>
    </row>
    <row r="10248" spans="16:19" x14ac:dyDescent="0.25">
      <c r="P10248">
        <v>10232</v>
      </c>
      <c r="Q10248">
        <v>0</v>
      </c>
      <c r="R10248">
        <v>10232</v>
      </c>
      <c r="S10248" t="b">
        <v>0</v>
      </c>
    </row>
    <row r="10249" spans="16:19" x14ac:dyDescent="0.25">
      <c r="P10249">
        <v>10233</v>
      </c>
      <c r="Q10249">
        <v>0</v>
      </c>
      <c r="R10249">
        <v>10233</v>
      </c>
      <c r="S10249" t="b">
        <v>0</v>
      </c>
    </row>
    <row r="10250" spans="16:19" x14ac:dyDescent="0.25">
      <c r="P10250">
        <v>10234</v>
      </c>
      <c r="Q10250">
        <v>0</v>
      </c>
      <c r="R10250">
        <v>10234</v>
      </c>
      <c r="S10250" t="b">
        <v>0</v>
      </c>
    </row>
    <row r="10251" spans="16:19" x14ac:dyDescent="0.25">
      <c r="P10251">
        <v>10235</v>
      </c>
      <c r="Q10251">
        <v>-0.69914882480833429</v>
      </c>
      <c r="R10251">
        <v>10235</v>
      </c>
      <c r="S10251" t="b">
        <v>0</v>
      </c>
    </row>
    <row r="10252" spans="16:19" x14ac:dyDescent="0.25">
      <c r="P10252">
        <v>10236</v>
      </c>
      <c r="Q10252">
        <v>0.43610351890173321</v>
      </c>
      <c r="R10252">
        <v>10236</v>
      </c>
      <c r="S10252" t="b">
        <v>0</v>
      </c>
    </row>
    <row r="10253" spans="16:19" x14ac:dyDescent="0.25">
      <c r="P10253">
        <v>10237</v>
      </c>
      <c r="Q10253">
        <v>0</v>
      </c>
      <c r="R10253">
        <v>10237</v>
      </c>
      <c r="S10253" t="b">
        <v>0</v>
      </c>
    </row>
    <row r="10254" spans="16:19" x14ac:dyDescent="0.25">
      <c r="P10254">
        <v>10238</v>
      </c>
      <c r="Q10254">
        <v>0</v>
      </c>
      <c r="R10254">
        <v>10238</v>
      </c>
      <c r="S10254" t="b">
        <v>0</v>
      </c>
    </row>
    <row r="10255" spans="16:19" x14ac:dyDescent="0.25">
      <c r="P10255">
        <v>10239</v>
      </c>
      <c r="Q10255">
        <v>0</v>
      </c>
      <c r="R10255">
        <v>10239</v>
      </c>
      <c r="S10255" t="b">
        <v>0</v>
      </c>
    </row>
    <row r="10256" spans="16:19" x14ac:dyDescent="0.25">
      <c r="P10256">
        <v>10240</v>
      </c>
      <c r="Q10256">
        <v>0</v>
      </c>
      <c r="R10256">
        <v>10240</v>
      </c>
      <c r="S10256" t="b">
        <v>0</v>
      </c>
    </row>
    <row r="10257" spans="16:19" x14ac:dyDescent="0.25">
      <c r="P10257">
        <v>10241</v>
      </c>
      <c r="Q10257">
        <v>0</v>
      </c>
      <c r="R10257">
        <v>10241</v>
      </c>
      <c r="S10257" t="b">
        <v>0</v>
      </c>
    </row>
    <row r="10258" spans="16:19" x14ac:dyDescent="0.25">
      <c r="P10258">
        <v>10242</v>
      </c>
      <c r="Q10258">
        <v>0</v>
      </c>
      <c r="R10258">
        <v>10242</v>
      </c>
      <c r="S10258" t="b">
        <v>0</v>
      </c>
    </row>
    <row r="10259" spans="16:19" x14ac:dyDescent="0.25">
      <c r="P10259">
        <v>10243</v>
      </c>
      <c r="Q10259">
        <v>0.48462692809492752</v>
      </c>
      <c r="R10259">
        <v>10243</v>
      </c>
      <c r="S10259" t="b">
        <v>0</v>
      </c>
    </row>
    <row r="10260" spans="16:19" x14ac:dyDescent="0.25">
      <c r="P10260">
        <v>10244</v>
      </c>
      <c r="Q10260">
        <v>0.48438315914364805</v>
      </c>
      <c r="R10260">
        <v>10244</v>
      </c>
      <c r="S10260" t="b">
        <v>0</v>
      </c>
    </row>
    <row r="10261" spans="16:19" x14ac:dyDescent="0.25">
      <c r="P10261">
        <v>10245</v>
      </c>
      <c r="Q10261">
        <v>0</v>
      </c>
      <c r="R10261">
        <v>10245</v>
      </c>
      <c r="S10261" t="b">
        <v>0</v>
      </c>
    </row>
    <row r="10262" spans="16:19" x14ac:dyDescent="0.25">
      <c r="P10262">
        <v>10246</v>
      </c>
      <c r="Q10262">
        <v>0</v>
      </c>
      <c r="R10262">
        <v>10246</v>
      </c>
      <c r="S10262" t="b">
        <v>0</v>
      </c>
    </row>
    <row r="10263" spans="16:19" x14ac:dyDescent="0.25">
      <c r="P10263">
        <v>10247</v>
      </c>
      <c r="Q10263">
        <v>-0.67721412286848737</v>
      </c>
      <c r="R10263">
        <v>10247</v>
      </c>
      <c r="S10263" t="b">
        <v>0</v>
      </c>
    </row>
    <row r="10264" spans="16:19" x14ac:dyDescent="0.25">
      <c r="P10264">
        <v>10248</v>
      </c>
      <c r="Q10264">
        <v>0</v>
      </c>
      <c r="R10264">
        <v>10248</v>
      </c>
      <c r="S10264" t="b">
        <v>0</v>
      </c>
    </row>
    <row r="10265" spans="16:19" x14ac:dyDescent="0.25">
      <c r="P10265">
        <v>10249</v>
      </c>
      <c r="Q10265">
        <v>0</v>
      </c>
      <c r="R10265">
        <v>10249</v>
      </c>
      <c r="S10265" t="b">
        <v>0</v>
      </c>
    </row>
    <row r="10266" spans="16:19" x14ac:dyDescent="0.25">
      <c r="P10266">
        <v>10250</v>
      </c>
      <c r="Q10266">
        <v>0</v>
      </c>
      <c r="R10266">
        <v>10250</v>
      </c>
      <c r="S10266" t="b">
        <v>0</v>
      </c>
    </row>
    <row r="10267" spans="16:19" x14ac:dyDescent="0.25">
      <c r="P10267">
        <v>10251</v>
      </c>
      <c r="Q10267">
        <v>0</v>
      </c>
      <c r="R10267">
        <v>10251</v>
      </c>
      <c r="S10267" t="b">
        <v>0</v>
      </c>
    </row>
    <row r="10268" spans="16:19" x14ac:dyDescent="0.25">
      <c r="P10268">
        <v>10252</v>
      </c>
      <c r="Q10268">
        <v>0</v>
      </c>
      <c r="R10268">
        <v>10252</v>
      </c>
      <c r="S10268" t="b">
        <v>0</v>
      </c>
    </row>
    <row r="10269" spans="16:19" x14ac:dyDescent="0.25">
      <c r="P10269">
        <v>10253</v>
      </c>
      <c r="Q10269">
        <v>0.42813547268973584</v>
      </c>
      <c r="R10269">
        <v>10253</v>
      </c>
      <c r="S10269" t="b">
        <v>0</v>
      </c>
    </row>
    <row r="10270" spans="16:19" x14ac:dyDescent="0.25">
      <c r="P10270">
        <v>10254</v>
      </c>
      <c r="Q10270">
        <v>0</v>
      </c>
      <c r="R10270">
        <v>10254</v>
      </c>
      <c r="S10270" t="b">
        <v>0</v>
      </c>
    </row>
    <row r="10271" spans="16:19" x14ac:dyDescent="0.25">
      <c r="P10271">
        <v>10255</v>
      </c>
      <c r="Q10271">
        <v>0</v>
      </c>
      <c r="R10271">
        <v>10255</v>
      </c>
      <c r="S10271" t="b">
        <v>0</v>
      </c>
    </row>
    <row r="10272" spans="16:19" x14ac:dyDescent="0.25">
      <c r="P10272">
        <v>10256</v>
      </c>
      <c r="Q10272">
        <v>0</v>
      </c>
      <c r="R10272">
        <v>10256</v>
      </c>
      <c r="S10272" t="b">
        <v>0</v>
      </c>
    </row>
    <row r="10273" spans="16:19" x14ac:dyDescent="0.25">
      <c r="P10273">
        <v>10257</v>
      </c>
      <c r="Q10273">
        <v>0</v>
      </c>
      <c r="R10273">
        <v>10257</v>
      </c>
      <c r="S10273" t="b">
        <v>0</v>
      </c>
    </row>
    <row r="10274" spans="16:19" x14ac:dyDescent="0.25">
      <c r="P10274">
        <v>10258</v>
      </c>
      <c r="Q10274">
        <v>0</v>
      </c>
      <c r="R10274">
        <v>10258</v>
      </c>
      <c r="S10274" t="b">
        <v>1</v>
      </c>
    </row>
    <row r="10275" spans="16:19" x14ac:dyDescent="0.25">
      <c r="P10275">
        <v>10259</v>
      </c>
      <c r="Q10275">
        <v>0.4775526432018532</v>
      </c>
      <c r="R10275">
        <v>10259</v>
      </c>
      <c r="S10275" t="b">
        <v>0</v>
      </c>
    </row>
    <row r="10276" spans="16:19" x14ac:dyDescent="0.25">
      <c r="P10276">
        <v>10260</v>
      </c>
      <c r="Q10276">
        <v>0</v>
      </c>
      <c r="R10276">
        <v>10260</v>
      </c>
      <c r="S10276" t="b">
        <v>0</v>
      </c>
    </row>
    <row r="10277" spans="16:19" x14ac:dyDescent="0.25">
      <c r="P10277">
        <v>10261</v>
      </c>
      <c r="Q10277">
        <v>-0.694658730177104</v>
      </c>
      <c r="R10277">
        <v>10261</v>
      </c>
      <c r="S10277" t="b">
        <v>0</v>
      </c>
    </row>
    <row r="10278" spans="16:19" x14ac:dyDescent="0.25">
      <c r="P10278">
        <v>10262</v>
      </c>
      <c r="Q10278">
        <v>0</v>
      </c>
      <c r="R10278">
        <v>10262</v>
      </c>
      <c r="S10278" t="b">
        <v>0</v>
      </c>
    </row>
    <row r="10279" spans="16:19" x14ac:dyDescent="0.25">
      <c r="P10279">
        <v>10263</v>
      </c>
      <c r="Q10279">
        <v>0</v>
      </c>
      <c r="R10279">
        <v>10263</v>
      </c>
      <c r="S10279" t="b">
        <v>1</v>
      </c>
    </row>
    <row r="10280" spans="16:19" x14ac:dyDescent="0.25">
      <c r="P10280">
        <v>10264</v>
      </c>
      <c r="Q10280">
        <v>0</v>
      </c>
      <c r="R10280">
        <v>10264</v>
      </c>
      <c r="S10280" t="b">
        <v>0</v>
      </c>
    </row>
    <row r="10281" spans="16:19" x14ac:dyDescent="0.25">
      <c r="P10281">
        <v>10265</v>
      </c>
      <c r="Q10281">
        <v>0</v>
      </c>
      <c r="R10281">
        <v>10265</v>
      </c>
      <c r="S10281" t="b">
        <v>0</v>
      </c>
    </row>
    <row r="10282" spans="16:19" x14ac:dyDescent="0.25">
      <c r="P10282">
        <v>10266</v>
      </c>
      <c r="Q10282">
        <v>0</v>
      </c>
      <c r="R10282">
        <v>10266</v>
      </c>
      <c r="S10282" t="b">
        <v>0</v>
      </c>
    </row>
    <row r="10283" spans="16:19" x14ac:dyDescent="0.25">
      <c r="P10283">
        <v>10267</v>
      </c>
      <c r="Q10283">
        <v>0.4343648953924179</v>
      </c>
      <c r="R10283">
        <v>10267</v>
      </c>
      <c r="S10283" t="b">
        <v>0</v>
      </c>
    </row>
    <row r="10284" spans="16:19" x14ac:dyDescent="0.25">
      <c r="P10284">
        <v>10268</v>
      </c>
      <c r="Q10284">
        <v>0</v>
      </c>
      <c r="R10284">
        <v>10268</v>
      </c>
      <c r="S10284" t="b">
        <v>0</v>
      </c>
    </row>
    <row r="10285" spans="16:19" x14ac:dyDescent="0.25">
      <c r="P10285">
        <v>10269</v>
      </c>
      <c r="Q10285">
        <v>0</v>
      </c>
      <c r="R10285">
        <v>10269</v>
      </c>
      <c r="S10285" t="b">
        <v>0</v>
      </c>
    </row>
    <row r="10286" spans="16:19" x14ac:dyDescent="0.25">
      <c r="P10286">
        <v>10270</v>
      </c>
      <c r="Q10286">
        <v>0</v>
      </c>
      <c r="R10286">
        <v>10270</v>
      </c>
      <c r="S10286" t="b">
        <v>0</v>
      </c>
    </row>
    <row r="10287" spans="16:19" x14ac:dyDescent="0.25">
      <c r="P10287">
        <v>10271</v>
      </c>
      <c r="Q10287">
        <v>0</v>
      </c>
      <c r="R10287">
        <v>10271</v>
      </c>
      <c r="S10287" t="b">
        <v>0</v>
      </c>
    </row>
    <row r="10288" spans="16:19" x14ac:dyDescent="0.25">
      <c r="P10288">
        <v>10272</v>
      </c>
      <c r="Q10288">
        <v>-0.66666468521082889</v>
      </c>
      <c r="R10288">
        <v>10272</v>
      </c>
      <c r="S10288" t="b">
        <v>0</v>
      </c>
    </row>
    <row r="10289" spans="16:19" x14ac:dyDescent="0.25">
      <c r="P10289">
        <v>10273</v>
      </c>
      <c r="Q10289">
        <v>0.2423782764938367</v>
      </c>
      <c r="R10289">
        <v>10273</v>
      </c>
      <c r="S10289" t="b">
        <v>0</v>
      </c>
    </row>
    <row r="10290" spans="16:19" x14ac:dyDescent="0.25">
      <c r="P10290">
        <v>10274</v>
      </c>
      <c r="Q10290">
        <v>-0.69629767594727776</v>
      </c>
      <c r="R10290">
        <v>10274</v>
      </c>
      <c r="S10290" t="b">
        <v>0</v>
      </c>
    </row>
    <row r="10291" spans="16:19" x14ac:dyDescent="0.25">
      <c r="P10291">
        <v>10275</v>
      </c>
      <c r="Q10291">
        <v>0</v>
      </c>
      <c r="R10291">
        <v>10275</v>
      </c>
      <c r="S10291" t="b">
        <v>0</v>
      </c>
    </row>
    <row r="10292" spans="16:19" x14ac:dyDescent="0.25">
      <c r="P10292">
        <v>10276</v>
      </c>
      <c r="Q10292">
        <v>0</v>
      </c>
      <c r="R10292">
        <v>10276</v>
      </c>
      <c r="S10292" t="b">
        <v>0</v>
      </c>
    </row>
    <row r="10293" spans="16:19" x14ac:dyDescent="0.25">
      <c r="P10293">
        <v>10277</v>
      </c>
      <c r="Q10293">
        <v>0</v>
      </c>
      <c r="R10293">
        <v>10277</v>
      </c>
      <c r="S10293" t="b">
        <v>0</v>
      </c>
    </row>
    <row r="10294" spans="16:19" x14ac:dyDescent="0.25">
      <c r="P10294">
        <v>10278</v>
      </c>
      <c r="Q10294">
        <v>0</v>
      </c>
      <c r="R10294">
        <v>10278</v>
      </c>
      <c r="S10294" t="b">
        <v>0</v>
      </c>
    </row>
    <row r="10295" spans="16:19" x14ac:dyDescent="0.25">
      <c r="P10295">
        <v>10279</v>
      </c>
      <c r="Q10295">
        <v>0</v>
      </c>
      <c r="R10295">
        <v>10279</v>
      </c>
      <c r="S10295" t="b">
        <v>0</v>
      </c>
    </row>
    <row r="10296" spans="16:19" x14ac:dyDescent="0.25">
      <c r="P10296">
        <v>10280</v>
      </c>
      <c r="Q10296">
        <v>0</v>
      </c>
      <c r="R10296">
        <v>10280</v>
      </c>
      <c r="S10296" t="b">
        <v>0</v>
      </c>
    </row>
    <row r="10297" spans="16:19" x14ac:dyDescent="0.25">
      <c r="P10297">
        <v>10281</v>
      </c>
      <c r="Q10297">
        <v>0</v>
      </c>
      <c r="R10297">
        <v>10281</v>
      </c>
      <c r="S10297" t="b">
        <v>0</v>
      </c>
    </row>
    <row r="10298" spans="16:19" x14ac:dyDescent="0.25">
      <c r="P10298">
        <v>10282</v>
      </c>
      <c r="Q10298">
        <v>0</v>
      </c>
      <c r="R10298">
        <v>10282</v>
      </c>
      <c r="S10298" t="b">
        <v>0</v>
      </c>
    </row>
    <row r="10299" spans="16:19" x14ac:dyDescent="0.25">
      <c r="P10299">
        <v>10283</v>
      </c>
      <c r="Q10299">
        <v>0</v>
      </c>
      <c r="R10299">
        <v>10283</v>
      </c>
      <c r="S10299" t="b">
        <v>0</v>
      </c>
    </row>
    <row r="10300" spans="16:19" x14ac:dyDescent="0.25">
      <c r="P10300">
        <v>10284</v>
      </c>
      <c r="Q10300">
        <v>0</v>
      </c>
      <c r="R10300">
        <v>10284</v>
      </c>
      <c r="S10300" t="b">
        <v>0</v>
      </c>
    </row>
    <row r="10301" spans="16:19" x14ac:dyDescent="0.25">
      <c r="P10301">
        <v>10285</v>
      </c>
      <c r="Q10301">
        <v>0</v>
      </c>
      <c r="R10301">
        <v>10285</v>
      </c>
      <c r="S10301" t="b">
        <v>0</v>
      </c>
    </row>
    <row r="10302" spans="16:19" x14ac:dyDescent="0.25">
      <c r="P10302">
        <v>10286</v>
      </c>
      <c r="Q10302">
        <v>0</v>
      </c>
      <c r="R10302">
        <v>10286</v>
      </c>
      <c r="S10302" t="b">
        <v>0</v>
      </c>
    </row>
    <row r="10303" spans="16:19" x14ac:dyDescent="0.25">
      <c r="P10303">
        <v>10287</v>
      </c>
      <c r="Q10303">
        <v>0</v>
      </c>
      <c r="R10303">
        <v>10287</v>
      </c>
      <c r="S10303" t="b">
        <v>0</v>
      </c>
    </row>
    <row r="10304" spans="16:19" x14ac:dyDescent="0.25">
      <c r="P10304">
        <v>10288</v>
      </c>
      <c r="Q10304">
        <v>-0.68458798312889002</v>
      </c>
      <c r="R10304">
        <v>10288</v>
      </c>
      <c r="S10304" t="b">
        <v>0</v>
      </c>
    </row>
    <row r="10305" spans="16:19" x14ac:dyDescent="0.25">
      <c r="P10305">
        <v>10289</v>
      </c>
      <c r="Q10305">
        <v>0</v>
      </c>
      <c r="R10305">
        <v>10289</v>
      </c>
      <c r="S10305" t="b">
        <v>0</v>
      </c>
    </row>
    <row r="10306" spans="16:19" x14ac:dyDescent="0.25">
      <c r="P10306">
        <v>10290</v>
      </c>
      <c r="Q10306">
        <v>0</v>
      </c>
      <c r="R10306">
        <v>10290</v>
      </c>
      <c r="S10306" t="b">
        <v>0</v>
      </c>
    </row>
    <row r="10307" spans="16:19" x14ac:dyDescent="0.25">
      <c r="P10307">
        <v>10291</v>
      </c>
      <c r="Q10307">
        <v>0</v>
      </c>
      <c r="R10307">
        <v>10291</v>
      </c>
      <c r="S10307" t="b">
        <v>0</v>
      </c>
    </row>
    <row r="10308" spans="16:19" x14ac:dyDescent="0.25">
      <c r="P10308">
        <v>10292</v>
      </c>
      <c r="Q10308">
        <v>0</v>
      </c>
      <c r="R10308">
        <v>10292</v>
      </c>
      <c r="S10308" t="b">
        <v>0</v>
      </c>
    </row>
    <row r="10309" spans="16:19" x14ac:dyDescent="0.25">
      <c r="P10309">
        <v>10293</v>
      </c>
      <c r="Q10309">
        <v>-0.67314410609863307</v>
      </c>
      <c r="R10309">
        <v>10293</v>
      </c>
      <c r="S10309" t="b">
        <v>0</v>
      </c>
    </row>
    <row r="10310" spans="16:19" x14ac:dyDescent="0.25">
      <c r="P10310">
        <v>10294</v>
      </c>
      <c r="Q10310">
        <v>0</v>
      </c>
      <c r="R10310">
        <v>10294</v>
      </c>
      <c r="S10310" t="b">
        <v>0</v>
      </c>
    </row>
    <row r="10311" spans="16:19" x14ac:dyDescent="0.25">
      <c r="P10311">
        <v>10295</v>
      </c>
      <c r="Q10311">
        <v>0</v>
      </c>
      <c r="R10311">
        <v>10295</v>
      </c>
      <c r="S10311" t="b">
        <v>0</v>
      </c>
    </row>
    <row r="10312" spans="16:19" x14ac:dyDescent="0.25">
      <c r="P10312">
        <v>10296</v>
      </c>
      <c r="Q10312">
        <v>0</v>
      </c>
      <c r="R10312">
        <v>10296</v>
      </c>
      <c r="S10312" t="b">
        <v>1</v>
      </c>
    </row>
    <row r="10313" spans="16:19" x14ac:dyDescent="0.25">
      <c r="P10313">
        <v>10297</v>
      </c>
      <c r="Q10313">
        <v>-0.69468742064939948</v>
      </c>
      <c r="R10313">
        <v>10297</v>
      </c>
      <c r="S10313" t="b">
        <v>0</v>
      </c>
    </row>
    <row r="10314" spans="16:19" x14ac:dyDescent="0.25">
      <c r="P10314">
        <v>10298</v>
      </c>
      <c r="Q10314">
        <v>0.44397614895171611</v>
      </c>
      <c r="R10314">
        <v>10298</v>
      </c>
      <c r="S10314" t="b">
        <v>0</v>
      </c>
    </row>
    <row r="10315" spans="16:19" x14ac:dyDescent="0.25">
      <c r="P10315">
        <v>10299</v>
      </c>
      <c r="Q10315">
        <v>0</v>
      </c>
      <c r="R10315">
        <v>10299</v>
      </c>
      <c r="S10315" t="b">
        <v>0</v>
      </c>
    </row>
    <row r="10316" spans="16:19" x14ac:dyDescent="0.25">
      <c r="P10316">
        <v>10300</v>
      </c>
      <c r="Q10316">
        <v>0</v>
      </c>
      <c r="R10316">
        <v>10300</v>
      </c>
      <c r="S10316" t="b">
        <v>0</v>
      </c>
    </row>
    <row r="10317" spans="16:19" x14ac:dyDescent="0.25">
      <c r="P10317">
        <v>10301</v>
      </c>
      <c r="Q10317">
        <v>0</v>
      </c>
      <c r="R10317">
        <v>10301</v>
      </c>
      <c r="S10317" t="b">
        <v>0</v>
      </c>
    </row>
    <row r="10318" spans="16:19" x14ac:dyDescent="0.25">
      <c r="P10318">
        <v>10302</v>
      </c>
      <c r="Q10318">
        <v>0</v>
      </c>
      <c r="R10318">
        <v>10302</v>
      </c>
      <c r="S10318" t="b">
        <v>0</v>
      </c>
    </row>
    <row r="10319" spans="16:19" x14ac:dyDescent="0.25">
      <c r="P10319">
        <v>10303</v>
      </c>
      <c r="Q10319">
        <v>-0.66968424924776515</v>
      </c>
      <c r="R10319">
        <v>10303</v>
      </c>
      <c r="S10319" t="b">
        <v>0</v>
      </c>
    </row>
    <row r="10320" spans="16:19" x14ac:dyDescent="0.25">
      <c r="P10320">
        <v>10304</v>
      </c>
      <c r="Q10320">
        <v>0.47245463885268091</v>
      </c>
      <c r="R10320">
        <v>10304</v>
      </c>
      <c r="S10320" t="b">
        <v>0</v>
      </c>
    </row>
    <row r="10321" spans="16:19" x14ac:dyDescent="0.25">
      <c r="P10321">
        <v>10305</v>
      </c>
      <c r="Q10321">
        <v>-0.69370633314448626</v>
      </c>
      <c r="R10321">
        <v>10305</v>
      </c>
      <c r="S10321" t="b">
        <v>0</v>
      </c>
    </row>
    <row r="10322" spans="16:19" x14ac:dyDescent="0.25">
      <c r="P10322">
        <v>10306</v>
      </c>
      <c r="Q10322">
        <v>0</v>
      </c>
      <c r="R10322">
        <v>10306</v>
      </c>
      <c r="S10322" t="b">
        <v>0</v>
      </c>
    </row>
    <row r="10323" spans="16:19" x14ac:dyDescent="0.25">
      <c r="P10323">
        <v>10307</v>
      </c>
      <c r="Q10323">
        <v>0</v>
      </c>
      <c r="R10323">
        <v>10307</v>
      </c>
      <c r="S10323" t="b">
        <v>0</v>
      </c>
    </row>
    <row r="10324" spans="16:19" x14ac:dyDescent="0.25">
      <c r="P10324">
        <v>10308</v>
      </c>
      <c r="Q10324">
        <v>-0.66792694992845636</v>
      </c>
      <c r="R10324">
        <v>10308</v>
      </c>
      <c r="S10324" t="b">
        <v>0</v>
      </c>
    </row>
    <row r="10325" spans="16:19" x14ac:dyDescent="0.25">
      <c r="P10325">
        <v>10309</v>
      </c>
      <c r="Q10325">
        <v>0</v>
      </c>
      <c r="R10325">
        <v>10309</v>
      </c>
      <c r="S10325" t="b">
        <v>0</v>
      </c>
    </row>
    <row r="10326" spans="16:19" x14ac:dyDescent="0.25">
      <c r="P10326">
        <v>10310</v>
      </c>
      <c r="Q10326">
        <v>0</v>
      </c>
      <c r="R10326">
        <v>10310</v>
      </c>
      <c r="S10326" t="b">
        <v>0</v>
      </c>
    </row>
    <row r="10327" spans="16:19" x14ac:dyDescent="0.25">
      <c r="P10327">
        <v>10311</v>
      </c>
      <c r="Q10327">
        <v>0</v>
      </c>
      <c r="R10327">
        <v>10311</v>
      </c>
      <c r="S10327" t="b">
        <v>0</v>
      </c>
    </row>
    <row r="10328" spans="16:19" x14ac:dyDescent="0.25">
      <c r="P10328">
        <v>10312</v>
      </c>
      <c r="Q10328">
        <v>0</v>
      </c>
      <c r="R10328">
        <v>10312</v>
      </c>
      <c r="S10328" t="b">
        <v>0</v>
      </c>
    </row>
    <row r="10329" spans="16:19" x14ac:dyDescent="0.25">
      <c r="P10329">
        <v>10313</v>
      </c>
      <c r="Q10329">
        <v>0</v>
      </c>
      <c r="R10329">
        <v>10313</v>
      </c>
      <c r="S10329" t="b">
        <v>0</v>
      </c>
    </row>
    <row r="10330" spans="16:19" x14ac:dyDescent="0.25">
      <c r="P10330">
        <v>10314</v>
      </c>
      <c r="Q10330">
        <v>-0.67643501328574895</v>
      </c>
      <c r="R10330">
        <v>10314</v>
      </c>
      <c r="S10330" t="b">
        <v>0</v>
      </c>
    </row>
    <row r="10331" spans="16:19" x14ac:dyDescent="0.25">
      <c r="P10331">
        <v>10315</v>
      </c>
      <c r="Q10331">
        <v>-0.68048914157946305</v>
      </c>
      <c r="R10331">
        <v>10315</v>
      </c>
      <c r="S10331" t="b">
        <v>0</v>
      </c>
    </row>
    <row r="10332" spans="16:19" x14ac:dyDescent="0.25">
      <c r="P10332">
        <v>10316</v>
      </c>
      <c r="Q10332">
        <v>0</v>
      </c>
      <c r="R10332">
        <v>10316</v>
      </c>
      <c r="S10332" t="b">
        <v>0</v>
      </c>
    </row>
    <row r="10333" spans="16:19" x14ac:dyDescent="0.25">
      <c r="P10333">
        <v>10317</v>
      </c>
      <c r="Q10333">
        <v>0.48764081537639142</v>
      </c>
      <c r="R10333">
        <v>10317</v>
      </c>
      <c r="S10333" t="b">
        <v>0</v>
      </c>
    </row>
    <row r="10334" spans="16:19" x14ac:dyDescent="0.25">
      <c r="P10334">
        <v>10318</v>
      </c>
      <c r="Q10334">
        <v>0</v>
      </c>
      <c r="R10334">
        <v>10318</v>
      </c>
      <c r="S10334" t="b">
        <v>0</v>
      </c>
    </row>
    <row r="10335" spans="16:19" x14ac:dyDescent="0.25">
      <c r="P10335">
        <v>10319</v>
      </c>
      <c r="Q10335">
        <v>0</v>
      </c>
      <c r="R10335">
        <v>10319</v>
      </c>
      <c r="S10335" t="b">
        <v>0</v>
      </c>
    </row>
    <row r="10336" spans="16:19" x14ac:dyDescent="0.25">
      <c r="P10336">
        <v>10320</v>
      </c>
      <c r="Q10336">
        <v>0</v>
      </c>
      <c r="R10336">
        <v>10320</v>
      </c>
      <c r="S10336" t="b">
        <v>0</v>
      </c>
    </row>
    <row r="10337" spans="16:19" x14ac:dyDescent="0.25">
      <c r="P10337">
        <v>10321</v>
      </c>
      <c r="Q10337">
        <v>0</v>
      </c>
      <c r="R10337">
        <v>10321</v>
      </c>
      <c r="S10337" t="b">
        <v>0</v>
      </c>
    </row>
    <row r="10338" spans="16:19" x14ac:dyDescent="0.25">
      <c r="P10338">
        <v>10322</v>
      </c>
      <c r="Q10338">
        <v>-0.67198146771749634</v>
      </c>
      <c r="R10338">
        <v>10322</v>
      </c>
      <c r="S10338" t="b">
        <v>0</v>
      </c>
    </row>
    <row r="10339" spans="16:19" x14ac:dyDescent="0.25">
      <c r="P10339">
        <v>10323</v>
      </c>
      <c r="Q10339">
        <v>0</v>
      </c>
      <c r="R10339">
        <v>10323</v>
      </c>
      <c r="S10339" t="b">
        <v>0</v>
      </c>
    </row>
    <row r="10340" spans="16:19" x14ac:dyDescent="0.25">
      <c r="P10340">
        <v>10324</v>
      </c>
      <c r="Q10340">
        <v>0</v>
      </c>
      <c r="R10340">
        <v>10324</v>
      </c>
      <c r="S10340" t="b">
        <v>0</v>
      </c>
    </row>
    <row r="10341" spans="16:19" x14ac:dyDescent="0.25">
      <c r="P10341">
        <v>10325</v>
      </c>
      <c r="Q10341">
        <v>0</v>
      </c>
      <c r="R10341">
        <v>10325</v>
      </c>
      <c r="S10341" t="b">
        <v>0</v>
      </c>
    </row>
    <row r="10342" spans="16:19" x14ac:dyDescent="0.25">
      <c r="P10342">
        <v>10326</v>
      </c>
      <c r="Q10342">
        <v>0</v>
      </c>
      <c r="R10342">
        <v>10326</v>
      </c>
      <c r="S10342" t="b">
        <v>0</v>
      </c>
    </row>
    <row r="10343" spans="16:19" x14ac:dyDescent="0.25">
      <c r="P10343">
        <v>10327</v>
      </c>
      <c r="Q10343">
        <v>0</v>
      </c>
      <c r="R10343">
        <v>10327</v>
      </c>
      <c r="S10343" t="b">
        <v>0</v>
      </c>
    </row>
    <row r="10344" spans="16:19" x14ac:dyDescent="0.25">
      <c r="P10344">
        <v>10328</v>
      </c>
      <c r="Q10344">
        <v>-0.68113916583889866</v>
      </c>
      <c r="R10344">
        <v>10328</v>
      </c>
      <c r="S10344" t="b">
        <v>0</v>
      </c>
    </row>
    <row r="10345" spans="16:19" x14ac:dyDescent="0.25">
      <c r="P10345">
        <v>10329</v>
      </c>
      <c r="Q10345">
        <v>0</v>
      </c>
      <c r="R10345">
        <v>10329</v>
      </c>
      <c r="S10345" t="b">
        <v>0</v>
      </c>
    </row>
    <row r="10346" spans="16:19" x14ac:dyDescent="0.25">
      <c r="P10346">
        <v>10330</v>
      </c>
      <c r="Q10346">
        <v>0</v>
      </c>
      <c r="R10346">
        <v>10330</v>
      </c>
      <c r="S10346" t="b">
        <v>0</v>
      </c>
    </row>
    <row r="10347" spans="16:19" x14ac:dyDescent="0.25">
      <c r="P10347">
        <v>10331</v>
      </c>
      <c r="Q10347">
        <v>0</v>
      </c>
      <c r="R10347">
        <v>10331</v>
      </c>
      <c r="S10347" t="b">
        <v>0</v>
      </c>
    </row>
    <row r="10348" spans="16:19" x14ac:dyDescent="0.25">
      <c r="P10348">
        <v>10332</v>
      </c>
      <c r="Q10348">
        <v>0</v>
      </c>
      <c r="R10348">
        <v>10332</v>
      </c>
      <c r="S10348" t="b">
        <v>0</v>
      </c>
    </row>
    <row r="10349" spans="16:19" x14ac:dyDescent="0.25">
      <c r="P10349">
        <v>10333</v>
      </c>
      <c r="Q10349">
        <v>0</v>
      </c>
      <c r="R10349">
        <v>10333</v>
      </c>
      <c r="S10349" t="b">
        <v>0</v>
      </c>
    </row>
    <row r="10350" spans="16:19" x14ac:dyDescent="0.25">
      <c r="P10350">
        <v>10334</v>
      </c>
      <c r="Q10350">
        <v>0</v>
      </c>
      <c r="R10350">
        <v>10334</v>
      </c>
      <c r="S10350" t="b">
        <v>0</v>
      </c>
    </row>
    <row r="10351" spans="16:19" x14ac:dyDescent="0.25">
      <c r="P10351">
        <v>10335</v>
      </c>
      <c r="Q10351">
        <v>0</v>
      </c>
      <c r="R10351">
        <v>10335</v>
      </c>
      <c r="S10351" t="b">
        <v>0</v>
      </c>
    </row>
    <row r="10352" spans="16:19" x14ac:dyDescent="0.25">
      <c r="P10352">
        <v>10336</v>
      </c>
      <c r="Q10352">
        <v>0.47263437991569424</v>
      </c>
      <c r="R10352">
        <v>10336</v>
      </c>
      <c r="S10352" t="b">
        <v>0</v>
      </c>
    </row>
    <row r="10353" spans="16:19" x14ac:dyDescent="0.25">
      <c r="P10353">
        <v>10337</v>
      </c>
      <c r="Q10353">
        <v>0.43999274712330927</v>
      </c>
      <c r="R10353">
        <v>10337</v>
      </c>
      <c r="S10353" t="b">
        <v>0</v>
      </c>
    </row>
    <row r="10354" spans="16:19" x14ac:dyDescent="0.25">
      <c r="P10354">
        <v>10338</v>
      </c>
      <c r="Q10354">
        <v>0</v>
      </c>
      <c r="R10354">
        <v>10338</v>
      </c>
      <c r="S10354" t="b">
        <v>0</v>
      </c>
    </row>
    <row r="10355" spans="16:19" x14ac:dyDescent="0.25">
      <c r="P10355">
        <v>10339</v>
      </c>
      <c r="Q10355">
        <v>0</v>
      </c>
      <c r="R10355">
        <v>10339</v>
      </c>
      <c r="S10355" t="b">
        <v>0</v>
      </c>
    </row>
    <row r="10356" spans="16:19" x14ac:dyDescent="0.25">
      <c r="P10356">
        <v>10340</v>
      </c>
      <c r="Q10356">
        <v>0</v>
      </c>
      <c r="R10356">
        <v>10340</v>
      </c>
      <c r="S10356" t="b">
        <v>0</v>
      </c>
    </row>
    <row r="10357" spans="16:19" x14ac:dyDescent="0.25">
      <c r="P10357">
        <v>10341</v>
      </c>
      <c r="Q10357">
        <v>0</v>
      </c>
      <c r="R10357">
        <v>10341</v>
      </c>
      <c r="S10357" t="b">
        <v>0</v>
      </c>
    </row>
    <row r="10358" spans="16:19" x14ac:dyDescent="0.25">
      <c r="P10358">
        <v>10342</v>
      </c>
      <c r="Q10358">
        <v>0</v>
      </c>
      <c r="R10358">
        <v>10342</v>
      </c>
      <c r="S10358" t="b">
        <v>0</v>
      </c>
    </row>
    <row r="10359" spans="16:19" x14ac:dyDescent="0.25">
      <c r="P10359">
        <v>10343</v>
      </c>
      <c r="Q10359">
        <v>-0.67876420008027749</v>
      </c>
      <c r="R10359">
        <v>10343</v>
      </c>
      <c r="S10359" t="b">
        <v>0</v>
      </c>
    </row>
    <row r="10360" spans="16:19" x14ac:dyDescent="0.25">
      <c r="P10360">
        <v>10344</v>
      </c>
      <c r="Q10360">
        <v>-0.24712320690456158</v>
      </c>
      <c r="R10360">
        <v>10344</v>
      </c>
      <c r="S10360" t="b">
        <v>0</v>
      </c>
    </row>
    <row r="10361" spans="16:19" x14ac:dyDescent="0.25">
      <c r="P10361">
        <v>10345</v>
      </c>
      <c r="Q10361">
        <v>0</v>
      </c>
      <c r="R10361">
        <v>10345</v>
      </c>
      <c r="S10361" t="b">
        <v>0</v>
      </c>
    </row>
    <row r="10362" spans="16:19" x14ac:dyDescent="0.25">
      <c r="P10362">
        <v>10346</v>
      </c>
      <c r="Q10362">
        <v>0</v>
      </c>
      <c r="R10362">
        <v>10346</v>
      </c>
      <c r="S10362" t="b">
        <v>1</v>
      </c>
    </row>
    <row r="10363" spans="16:19" x14ac:dyDescent="0.25">
      <c r="P10363">
        <v>10347</v>
      </c>
      <c r="Q10363">
        <v>0</v>
      </c>
      <c r="R10363">
        <v>10347</v>
      </c>
      <c r="S10363" t="b">
        <v>0</v>
      </c>
    </row>
    <row r="10364" spans="16:19" x14ac:dyDescent="0.25">
      <c r="P10364">
        <v>10348</v>
      </c>
      <c r="Q10364">
        <v>-0.69667801161166232</v>
      </c>
      <c r="R10364">
        <v>10348</v>
      </c>
      <c r="S10364" t="b">
        <v>0</v>
      </c>
    </row>
    <row r="10365" spans="16:19" x14ac:dyDescent="0.25">
      <c r="P10365">
        <v>10349</v>
      </c>
      <c r="Q10365">
        <v>0</v>
      </c>
      <c r="R10365">
        <v>10349</v>
      </c>
      <c r="S10365" t="b">
        <v>0</v>
      </c>
    </row>
    <row r="10366" spans="16:19" x14ac:dyDescent="0.25">
      <c r="P10366">
        <v>10350</v>
      </c>
      <c r="Q10366">
        <v>0</v>
      </c>
      <c r="R10366">
        <v>10350</v>
      </c>
      <c r="S10366" t="b">
        <v>0</v>
      </c>
    </row>
    <row r="10367" spans="16:19" x14ac:dyDescent="0.25">
      <c r="P10367">
        <v>10351</v>
      </c>
      <c r="Q10367">
        <v>0</v>
      </c>
      <c r="R10367">
        <v>10351</v>
      </c>
      <c r="S10367" t="b">
        <v>0</v>
      </c>
    </row>
    <row r="10368" spans="16:19" x14ac:dyDescent="0.25">
      <c r="P10368">
        <v>10352</v>
      </c>
      <c r="Q10368">
        <v>-0.68093854711836366</v>
      </c>
      <c r="R10368">
        <v>10352</v>
      </c>
      <c r="S10368" t="b">
        <v>0</v>
      </c>
    </row>
    <row r="10369" spans="16:19" x14ac:dyDescent="0.25">
      <c r="P10369">
        <v>10353</v>
      </c>
      <c r="Q10369">
        <v>0</v>
      </c>
      <c r="R10369">
        <v>10353</v>
      </c>
      <c r="S10369" t="b">
        <v>0</v>
      </c>
    </row>
    <row r="10370" spans="16:19" x14ac:dyDescent="0.25">
      <c r="P10370">
        <v>10354</v>
      </c>
      <c r="Q10370">
        <v>0</v>
      </c>
      <c r="R10370">
        <v>10354</v>
      </c>
      <c r="S10370" t="b">
        <v>0</v>
      </c>
    </row>
    <row r="10371" spans="16:19" x14ac:dyDescent="0.25">
      <c r="P10371">
        <v>10355</v>
      </c>
      <c r="Q10371">
        <v>0</v>
      </c>
      <c r="R10371">
        <v>10355</v>
      </c>
      <c r="S10371" t="b">
        <v>0</v>
      </c>
    </row>
    <row r="10372" spans="16:19" x14ac:dyDescent="0.25">
      <c r="P10372">
        <v>10356</v>
      </c>
      <c r="Q10372">
        <v>0</v>
      </c>
      <c r="R10372">
        <v>10356</v>
      </c>
      <c r="S10372" t="b">
        <v>0</v>
      </c>
    </row>
    <row r="10373" spans="16:19" x14ac:dyDescent="0.25">
      <c r="P10373">
        <v>10357</v>
      </c>
      <c r="Q10373">
        <v>-0.69716226075946941</v>
      </c>
      <c r="R10373">
        <v>10357</v>
      </c>
      <c r="S10373" t="b">
        <v>0</v>
      </c>
    </row>
    <row r="10374" spans="16:19" x14ac:dyDescent="0.25">
      <c r="P10374">
        <v>10358</v>
      </c>
      <c r="Q10374">
        <v>0</v>
      </c>
      <c r="R10374">
        <v>10358</v>
      </c>
      <c r="S10374" t="b">
        <v>1</v>
      </c>
    </row>
    <row r="10375" spans="16:19" x14ac:dyDescent="0.25">
      <c r="P10375">
        <v>10359</v>
      </c>
      <c r="Q10375">
        <v>0</v>
      </c>
      <c r="R10375">
        <v>10359</v>
      </c>
      <c r="S10375" t="b">
        <v>0</v>
      </c>
    </row>
    <row r="10376" spans="16:19" x14ac:dyDescent="0.25">
      <c r="P10376">
        <v>10360</v>
      </c>
      <c r="Q10376">
        <v>0</v>
      </c>
      <c r="R10376">
        <v>10360</v>
      </c>
      <c r="S10376" t="b">
        <v>0</v>
      </c>
    </row>
    <row r="10377" spans="16:19" x14ac:dyDescent="0.25">
      <c r="P10377">
        <v>10361</v>
      </c>
      <c r="Q10377">
        <v>0</v>
      </c>
      <c r="R10377">
        <v>10361</v>
      </c>
      <c r="S10377" t="b">
        <v>0</v>
      </c>
    </row>
    <row r="10378" spans="16:19" x14ac:dyDescent="0.25">
      <c r="P10378">
        <v>10362</v>
      </c>
      <c r="Q10378">
        <v>0</v>
      </c>
      <c r="R10378">
        <v>10362</v>
      </c>
      <c r="S10378" t="b">
        <v>0</v>
      </c>
    </row>
    <row r="10379" spans="16:19" x14ac:dyDescent="0.25">
      <c r="P10379">
        <v>10363</v>
      </c>
      <c r="Q10379">
        <v>0</v>
      </c>
      <c r="R10379">
        <v>10363</v>
      </c>
      <c r="S10379" t="b">
        <v>0</v>
      </c>
    </row>
    <row r="10380" spans="16:19" x14ac:dyDescent="0.25">
      <c r="P10380">
        <v>10364</v>
      </c>
      <c r="Q10380">
        <v>-0.67588315627380058</v>
      </c>
      <c r="R10380">
        <v>10364</v>
      </c>
      <c r="S10380" t="b">
        <v>0</v>
      </c>
    </row>
    <row r="10381" spans="16:19" x14ac:dyDescent="0.25">
      <c r="P10381">
        <v>10365</v>
      </c>
      <c r="Q10381">
        <v>0</v>
      </c>
      <c r="R10381">
        <v>10365</v>
      </c>
      <c r="S10381" t="b">
        <v>0</v>
      </c>
    </row>
    <row r="10382" spans="16:19" x14ac:dyDescent="0.25">
      <c r="P10382">
        <v>10366</v>
      </c>
      <c r="Q10382">
        <v>-0.68450636865270853</v>
      </c>
      <c r="R10382">
        <v>10366</v>
      </c>
      <c r="S10382" t="b">
        <v>0</v>
      </c>
    </row>
    <row r="10383" spans="16:19" x14ac:dyDescent="0.25">
      <c r="P10383">
        <v>10367</v>
      </c>
      <c r="Q10383">
        <v>0</v>
      </c>
      <c r="R10383">
        <v>10367</v>
      </c>
      <c r="S10383" t="b">
        <v>0</v>
      </c>
    </row>
    <row r="10384" spans="16:19" x14ac:dyDescent="0.25">
      <c r="P10384">
        <v>10368</v>
      </c>
      <c r="Q10384">
        <v>0</v>
      </c>
      <c r="R10384">
        <v>10368</v>
      </c>
      <c r="S10384" t="b">
        <v>0</v>
      </c>
    </row>
    <row r="10385" spans="16:19" x14ac:dyDescent="0.25">
      <c r="P10385">
        <v>10369</v>
      </c>
      <c r="Q10385">
        <v>0.44451442357884691</v>
      </c>
      <c r="R10385">
        <v>10369</v>
      </c>
      <c r="S10385" t="b">
        <v>0</v>
      </c>
    </row>
    <row r="10386" spans="16:19" x14ac:dyDescent="0.25">
      <c r="P10386">
        <v>10370</v>
      </c>
      <c r="Q10386">
        <v>0</v>
      </c>
      <c r="R10386">
        <v>10370</v>
      </c>
      <c r="S10386" t="b">
        <v>0</v>
      </c>
    </row>
    <row r="10387" spans="16:19" x14ac:dyDescent="0.25">
      <c r="P10387">
        <v>10371</v>
      </c>
      <c r="Q10387">
        <v>0</v>
      </c>
      <c r="R10387">
        <v>10371</v>
      </c>
      <c r="S10387" t="b">
        <v>1</v>
      </c>
    </row>
    <row r="10388" spans="16:19" x14ac:dyDescent="0.25">
      <c r="P10388">
        <v>10372</v>
      </c>
      <c r="Q10388">
        <v>0</v>
      </c>
      <c r="R10388">
        <v>10372</v>
      </c>
      <c r="S10388" t="b">
        <v>0</v>
      </c>
    </row>
    <row r="10389" spans="16:19" x14ac:dyDescent="0.25">
      <c r="P10389">
        <v>10373</v>
      </c>
      <c r="Q10389">
        <v>0</v>
      </c>
      <c r="R10389">
        <v>10373</v>
      </c>
      <c r="S10389" t="b">
        <v>0</v>
      </c>
    </row>
    <row r="10390" spans="16:19" x14ac:dyDescent="0.25">
      <c r="P10390">
        <v>10374</v>
      </c>
      <c r="Q10390">
        <v>0</v>
      </c>
      <c r="R10390">
        <v>10374</v>
      </c>
      <c r="S10390" t="b">
        <v>0</v>
      </c>
    </row>
    <row r="10391" spans="16:19" x14ac:dyDescent="0.25">
      <c r="P10391">
        <v>10375</v>
      </c>
      <c r="Q10391">
        <v>0.48183480764372993</v>
      </c>
      <c r="R10391">
        <v>10375</v>
      </c>
      <c r="S10391" t="b">
        <v>0</v>
      </c>
    </row>
    <row r="10392" spans="16:19" x14ac:dyDescent="0.25">
      <c r="P10392">
        <v>10376</v>
      </c>
      <c r="Q10392">
        <v>0</v>
      </c>
      <c r="R10392">
        <v>10376</v>
      </c>
      <c r="S10392" t="b">
        <v>0</v>
      </c>
    </row>
    <row r="10393" spans="16:19" x14ac:dyDescent="0.25">
      <c r="P10393">
        <v>10377</v>
      </c>
      <c r="Q10393">
        <v>0</v>
      </c>
      <c r="R10393">
        <v>10377</v>
      </c>
      <c r="S10393" t="b">
        <v>0</v>
      </c>
    </row>
    <row r="10394" spans="16:19" x14ac:dyDescent="0.25">
      <c r="P10394">
        <v>10378</v>
      </c>
      <c r="Q10394">
        <v>0</v>
      </c>
      <c r="R10394">
        <v>10378</v>
      </c>
      <c r="S10394" t="b">
        <v>0</v>
      </c>
    </row>
    <row r="10395" spans="16:19" x14ac:dyDescent="0.25">
      <c r="P10395">
        <v>10379</v>
      </c>
      <c r="Q10395">
        <v>-0.19641599399508547</v>
      </c>
      <c r="R10395">
        <v>10379</v>
      </c>
      <c r="S10395" t="b">
        <v>0</v>
      </c>
    </row>
    <row r="10396" spans="16:19" x14ac:dyDescent="0.25">
      <c r="P10396">
        <v>10380</v>
      </c>
      <c r="Q10396">
        <v>0</v>
      </c>
      <c r="R10396">
        <v>10380</v>
      </c>
      <c r="S10396" t="b">
        <v>0</v>
      </c>
    </row>
    <row r="10397" spans="16:19" x14ac:dyDescent="0.25">
      <c r="P10397">
        <v>10381</v>
      </c>
      <c r="Q10397">
        <v>0.46872868279658636</v>
      </c>
      <c r="R10397">
        <v>10381</v>
      </c>
      <c r="S10397" t="b">
        <v>0</v>
      </c>
    </row>
    <row r="10398" spans="16:19" x14ac:dyDescent="0.25">
      <c r="P10398">
        <v>10382</v>
      </c>
      <c r="Q10398">
        <v>0</v>
      </c>
      <c r="R10398">
        <v>10382</v>
      </c>
      <c r="S10398" t="b">
        <v>0</v>
      </c>
    </row>
    <row r="10399" spans="16:19" x14ac:dyDescent="0.25">
      <c r="P10399">
        <v>10383</v>
      </c>
      <c r="Q10399">
        <v>0</v>
      </c>
      <c r="R10399">
        <v>10383</v>
      </c>
      <c r="S10399" t="b">
        <v>0</v>
      </c>
    </row>
    <row r="10400" spans="16:19" x14ac:dyDescent="0.25">
      <c r="P10400">
        <v>10384</v>
      </c>
      <c r="Q10400">
        <v>0</v>
      </c>
      <c r="R10400">
        <v>10384</v>
      </c>
      <c r="S10400" t="b">
        <v>0</v>
      </c>
    </row>
    <row r="10401" spans="16:19" x14ac:dyDescent="0.25">
      <c r="P10401">
        <v>10385</v>
      </c>
      <c r="Q10401">
        <v>0</v>
      </c>
      <c r="R10401">
        <v>10385</v>
      </c>
      <c r="S10401" t="b">
        <v>0</v>
      </c>
    </row>
    <row r="10402" spans="16:19" x14ac:dyDescent="0.25">
      <c r="P10402">
        <v>10386</v>
      </c>
      <c r="Q10402">
        <v>-0.6851249361334194</v>
      </c>
      <c r="R10402">
        <v>10386</v>
      </c>
      <c r="S10402" t="b">
        <v>0</v>
      </c>
    </row>
    <row r="10403" spans="16:19" x14ac:dyDescent="0.25">
      <c r="P10403">
        <v>10387</v>
      </c>
      <c r="Q10403">
        <v>0</v>
      </c>
      <c r="R10403">
        <v>10387</v>
      </c>
      <c r="S10403" t="b">
        <v>0</v>
      </c>
    </row>
    <row r="10404" spans="16:19" x14ac:dyDescent="0.25">
      <c r="P10404">
        <v>10388</v>
      </c>
      <c r="Q10404">
        <v>0</v>
      </c>
      <c r="R10404">
        <v>10388</v>
      </c>
      <c r="S10404" t="b">
        <v>0</v>
      </c>
    </row>
    <row r="10405" spans="16:19" x14ac:dyDescent="0.25">
      <c r="P10405">
        <v>10389</v>
      </c>
      <c r="Q10405">
        <v>0</v>
      </c>
      <c r="R10405">
        <v>10389</v>
      </c>
      <c r="S10405" t="b">
        <v>0</v>
      </c>
    </row>
    <row r="10406" spans="16:19" x14ac:dyDescent="0.25">
      <c r="P10406">
        <v>10390</v>
      </c>
      <c r="Q10406">
        <v>0</v>
      </c>
      <c r="R10406">
        <v>10390</v>
      </c>
      <c r="S10406" t="b">
        <v>0</v>
      </c>
    </row>
    <row r="10407" spans="16:19" x14ac:dyDescent="0.25">
      <c r="P10407">
        <v>10391</v>
      </c>
      <c r="Q10407">
        <v>0</v>
      </c>
      <c r="R10407">
        <v>10391</v>
      </c>
      <c r="S10407" t="b">
        <v>0</v>
      </c>
    </row>
    <row r="10408" spans="16:19" x14ac:dyDescent="0.25">
      <c r="P10408">
        <v>10392</v>
      </c>
      <c r="Q10408">
        <v>0</v>
      </c>
      <c r="R10408">
        <v>10392</v>
      </c>
      <c r="S10408" t="b">
        <v>0</v>
      </c>
    </row>
    <row r="10409" spans="16:19" x14ac:dyDescent="0.25">
      <c r="P10409">
        <v>10393</v>
      </c>
      <c r="Q10409">
        <v>0</v>
      </c>
      <c r="R10409">
        <v>10393</v>
      </c>
      <c r="S10409" t="b">
        <v>0</v>
      </c>
    </row>
    <row r="10410" spans="16:19" x14ac:dyDescent="0.25">
      <c r="P10410">
        <v>10394</v>
      </c>
      <c r="Q10410">
        <v>0.4882442661156417</v>
      </c>
      <c r="R10410">
        <v>10394</v>
      </c>
      <c r="S10410" t="b">
        <v>0</v>
      </c>
    </row>
    <row r="10411" spans="16:19" x14ac:dyDescent="0.25">
      <c r="P10411">
        <v>10395</v>
      </c>
      <c r="Q10411">
        <v>0</v>
      </c>
      <c r="R10411">
        <v>10395</v>
      </c>
      <c r="S10411" t="b">
        <v>0</v>
      </c>
    </row>
    <row r="10412" spans="16:19" x14ac:dyDescent="0.25">
      <c r="P10412">
        <v>10396</v>
      </c>
      <c r="Q10412">
        <v>0</v>
      </c>
      <c r="R10412">
        <v>10396</v>
      </c>
      <c r="S10412" t="b">
        <v>0</v>
      </c>
    </row>
    <row r="10413" spans="16:19" x14ac:dyDescent="0.25">
      <c r="P10413">
        <v>10397</v>
      </c>
      <c r="Q10413">
        <v>0</v>
      </c>
      <c r="R10413">
        <v>10397</v>
      </c>
      <c r="S10413" t="b">
        <v>0</v>
      </c>
    </row>
    <row r="10414" spans="16:19" x14ac:dyDescent="0.25">
      <c r="P10414">
        <v>10398</v>
      </c>
      <c r="Q10414">
        <v>0</v>
      </c>
      <c r="R10414">
        <v>10398</v>
      </c>
      <c r="S10414" t="b">
        <v>0</v>
      </c>
    </row>
    <row r="10415" spans="16:19" x14ac:dyDescent="0.25">
      <c r="P10415">
        <v>10399</v>
      </c>
      <c r="Q10415">
        <v>-0.6811569752614719</v>
      </c>
      <c r="R10415">
        <v>10399</v>
      </c>
      <c r="S10415" t="b">
        <v>0</v>
      </c>
    </row>
    <row r="10416" spans="16:19" x14ac:dyDescent="0.25">
      <c r="P10416">
        <v>10400</v>
      </c>
      <c r="Q10416">
        <v>-0.67237700180014848</v>
      </c>
      <c r="R10416">
        <v>10400</v>
      </c>
      <c r="S10416" t="b">
        <v>1</v>
      </c>
    </row>
    <row r="10417" spans="16:19" x14ac:dyDescent="0.25">
      <c r="P10417">
        <v>10401</v>
      </c>
      <c r="Q10417">
        <v>0.44085629944390375</v>
      </c>
      <c r="R10417">
        <v>10401</v>
      </c>
      <c r="S10417" t="b">
        <v>0</v>
      </c>
    </row>
    <row r="10418" spans="16:19" x14ac:dyDescent="0.25">
      <c r="P10418">
        <v>10402</v>
      </c>
      <c r="Q10418">
        <v>0.44685718406745017</v>
      </c>
      <c r="R10418">
        <v>10402</v>
      </c>
      <c r="S10418" t="b">
        <v>1</v>
      </c>
    </row>
    <row r="10419" spans="16:19" x14ac:dyDescent="0.25">
      <c r="P10419">
        <v>10403</v>
      </c>
      <c r="Q10419">
        <v>0</v>
      </c>
      <c r="R10419">
        <v>10403</v>
      </c>
      <c r="S10419" t="b">
        <v>0</v>
      </c>
    </row>
    <row r="10420" spans="16:19" x14ac:dyDescent="0.25">
      <c r="P10420">
        <v>10404</v>
      </c>
      <c r="Q10420">
        <v>0</v>
      </c>
      <c r="R10420">
        <v>10404</v>
      </c>
      <c r="S10420" t="b">
        <v>1</v>
      </c>
    </row>
    <row r="10421" spans="16:19" x14ac:dyDescent="0.25">
      <c r="P10421">
        <v>10405</v>
      </c>
      <c r="Q10421">
        <v>0</v>
      </c>
      <c r="R10421">
        <v>10405</v>
      </c>
      <c r="S10421" t="b">
        <v>0</v>
      </c>
    </row>
    <row r="10422" spans="16:19" x14ac:dyDescent="0.25">
      <c r="P10422">
        <v>10406</v>
      </c>
      <c r="Q10422">
        <v>0</v>
      </c>
      <c r="R10422">
        <v>10406</v>
      </c>
      <c r="S10422" t="b">
        <v>0</v>
      </c>
    </row>
    <row r="10423" spans="16:19" x14ac:dyDescent="0.25">
      <c r="P10423">
        <v>10407</v>
      </c>
      <c r="Q10423">
        <v>0</v>
      </c>
      <c r="R10423">
        <v>10407</v>
      </c>
      <c r="S10423" t="b">
        <v>0</v>
      </c>
    </row>
    <row r="10424" spans="16:19" x14ac:dyDescent="0.25">
      <c r="P10424">
        <v>10408</v>
      </c>
      <c r="Q10424">
        <v>0</v>
      </c>
      <c r="R10424">
        <v>10408</v>
      </c>
      <c r="S10424" t="b">
        <v>0</v>
      </c>
    </row>
    <row r="10425" spans="16:19" x14ac:dyDescent="0.25">
      <c r="P10425">
        <v>10409</v>
      </c>
      <c r="Q10425">
        <v>0</v>
      </c>
      <c r="R10425">
        <v>10409</v>
      </c>
      <c r="S10425" t="b">
        <v>0</v>
      </c>
    </row>
    <row r="10426" spans="16:19" x14ac:dyDescent="0.25">
      <c r="P10426">
        <v>10410</v>
      </c>
      <c r="Q10426">
        <v>0.48283997087148595</v>
      </c>
      <c r="R10426">
        <v>10410</v>
      </c>
      <c r="S10426" t="b">
        <v>0</v>
      </c>
    </row>
    <row r="10427" spans="16:19" x14ac:dyDescent="0.25">
      <c r="P10427">
        <v>10411</v>
      </c>
      <c r="Q10427">
        <v>0.47507619323409817</v>
      </c>
      <c r="R10427">
        <v>10411</v>
      </c>
      <c r="S10427" t="b">
        <v>1</v>
      </c>
    </row>
    <row r="10428" spans="16:19" x14ac:dyDescent="0.25">
      <c r="P10428">
        <v>10412</v>
      </c>
      <c r="Q10428">
        <v>0</v>
      </c>
      <c r="R10428">
        <v>10412</v>
      </c>
      <c r="S10428" t="b">
        <v>0</v>
      </c>
    </row>
    <row r="10429" spans="16:19" x14ac:dyDescent="0.25">
      <c r="P10429">
        <v>10413</v>
      </c>
      <c r="Q10429">
        <v>-0.69697360723082147</v>
      </c>
      <c r="R10429">
        <v>10413</v>
      </c>
      <c r="S10429" t="b">
        <v>0</v>
      </c>
    </row>
    <row r="10430" spans="16:19" x14ac:dyDescent="0.25">
      <c r="P10430">
        <v>10414</v>
      </c>
      <c r="Q10430">
        <v>0</v>
      </c>
      <c r="R10430">
        <v>10414</v>
      </c>
      <c r="S10430" t="b">
        <v>0</v>
      </c>
    </row>
    <row r="10431" spans="16:19" x14ac:dyDescent="0.25">
      <c r="P10431">
        <v>10415</v>
      </c>
      <c r="Q10431">
        <v>0</v>
      </c>
      <c r="R10431">
        <v>10415</v>
      </c>
      <c r="S10431" t="b">
        <v>0</v>
      </c>
    </row>
    <row r="10432" spans="16:19" x14ac:dyDescent="0.25">
      <c r="P10432">
        <v>10416</v>
      </c>
      <c r="Q10432">
        <v>0</v>
      </c>
      <c r="R10432">
        <v>10416</v>
      </c>
      <c r="S10432" t="b">
        <v>0</v>
      </c>
    </row>
    <row r="10433" spans="16:19" x14ac:dyDescent="0.25">
      <c r="P10433">
        <v>10417</v>
      </c>
      <c r="Q10433">
        <v>0.48794851651187898</v>
      </c>
      <c r="R10433">
        <v>10417</v>
      </c>
      <c r="S10433" t="b">
        <v>0</v>
      </c>
    </row>
    <row r="10434" spans="16:19" x14ac:dyDescent="0.25">
      <c r="P10434">
        <v>10418</v>
      </c>
      <c r="Q10434">
        <v>-0.68025519804205359</v>
      </c>
      <c r="R10434">
        <v>10418</v>
      </c>
      <c r="S10434" t="b">
        <v>0</v>
      </c>
    </row>
    <row r="10435" spans="16:19" x14ac:dyDescent="0.25">
      <c r="P10435">
        <v>10419</v>
      </c>
      <c r="Q10435">
        <v>0.47180064146685197</v>
      </c>
      <c r="R10435">
        <v>10419</v>
      </c>
      <c r="S10435" t="b">
        <v>0</v>
      </c>
    </row>
    <row r="10436" spans="16:19" x14ac:dyDescent="0.25">
      <c r="P10436">
        <v>10420</v>
      </c>
      <c r="Q10436">
        <v>0</v>
      </c>
      <c r="R10436">
        <v>10420</v>
      </c>
      <c r="S10436" t="b">
        <v>0</v>
      </c>
    </row>
    <row r="10437" spans="16:19" x14ac:dyDescent="0.25">
      <c r="P10437">
        <v>10421</v>
      </c>
      <c r="Q10437">
        <v>0</v>
      </c>
      <c r="R10437">
        <v>10421</v>
      </c>
      <c r="S10437" t="b">
        <v>1</v>
      </c>
    </row>
    <row r="10438" spans="16:19" x14ac:dyDescent="0.25">
      <c r="P10438">
        <v>10422</v>
      </c>
      <c r="Q10438">
        <v>0</v>
      </c>
      <c r="R10438">
        <v>10422</v>
      </c>
      <c r="S10438" t="b">
        <v>0</v>
      </c>
    </row>
    <row r="10439" spans="16:19" x14ac:dyDescent="0.25">
      <c r="P10439">
        <v>10423</v>
      </c>
      <c r="Q10439">
        <v>0</v>
      </c>
      <c r="R10439">
        <v>10423</v>
      </c>
      <c r="S10439" t="b">
        <v>0</v>
      </c>
    </row>
    <row r="10440" spans="16:19" x14ac:dyDescent="0.25">
      <c r="P10440">
        <v>10424</v>
      </c>
      <c r="Q10440">
        <v>0</v>
      </c>
      <c r="R10440">
        <v>10424</v>
      </c>
      <c r="S10440" t="b">
        <v>0</v>
      </c>
    </row>
    <row r="10441" spans="16:19" x14ac:dyDescent="0.25">
      <c r="P10441">
        <v>10425</v>
      </c>
      <c r="Q10441">
        <v>0</v>
      </c>
      <c r="R10441">
        <v>10425</v>
      </c>
      <c r="S10441" t="b">
        <v>0</v>
      </c>
    </row>
    <row r="10442" spans="16:19" x14ac:dyDescent="0.25">
      <c r="P10442">
        <v>10426</v>
      </c>
      <c r="Q10442">
        <v>0</v>
      </c>
      <c r="R10442">
        <v>10426</v>
      </c>
      <c r="S10442" t="b">
        <v>0</v>
      </c>
    </row>
    <row r="10443" spans="16:19" x14ac:dyDescent="0.25">
      <c r="P10443">
        <v>10427</v>
      </c>
      <c r="Q10443">
        <v>0</v>
      </c>
      <c r="R10443">
        <v>10427</v>
      </c>
      <c r="S10443" t="b">
        <v>0</v>
      </c>
    </row>
    <row r="10444" spans="16:19" x14ac:dyDescent="0.25">
      <c r="P10444">
        <v>10428</v>
      </c>
      <c r="Q10444">
        <v>0</v>
      </c>
      <c r="R10444">
        <v>10428</v>
      </c>
      <c r="S10444" t="b">
        <v>0</v>
      </c>
    </row>
    <row r="10445" spans="16:19" x14ac:dyDescent="0.25">
      <c r="P10445">
        <v>10429</v>
      </c>
      <c r="Q10445">
        <v>0</v>
      </c>
      <c r="R10445">
        <v>10429</v>
      </c>
      <c r="S10445" t="b">
        <v>0</v>
      </c>
    </row>
    <row r="10446" spans="16:19" x14ac:dyDescent="0.25">
      <c r="P10446">
        <v>10430</v>
      </c>
      <c r="Q10446">
        <v>-0.68605498804134302</v>
      </c>
      <c r="R10446">
        <v>10430</v>
      </c>
      <c r="S10446" t="b">
        <v>0</v>
      </c>
    </row>
    <row r="10447" spans="16:19" x14ac:dyDescent="0.25">
      <c r="P10447">
        <v>10431</v>
      </c>
      <c r="Q10447">
        <v>0</v>
      </c>
      <c r="R10447">
        <v>10431</v>
      </c>
      <c r="S10447" t="b">
        <v>0</v>
      </c>
    </row>
    <row r="10448" spans="16:19" x14ac:dyDescent="0.25">
      <c r="P10448">
        <v>10432</v>
      </c>
      <c r="Q10448">
        <v>0</v>
      </c>
      <c r="R10448">
        <v>10432</v>
      </c>
      <c r="S10448" t="b">
        <v>0</v>
      </c>
    </row>
    <row r="10449" spans="16:19" x14ac:dyDescent="0.25">
      <c r="P10449">
        <v>10433</v>
      </c>
      <c r="Q10449">
        <v>0</v>
      </c>
      <c r="R10449">
        <v>10433</v>
      </c>
      <c r="S10449" t="b">
        <v>0</v>
      </c>
    </row>
    <row r="10450" spans="16:19" x14ac:dyDescent="0.25">
      <c r="P10450">
        <v>10434</v>
      </c>
      <c r="Q10450">
        <v>0</v>
      </c>
      <c r="R10450">
        <v>10434</v>
      </c>
      <c r="S10450" t="b">
        <v>0</v>
      </c>
    </row>
    <row r="10451" spans="16:19" x14ac:dyDescent="0.25">
      <c r="P10451">
        <v>10435</v>
      </c>
      <c r="Q10451">
        <v>0.43451523495338384</v>
      </c>
      <c r="R10451">
        <v>10435</v>
      </c>
      <c r="S10451" t="b">
        <v>0</v>
      </c>
    </row>
    <row r="10452" spans="16:19" x14ac:dyDescent="0.25">
      <c r="P10452">
        <v>10436</v>
      </c>
      <c r="Q10452">
        <v>0</v>
      </c>
      <c r="R10452">
        <v>10436</v>
      </c>
      <c r="S10452" t="b">
        <v>0</v>
      </c>
    </row>
    <row r="10453" spans="16:19" x14ac:dyDescent="0.25">
      <c r="P10453">
        <v>10437</v>
      </c>
      <c r="Q10453">
        <v>0.47655068853490906</v>
      </c>
      <c r="R10453">
        <v>10437</v>
      </c>
      <c r="S10453" t="b">
        <v>0</v>
      </c>
    </row>
    <row r="10454" spans="16:19" x14ac:dyDescent="0.25">
      <c r="P10454">
        <v>10438</v>
      </c>
      <c r="Q10454">
        <v>0</v>
      </c>
      <c r="R10454">
        <v>10438</v>
      </c>
      <c r="S10454" t="b">
        <v>0</v>
      </c>
    </row>
    <row r="10455" spans="16:19" x14ac:dyDescent="0.25">
      <c r="P10455">
        <v>10439</v>
      </c>
      <c r="Q10455">
        <v>0</v>
      </c>
      <c r="R10455">
        <v>10439</v>
      </c>
      <c r="S10455" t="b">
        <v>0</v>
      </c>
    </row>
    <row r="10456" spans="16:19" x14ac:dyDescent="0.25">
      <c r="P10456">
        <v>10440</v>
      </c>
      <c r="Q10456">
        <v>0</v>
      </c>
      <c r="R10456">
        <v>10440</v>
      </c>
      <c r="S10456" t="b">
        <v>0</v>
      </c>
    </row>
    <row r="10457" spans="16:19" x14ac:dyDescent="0.25">
      <c r="P10457">
        <v>10441</v>
      </c>
      <c r="Q10457">
        <v>0</v>
      </c>
      <c r="R10457">
        <v>10441</v>
      </c>
      <c r="S10457" t="b">
        <v>0</v>
      </c>
    </row>
    <row r="10458" spans="16:19" x14ac:dyDescent="0.25">
      <c r="P10458">
        <v>10442</v>
      </c>
      <c r="Q10458">
        <v>0</v>
      </c>
      <c r="R10458">
        <v>10442</v>
      </c>
      <c r="S10458" t="b">
        <v>0</v>
      </c>
    </row>
    <row r="10459" spans="16:19" x14ac:dyDescent="0.25">
      <c r="P10459">
        <v>10443</v>
      </c>
      <c r="Q10459">
        <v>0</v>
      </c>
      <c r="R10459">
        <v>10443</v>
      </c>
      <c r="S10459" t="b">
        <v>0</v>
      </c>
    </row>
    <row r="10460" spans="16:19" x14ac:dyDescent="0.25">
      <c r="P10460">
        <v>10444</v>
      </c>
      <c r="Q10460">
        <v>0</v>
      </c>
      <c r="R10460">
        <v>10444</v>
      </c>
      <c r="S10460" t="b">
        <v>0</v>
      </c>
    </row>
    <row r="10461" spans="16:19" x14ac:dyDescent="0.25">
      <c r="P10461">
        <v>10445</v>
      </c>
      <c r="Q10461">
        <v>0</v>
      </c>
      <c r="R10461">
        <v>10445</v>
      </c>
      <c r="S10461" t="b">
        <v>0</v>
      </c>
    </row>
    <row r="10462" spans="16:19" x14ac:dyDescent="0.25">
      <c r="P10462">
        <v>10446</v>
      </c>
      <c r="Q10462">
        <v>-0.69457589825741639</v>
      </c>
      <c r="R10462">
        <v>10446</v>
      </c>
      <c r="S10462" t="b">
        <v>0</v>
      </c>
    </row>
    <row r="10463" spans="16:19" x14ac:dyDescent="0.25">
      <c r="P10463">
        <v>10447</v>
      </c>
      <c r="Q10463">
        <v>0.44179057087017048</v>
      </c>
      <c r="R10463">
        <v>10447</v>
      </c>
      <c r="S10463" t="b">
        <v>0</v>
      </c>
    </row>
    <row r="10464" spans="16:19" x14ac:dyDescent="0.25">
      <c r="P10464">
        <v>10448</v>
      </c>
      <c r="Q10464">
        <v>-0.68917752641731655</v>
      </c>
      <c r="R10464">
        <v>10448</v>
      </c>
      <c r="S10464" t="b">
        <v>0</v>
      </c>
    </row>
    <row r="10465" spans="16:19" x14ac:dyDescent="0.25">
      <c r="P10465">
        <v>10449</v>
      </c>
      <c r="Q10465">
        <v>0</v>
      </c>
      <c r="R10465">
        <v>10449</v>
      </c>
      <c r="S10465" t="b">
        <v>0</v>
      </c>
    </row>
    <row r="10466" spans="16:19" x14ac:dyDescent="0.25">
      <c r="P10466">
        <v>10450</v>
      </c>
      <c r="Q10466">
        <v>0.48218873189516637</v>
      </c>
      <c r="R10466">
        <v>10450</v>
      </c>
      <c r="S10466" t="b">
        <v>0</v>
      </c>
    </row>
    <row r="10467" spans="16:19" x14ac:dyDescent="0.25">
      <c r="P10467">
        <v>10451</v>
      </c>
      <c r="Q10467">
        <v>0</v>
      </c>
      <c r="R10467">
        <v>10451</v>
      </c>
      <c r="S10467" t="b">
        <v>0</v>
      </c>
    </row>
    <row r="10468" spans="16:19" x14ac:dyDescent="0.25">
      <c r="P10468">
        <v>10452</v>
      </c>
      <c r="Q10468">
        <v>0</v>
      </c>
      <c r="R10468">
        <v>10452</v>
      </c>
      <c r="S10468" t="b">
        <v>0</v>
      </c>
    </row>
    <row r="10469" spans="16:19" x14ac:dyDescent="0.25">
      <c r="P10469">
        <v>10453</v>
      </c>
      <c r="Q10469">
        <v>-0.67022245768381727</v>
      </c>
      <c r="R10469">
        <v>10453</v>
      </c>
      <c r="S10469" t="b">
        <v>0</v>
      </c>
    </row>
    <row r="10470" spans="16:19" x14ac:dyDescent="0.25">
      <c r="P10470">
        <v>10454</v>
      </c>
      <c r="Q10470">
        <v>0</v>
      </c>
      <c r="R10470">
        <v>10454</v>
      </c>
      <c r="S10470" t="b">
        <v>0</v>
      </c>
    </row>
    <row r="10471" spans="16:19" x14ac:dyDescent="0.25">
      <c r="P10471">
        <v>10455</v>
      </c>
      <c r="Q10471">
        <v>0</v>
      </c>
      <c r="R10471">
        <v>10455</v>
      </c>
      <c r="S10471" t="b">
        <v>0</v>
      </c>
    </row>
    <row r="10472" spans="16:19" x14ac:dyDescent="0.25">
      <c r="P10472">
        <v>10456</v>
      </c>
      <c r="Q10472">
        <v>0</v>
      </c>
      <c r="R10472">
        <v>10456</v>
      </c>
      <c r="S10472" t="b">
        <v>0</v>
      </c>
    </row>
    <row r="10473" spans="16:19" x14ac:dyDescent="0.25">
      <c r="P10473">
        <v>10457</v>
      </c>
      <c r="Q10473">
        <v>0</v>
      </c>
      <c r="R10473">
        <v>10457</v>
      </c>
      <c r="S10473" t="b">
        <v>0</v>
      </c>
    </row>
    <row r="10474" spans="16:19" x14ac:dyDescent="0.25">
      <c r="P10474">
        <v>10458</v>
      </c>
      <c r="Q10474">
        <v>-0.24004535869096733</v>
      </c>
      <c r="R10474">
        <v>10458</v>
      </c>
      <c r="S10474" t="b">
        <v>0</v>
      </c>
    </row>
    <row r="10475" spans="16:19" x14ac:dyDescent="0.25">
      <c r="P10475">
        <v>10459</v>
      </c>
      <c r="Q10475">
        <v>-0.67128296539336352</v>
      </c>
      <c r="R10475">
        <v>10459</v>
      </c>
      <c r="S10475" t="b">
        <v>0</v>
      </c>
    </row>
    <row r="10476" spans="16:19" x14ac:dyDescent="0.25">
      <c r="P10476">
        <v>10460</v>
      </c>
      <c r="Q10476">
        <v>-0.69132640937690037</v>
      </c>
      <c r="R10476">
        <v>10460</v>
      </c>
      <c r="S10476" t="b">
        <v>0</v>
      </c>
    </row>
    <row r="10477" spans="16:19" x14ac:dyDescent="0.25">
      <c r="P10477">
        <v>10461</v>
      </c>
      <c r="Q10477">
        <v>0.47280653789766497</v>
      </c>
      <c r="R10477">
        <v>10461</v>
      </c>
      <c r="S10477" t="b">
        <v>0</v>
      </c>
    </row>
    <row r="10478" spans="16:19" x14ac:dyDescent="0.25">
      <c r="P10478">
        <v>10462</v>
      </c>
      <c r="Q10478">
        <v>-0.69394651448009081</v>
      </c>
      <c r="R10478">
        <v>10462</v>
      </c>
      <c r="S10478" t="b">
        <v>0</v>
      </c>
    </row>
    <row r="10479" spans="16:19" x14ac:dyDescent="0.25">
      <c r="P10479">
        <v>10463</v>
      </c>
      <c r="Q10479">
        <v>0</v>
      </c>
      <c r="R10479">
        <v>10463</v>
      </c>
      <c r="S10479" t="b">
        <v>0</v>
      </c>
    </row>
    <row r="10480" spans="16:19" x14ac:dyDescent="0.25">
      <c r="P10480">
        <v>10464</v>
      </c>
      <c r="Q10480">
        <v>0</v>
      </c>
      <c r="R10480">
        <v>10464</v>
      </c>
      <c r="S10480" t="b">
        <v>0</v>
      </c>
    </row>
    <row r="10481" spans="16:19" x14ac:dyDescent="0.25">
      <c r="P10481">
        <v>10465</v>
      </c>
      <c r="Q10481">
        <v>0</v>
      </c>
      <c r="R10481">
        <v>10465</v>
      </c>
      <c r="S10481" t="b">
        <v>0</v>
      </c>
    </row>
    <row r="10482" spans="16:19" x14ac:dyDescent="0.25">
      <c r="P10482">
        <v>10466</v>
      </c>
      <c r="Q10482">
        <v>0</v>
      </c>
      <c r="R10482">
        <v>10466</v>
      </c>
      <c r="S10482" t="b">
        <v>1</v>
      </c>
    </row>
    <row r="10483" spans="16:19" x14ac:dyDescent="0.25">
      <c r="P10483">
        <v>10467</v>
      </c>
      <c r="Q10483">
        <v>0</v>
      </c>
      <c r="R10483">
        <v>10467</v>
      </c>
      <c r="S10483" t="b">
        <v>0</v>
      </c>
    </row>
    <row r="10484" spans="16:19" x14ac:dyDescent="0.25">
      <c r="P10484">
        <v>10468</v>
      </c>
      <c r="Q10484">
        <v>0</v>
      </c>
      <c r="R10484">
        <v>10468</v>
      </c>
      <c r="S10484" t="b">
        <v>0</v>
      </c>
    </row>
    <row r="10485" spans="16:19" x14ac:dyDescent="0.25">
      <c r="P10485">
        <v>10469</v>
      </c>
      <c r="Q10485">
        <v>-0.67155180840746398</v>
      </c>
      <c r="R10485">
        <v>10469</v>
      </c>
      <c r="S10485" t="b">
        <v>0</v>
      </c>
    </row>
    <row r="10486" spans="16:19" x14ac:dyDescent="0.25">
      <c r="P10486">
        <v>10470</v>
      </c>
      <c r="Q10486">
        <v>-0.69800419664213209</v>
      </c>
      <c r="R10486">
        <v>10470</v>
      </c>
      <c r="S10486" t="b">
        <v>0</v>
      </c>
    </row>
    <row r="10487" spans="16:19" x14ac:dyDescent="0.25">
      <c r="P10487">
        <v>10471</v>
      </c>
      <c r="Q10487">
        <v>0.47962502734637219</v>
      </c>
      <c r="R10487">
        <v>10471</v>
      </c>
      <c r="S10487" t="b">
        <v>0</v>
      </c>
    </row>
    <row r="10488" spans="16:19" x14ac:dyDescent="0.25">
      <c r="P10488">
        <v>10472</v>
      </c>
      <c r="Q10488">
        <v>0</v>
      </c>
      <c r="R10488">
        <v>10472</v>
      </c>
      <c r="S10488" t="b">
        <v>0</v>
      </c>
    </row>
    <row r="10489" spans="16:19" x14ac:dyDescent="0.25">
      <c r="P10489">
        <v>10473</v>
      </c>
      <c r="Q10489">
        <v>0</v>
      </c>
      <c r="R10489">
        <v>10473</v>
      </c>
      <c r="S10489" t="b">
        <v>0</v>
      </c>
    </row>
    <row r="10490" spans="16:19" x14ac:dyDescent="0.25">
      <c r="P10490">
        <v>10474</v>
      </c>
      <c r="Q10490">
        <v>-0.69469237273307038</v>
      </c>
      <c r="R10490">
        <v>10474</v>
      </c>
      <c r="S10490" t="b">
        <v>0</v>
      </c>
    </row>
    <row r="10491" spans="16:19" x14ac:dyDescent="0.25">
      <c r="P10491">
        <v>10475</v>
      </c>
      <c r="Q10491">
        <v>0</v>
      </c>
      <c r="R10491">
        <v>10475</v>
      </c>
      <c r="S10491" t="b">
        <v>0</v>
      </c>
    </row>
    <row r="10492" spans="16:19" x14ac:dyDescent="0.25">
      <c r="P10492">
        <v>10476</v>
      </c>
      <c r="Q10492">
        <v>0.47702176534995411</v>
      </c>
      <c r="R10492">
        <v>10476</v>
      </c>
      <c r="S10492" t="b">
        <v>0</v>
      </c>
    </row>
    <row r="10493" spans="16:19" x14ac:dyDescent="0.25">
      <c r="P10493">
        <v>10477</v>
      </c>
      <c r="Q10493">
        <v>0</v>
      </c>
      <c r="R10493">
        <v>10477</v>
      </c>
      <c r="S10493" t="b">
        <v>0</v>
      </c>
    </row>
    <row r="10494" spans="16:19" x14ac:dyDescent="0.25">
      <c r="P10494">
        <v>10478</v>
      </c>
      <c r="Q10494">
        <v>0.46821865453618322</v>
      </c>
      <c r="R10494">
        <v>10478</v>
      </c>
      <c r="S10494" t="b">
        <v>0</v>
      </c>
    </row>
    <row r="10495" spans="16:19" x14ac:dyDescent="0.25">
      <c r="P10495">
        <v>10479</v>
      </c>
      <c r="Q10495">
        <v>0</v>
      </c>
      <c r="R10495">
        <v>10479</v>
      </c>
      <c r="S10495" t="b">
        <v>0</v>
      </c>
    </row>
    <row r="10496" spans="16:19" x14ac:dyDescent="0.25">
      <c r="P10496">
        <v>10480</v>
      </c>
      <c r="Q10496">
        <v>0</v>
      </c>
      <c r="R10496">
        <v>10480</v>
      </c>
      <c r="S10496" t="b">
        <v>0</v>
      </c>
    </row>
    <row r="10497" spans="16:19" x14ac:dyDescent="0.25">
      <c r="P10497">
        <v>10481</v>
      </c>
      <c r="Q10497">
        <v>0</v>
      </c>
      <c r="R10497">
        <v>10481</v>
      </c>
      <c r="S10497" t="b">
        <v>0</v>
      </c>
    </row>
    <row r="10498" spans="16:19" x14ac:dyDescent="0.25">
      <c r="P10498">
        <v>10482</v>
      </c>
      <c r="Q10498">
        <v>0.48921985394019851</v>
      </c>
      <c r="R10498">
        <v>10482</v>
      </c>
      <c r="S10498" t="b">
        <v>0</v>
      </c>
    </row>
    <row r="10499" spans="16:19" x14ac:dyDescent="0.25">
      <c r="P10499">
        <v>10483</v>
      </c>
      <c r="Q10499">
        <v>0</v>
      </c>
      <c r="R10499">
        <v>10483</v>
      </c>
      <c r="S10499" t="b">
        <v>0</v>
      </c>
    </row>
    <row r="10500" spans="16:19" x14ac:dyDescent="0.25">
      <c r="P10500">
        <v>10484</v>
      </c>
      <c r="Q10500">
        <v>0</v>
      </c>
      <c r="R10500">
        <v>10484</v>
      </c>
      <c r="S10500" t="b">
        <v>0</v>
      </c>
    </row>
    <row r="10501" spans="16:19" x14ac:dyDescent="0.25">
      <c r="P10501">
        <v>10485</v>
      </c>
      <c r="Q10501">
        <v>0</v>
      </c>
      <c r="R10501">
        <v>10485</v>
      </c>
      <c r="S10501" t="b">
        <v>0</v>
      </c>
    </row>
    <row r="10502" spans="16:19" x14ac:dyDescent="0.25">
      <c r="P10502">
        <v>10486</v>
      </c>
      <c r="Q10502">
        <v>0</v>
      </c>
      <c r="R10502">
        <v>10486</v>
      </c>
      <c r="S10502" t="b">
        <v>0</v>
      </c>
    </row>
    <row r="10503" spans="16:19" x14ac:dyDescent="0.25">
      <c r="P10503">
        <v>10487</v>
      </c>
      <c r="Q10503">
        <v>0</v>
      </c>
      <c r="R10503">
        <v>10487</v>
      </c>
      <c r="S10503" t="b">
        <v>0</v>
      </c>
    </row>
    <row r="10504" spans="16:19" x14ac:dyDescent="0.25">
      <c r="P10504">
        <v>10488</v>
      </c>
      <c r="Q10504">
        <v>-0.69531686765207634</v>
      </c>
      <c r="R10504">
        <v>10488</v>
      </c>
      <c r="S10504" t="b">
        <v>0</v>
      </c>
    </row>
    <row r="10505" spans="16:19" x14ac:dyDescent="0.25">
      <c r="P10505">
        <v>10489</v>
      </c>
      <c r="Q10505">
        <v>0</v>
      </c>
      <c r="R10505">
        <v>10489</v>
      </c>
      <c r="S10505" t="b">
        <v>0</v>
      </c>
    </row>
    <row r="10506" spans="16:19" x14ac:dyDescent="0.25">
      <c r="P10506">
        <v>10490</v>
      </c>
      <c r="Q10506">
        <v>0</v>
      </c>
      <c r="R10506">
        <v>10490</v>
      </c>
      <c r="S10506" t="b">
        <v>0</v>
      </c>
    </row>
    <row r="10507" spans="16:19" x14ac:dyDescent="0.25">
      <c r="P10507">
        <v>10491</v>
      </c>
      <c r="Q10507">
        <v>0</v>
      </c>
      <c r="R10507">
        <v>10491</v>
      </c>
      <c r="S10507" t="b">
        <v>0</v>
      </c>
    </row>
    <row r="10508" spans="16:19" x14ac:dyDescent="0.25">
      <c r="P10508">
        <v>10492</v>
      </c>
      <c r="Q10508">
        <v>0</v>
      </c>
      <c r="R10508">
        <v>10492</v>
      </c>
      <c r="S10508" t="b">
        <v>1</v>
      </c>
    </row>
    <row r="10509" spans="16:19" x14ac:dyDescent="0.25">
      <c r="P10509">
        <v>10493</v>
      </c>
      <c r="Q10509">
        <v>0</v>
      </c>
      <c r="R10509">
        <v>10493</v>
      </c>
      <c r="S10509" t="b">
        <v>0</v>
      </c>
    </row>
    <row r="10510" spans="16:19" x14ac:dyDescent="0.25">
      <c r="P10510">
        <v>10494</v>
      </c>
      <c r="Q10510">
        <v>0</v>
      </c>
      <c r="R10510">
        <v>10494</v>
      </c>
      <c r="S10510" t="b">
        <v>0</v>
      </c>
    </row>
    <row r="10511" spans="16:19" x14ac:dyDescent="0.25">
      <c r="P10511">
        <v>10495</v>
      </c>
      <c r="Q10511">
        <v>0</v>
      </c>
      <c r="R10511">
        <v>10495</v>
      </c>
      <c r="S10511" t="b">
        <v>0</v>
      </c>
    </row>
    <row r="10512" spans="16:19" x14ac:dyDescent="0.25">
      <c r="P10512">
        <v>10496</v>
      </c>
      <c r="Q10512">
        <v>0</v>
      </c>
      <c r="R10512">
        <v>10496</v>
      </c>
      <c r="S10512" t="b">
        <v>1</v>
      </c>
    </row>
    <row r="10513" spans="16:19" x14ac:dyDescent="0.25">
      <c r="P10513">
        <v>10497</v>
      </c>
      <c r="Q10513">
        <v>-0.69380108694773102</v>
      </c>
      <c r="R10513">
        <v>10497</v>
      </c>
      <c r="S10513" t="b">
        <v>1</v>
      </c>
    </row>
    <row r="10514" spans="16:19" x14ac:dyDescent="0.25">
      <c r="P10514">
        <v>10498</v>
      </c>
      <c r="Q10514">
        <v>0</v>
      </c>
      <c r="R10514">
        <v>10498</v>
      </c>
      <c r="S10514" t="b">
        <v>0</v>
      </c>
    </row>
    <row r="10515" spans="16:19" x14ac:dyDescent="0.25">
      <c r="P10515">
        <v>10499</v>
      </c>
      <c r="Q10515">
        <v>0</v>
      </c>
      <c r="R10515">
        <v>10499</v>
      </c>
      <c r="S10515" t="b">
        <v>0</v>
      </c>
    </row>
    <row r="10516" spans="16:19" x14ac:dyDescent="0.25">
      <c r="P10516">
        <v>10500</v>
      </c>
      <c r="Q10516">
        <v>0</v>
      </c>
      <c r="R10516">
        <v>10500</v>
      </c>
      <c r="S10516" t="b">
        <v>0</v>
      </c>
    </row>
    <row r="10517" spans="16:19" x14ac:dyDescent="0.25">
      <c r="P10517">
        <v>10501</v>
      </c>
      <c r="Q10517">
        <v>0</v>
      </c>
      <c r="R10517">
        <v>10501</v>
      </c>
      <c r="S10517" t="b">
        <v>0</v>
      </c>
    </row>
    <row r="10518" spans="16:19" x14ac:dyDescent="0.25">
      <c r="P10518">
        <v>10502</v>
      </c>
      <c r="Q10518">
        <v>0.46884164187468835</v>
      </c>
      <c r="R10518">
        <v>10502</v>
      </c>
      <c r="S10518" t="b">
        <v>0</v>
      </c>
    </row>
    <row r="10519" spans="16:19" x14ac:dyDescent="0.25">
      <c r="P10519">
        <v>10503</v>
      </c>
      <c r="Q10519">
        <v>0</v>
      </c>
      <c r="R10519">
        <v>10503</v>
      </c>
      <c r="S10519" t="b">
        <v>0</v>
      </c>
    </row>
    <row r="10520" spans="16:19" x14ac:dyDescent="0.25">
      <c r="P10520">
        <v>10504</v>
      </c>
      <c r="Q10520">
        <v>-0.24459688965525672</v>
      </c>
      <c r="R10520">
        <v>10504</v>
      </c>
      <c r="S10520" t="b">
        <v>0</v>
      </c>
    </row>
    <row r="10521" spans="16:19" x14ac:dyDescent="0.25">
      <c r="P10521">
        <v>10505</v>
      </c>
      <c r="Q10521">
        <v>-0.68861255654307152</v>
      </c>
      <c r="R10521">
        <v>10505</v>
      </c>
      <c r="S10521" t="b">
        <v>0</v>
      </c>
    </row>
    <row r="10522" spans="16:19" x14ac:dyDescent="0.25">
      <c r="P10522">
        <v>10506</v>
      </c>
      <c r="Q10522">
        <v>0</v>
      </c>
      <c r="R10522">
        <v>10506</v>
      </c>
      <c r="S10522" t="b">
        <v>0</v>
      </c>
    </row>
    <row r="10523" spans="16:19" x14ac:dyDescent="0.25">
      <c r="P10523">
        <v>10507</v>
      </c>
      <c r="Q10523">
        <v>0.43275304132183923</v>
      </c>
      <c r="R10523">
        <v>10507</v>
      </c>
      <c r="S10523" t="b">
        <v>0</v>
      </c>
    </row>
    <row r="10524" spans="16:19" x14ac:dyDescent="0.25">
      <c r="P10524">
        <v>10508</v>
      </c>
      <c r="Q10524">
        <v>0</v>
      </c>
      <c r="R10524">
        <v>10508</v>
      </c>
      <c r="S10524" t="b">
        <v>0</v>
      </c>
    </row>
    <row r="10525" spans="16:19" x14ac:dyDescent="0.25">
      <c r="P10525">
        <v>10509</v>
      </c>
      <c r="Q10525">
        <v>0</v>
      </c>
      <c r="R10525">
        <v>10509</v>
      </c>
      <c r="S10525" t="b">
        <v>0</v>
      </c>
    </row>
    <row r="10526" spans="16:19" x14ac:dyDescent="0.25">
      <c r="P10526">
        <v>10510</v>
      </c>
      <c r="Q10526">
        <v>0</v>
      </c>
      <c r="R10526">
        <v>10510</v>
      </c>
      <c r="S10526" t="b">
        <v>0</v>
      </c>
    </row>
    <row r="10527" spans="16:19" x14ac:dyDescent="0.25">
      <c r="P10527">
        <v>10511</v>
      </c>
      <c r="Q10527">
        <v>0</v>
      </c>
      <c r="R10527">
        <v>10511</v>
      </c>
      <c r="S10527" t="b">
        <v>0</v>
      </c>
    </row>
    <row r="10528" spans="16:19" x14ac:dyDescent="0.25">
      <c r="P10528">
        <v>10512</v>
      </c>
      <c r="Q10528">
        <v>0</v>
      </c>
      <c r="R10528">
        <v>10512</v>
      </c>
      <c r="S10528" t="b">
        <v>0</v>
      </c>
    </row>
    <row r="10529" spans="16:19" x14ac:dyDescent="0.25">
      <c r="P10529">
        <v>10513</v>
      </c>
      <c r="Q10529">
        <v>0</v>
      </c>
      <c r="R10529">
        <v>10513</v>
      </c>
      <c r="S10529" t="b">
        <v>0</v>
      </c>
    </row>
    <row r="10530" spans="16:19" x14ac:dyDescent="0.25">
      <c r="P10530">
        <v>10514</v>
      </c>
      <c r="Q10530">
        <v>0</v>
      </c>
      <c r="R10530">
        <v>10514</v>
      </c>
      <c r="S10530" t="b">
        <v>0</v>
      </c>
    </row>
    <row r="10531" spans="16:19" x14ac:dyDescent="0.25">
      <c r="P10531">
        <v>10515</v>
      </c>
      <c r="Q10531">
        <v>0</v>
      </c>
      <c r="R10531">
        <v>10515</v>
      </c>
      <c r="S10531" t="b">
        <v>0</v>
      </c>
    </row>
    <row r="10532" spans="16:19" x14ac:dyDescent="0.25">
      <c r="P10532">
        <v>10516</v>
      </c>
      <c r="Q10532">
        <v>0</v>
      </c>
      <c r="R10532">
        <v>10516</v>
      </c>
      <c r="S10532" t="b">
        <v>0</v>
      </c>
    </row>
    <row r="10533" spans="16:19" x14ac:dyDescent="0.25">
      <c r="P10533">
        <v>10517</v>
      </c>
      <c r="Q10533">
        <v>0</v>
      </c>
      <c r="R10533">
        <v>10517</v>
      </c>
      <c r="S10533" t="b">
        <v>0</v>
      </c>
    </row>
    <row r="10534" spans="16:19" x14ac:dyDescent="0.25">
      <c r="P10534">
        <v>10518</v>
      </c>
      <c r="Q10534">
        <v>0</v>
      </c>
      <c r="R10534">
        <v>10518</v>
      </c>
      <c r="S10534" t="b">
        <v>0</v>
      </c>
    </row>
    <row r="10535" spans="16:19" x14ac:dyDescent="0.25">
      <c r="P10535">
        <v>10519</v>
      </c>
      <c r="Q10535">
        <v>-0.67264489334082567</v>
      </c>
      <c r="R10535">
        <v>10519</v>
      </c>
      <c r="S10535" t="b">
        <v>0</v>
      </c>
    </row>
    <row r="10536" spans="16:19" x14ac:dyDescent="0.25">
      <c r="P10536">
        <v>10520</v>
      </c>
      <c r="Q10536">
        <v>0</v>
      </c>
      <c r="R10536">
        <v>10520</v>
      </c>
      <c r="S10536" t="b">
        <v>0</v>
      </c>
    </row>
    <row r="10537" spans="16:19" x14ac:dyDescent="0.25">
      <c r="P10537">
        <v>10521</v>
      </c>
      <c r="Q10537">
        <v>0</v>
      </c>
      <c r="R10537">
        <v>10521</v>
      </c>
      <c r="S10537" t="b">
        <v>0</v>
      </c>
    </row>
    <row r="10538" spans="16:19" x14ac:dyDescent="0.25">
      <c r="P10538">
        <v>10522</v>
      </c>
      <c r="Q10538">
        <v>0</v>
      </c>
      <c r="R10538">
        <v>10522</v>
      </c>
      <c r="S10538" t="b">
        <v>0</v>
      </c>
    </row>
    <row r="10539" spans="16:19" x14ac:dyDescent="0.25">
      <c r="P10539">
        <v>10523</v>
      </c>
      <c r="Q10539">
        <v>0</v>
      </c>
      <c r="R10539">
        <v>10523</v>
      </c>
      <c r="S10539" t="b">
        <v>0</v>
      </c>
    </row>
    <row r="10540" spans="16:19" x14ac:dyDescent="0.25">
      <c r="P10540">
        <v>10524</v>
      </c>
      <c r="Q10540">
        <v>0</v>
      </c>
      <c r="R10540">
        <v>10524</v>
      </c>
      <c r="S10540" t="b">
        <v>0</v>
      </c>
    </row>
    <row r="10541" spans="16:19" x14ac:dyDescent="0.25">
      <c r="P10541">
        <v>10525</v>
      </c>
      <c r="Q10541">
        <v>0</v>
      </c>
      <c r="R10541">
        <v>10525</v>
      </c>
      <c r="S10541" t="b">
        <v>0</v>
      </c>
    </row>
    <row r="10542" spans="16:19" x14ac:dyDescent="0.25">
      <c r="P10542">
        <v>10526</v>
      </c>
      <c r="Q10542">
        <v>0.4444027460220224</v>
      </c>
      <c r="R10542">
        <v>10526</v>
      </c>
      <c r="S10542" t="b">
        <v>0</v>
      </c>
    </row>
    <row r="10543" spans="16:19" x14ac:dyDescent="0.25">
      <c r="P10543">
        <v>10527</v>
      </c>
      <c r="Q10543">
        <v>0</v>
      </c>
      <c r="R10543">
        <v>10527</v>
      </c>
      <c r="S10543" t="b">
        <v>0</v>
      </c>
    </row>
    <row r="10544" spans="16:19" x14ac:dyDescent="0.25">
      <c r="P10544">
        <v>10528</v>
      </c>
      <c r="Q10544">
        <v>0</v>
      </c>
      <c r="R10544">
        <v>10528</v>
      </c>
      <c r="S10544" t="b">
        <v>0</v>
      </c>
    </row>
    <row r="10545" spans="16:19" x14ac:dyDescent="0.25">
      <c r="P10545">
        <v>10529</v>
      </c>
      <c r="Q10545">
        <v>0</v>
      </c>
      <c r="R10545">
        <v>10529</v>
      </c>
      <c r="S10545" t="b">
        <v>0</v>
      </c>
    </row>
    <row r="10546" spans="16:19" x14ac:dyDescent="0.25">
      <c r="P10546">
        <v>10530</v>
      </c>
      <c r="Q10546">
        <v>0</v>
      </c>
      <c r="R10546">
        <v>10530</v>
      </c>
      <c r="S10546" t="b">
        <v>0</v>
      </c>
    </row>
    <row r="10547" spans="16:19" x14ac:dyDescent="0.25">
      <c r="P10547">
        <v>10531</v>
      </c>
      <c r="Q10547">
        <v>0</v>
      </c>
      <c r="R10547">
        <v>10531</v>
      </c>
      <c r="S10547" t="b">
        <v>0</v>
      </c>
    </row>
    <row r="10548" spans="16:19" x14ac:dyDescent="0.25">
      <c r="P10548">
        <v>10532</v>
      </c>
      <c r="Q10548">
        <v>0</v>
      </c>
      <c r="R10548">
        <v>10532</v>
      </c>
      <c r="S10548" t="b">
        <v>0</v>
      </c>
    </row>
    <row r="10549" spans="16:19" x14ac:dyDescent="0.25">
      <c r="P10549">
        <v>10533</v>
      </c>
      <c r="Q10549">
        <v>0.47677700605603784</v>
      </c>
      <c r="R10549">
        <v>10533</v>
      </c>
      <c r="S10549" t="b">
        <v>0</v>
      </c>
    </row>
    <row r="10550" spans="16:19" x14ac:dyDescent="0.25">
      <c r="P10550">
        <v>10534</v>
      </c>
      <c r="Q10550">
        <v>0.47272624769203536</v>
      </c>
      <c r="R10550">
        <v>10534</v>
      </c>
      <c r="S10550" t="b">
        <v>0</v>
      </c>
    </row>
    <row r="10551" spans="16:19" x14ac:dyDescent="0.25">
      <c r="P10551">
        <v>10535</v>
      </c>
      <c r="Q10551">
        <v>0.22751246993758012</v>
      </c>
      <c r="R10551">
        <v>10535</v>
      </c>
      <c r="S10551" t="b">
        <v>0</v>
      </c>
    </row>
    <row r="10552" spans="16:19" x14ac:dyDescent="0.25">
      <c r="P10552">
        <v>10536</v>
      </c>
      <c r="Q10552">
        <v>0</v>
      </c>
      <c r="R10552">
        <v>10536</v>
      </c>
      <c r="S10552" t="b">
        <v>1</v>
      </c>
    </row>
    <row r="10553" spans="16:19" x14ac:dyDescent="0.25">
      <c r="P10553">
        <v>10537</v>
      </c>
      <c r="Q10553">
        <v>0</v>
      </c>
      <c r="R10553">
        <v>10537</v>
      </c>
      <c r="S10553" t="b">
        <v>0</v>
      </c>
    </row>
    <row r="10554" spans="16:19" x14ac:dyDescent="0.25">
      <c r="P10554">
        <v>10538</v>
      </c>
      <c r="Q10554">
        <v>0</v>
      </c>
      <c r="R10554">
        <v>10538</v>
      </c>
      <c r="S10554" t="b">
        <v>0</v>
      </c>
    </row>
    <row r="10555" spans="16:19" x14ac:dyDescent="0.25">
      <c r="P10555">
        <v>10539</v>
      </c>
      <c r="Q10555">
        <v>0</v>
      </c>
      <c r="R10555">
        <v>10539</v>
      </c>
      <c r="S10555" t="b">
        <v>0</v>
      </c>
    </row>
    <row r="10556" spans="16:19" x14ac:dyDescent="0.25">
      <c r="P10556">
        <v>10540</v>
      </c>
      <c r="Q10556">
        <v>0</v>
      </c>
      <c r="R10556">
        <v>10540</v>
      </c>
      <c r="S10556" t="b">
        <v>0</v>
      </c>
    </row>
    <row r="10557" spans="16:19" x14ac:dyDescent="0.25">
      <c r="P10557">
        <v>10541</v>
      </c>
      <c r="Q10557">
        <v>0</v>
      </c>
      <c r="R10557">
        <v>10541</v>
      </c>
      <c r="S10557" t="b">
        <v>0</v>
      </c>
    </row>
    <row r="10558" spans="16:19" x14ac:dyDescent="0.25">
      <c r="P10558">
        <v>10542</v>
      </c>
      <c r="Q10558">
        <v>0</v>
      </c>
      <c r="R10558">
        <v>10542</v>
      </c>
      <c r="S10558" t="b">
        <v>0</v>
      </c>
    </row>
    <row r="10559" spans="16:19" x14ac:dyDescent="0.25">
      <c r="P10559">
        <v>10543</v>
      </c>
      <c r="Q10559">
        <v>0</v>
      </c>
      <c r="R10559">
        <v>10543</v>
      </c>
      <c r="S10559" t="b">
        <v>0</v>
      </c>
    </row>
    <row r="10560" spans="16:19" x14ac:dyDescent="0.25">
      <c r="P10560">
        <v>10544</v>
      </c>
      <c r="Q10560">
        <v>-0.67928969513768123</v>
      </c>
      <c r="R10560">
        <v>10544</v>
      </c>
      <c r="S10560" t="b">
        <v>0</v>
      </c>
    </row>
    <row r="10561" spans="16:19" x14ac:dyDescent="0.25">
      <c r="P10561">
        <v>10545</v>
      </c>
      <c r="Q10561">
        <v>0</v>
      </c>
      <c r="R10561">
        <v>10545</v>
      </c>
      <c r="S10561" t="b">
        <v>0</v>
      </c>
    </row>
    <row r="10562" spans="16:19" x14ac:dyDescent="0.25">
      <c r="P10562">
        <v>10546</v>
      </c>
      <c r="Q10562">
        <v>-0.69426994352850124</v>
      </c>
      <c r="R10562">
        <v>10546</v>
      </c>
      <c r="S10562" t="b">
        <v>0</v>
      </c>
    </row>
    <row r="10563" spans="16:19" x14ac:dyDescent="0.25">
      <c r="P10563">
        <v>10547</v>
      </c>
      <c r="Q10563">
        <v>0.92894738122518294</v>
      </c>
      <c r="R10563">
        <v>10547</v>
      </c>
      <c r="S10563" t="b">
        <v>0</v>
      </c>
    </row>
    <row r="10564" spans="16:19" x14ac:dyDescent="0.25">
      <c r="P10564">
        <v>10548</v>
      </c>
      <c r="Q10564">
        <v>-0.66597612255718786</v>
      </c>
      <c r="R10564">
        <v>10548</v>
      </c>
      <c r="S10564" t="b">
        <v>0</v>
      </c>
    </row>
    <row r="10565" spans="16:19" x14ac:dyDescent="0.25">
      <c r="P10565">
        <v>10549</v>
      </c>
      <c r="Q10565">
        <v>0</v>
      </c>
      <c r="R10565">
        <v>10549</v>
      </c>
      <c r="S10565" t="b">
        <v>0</v>
      </c>
    </row>
    <row r="10566" spans="16:19" x14ac:dyDescent="0.25">
      <c r="P10566">
        <v>10550</v>
      </c>
      <c r="Q10566">
        <v>-0.67913050522154184</v>
      </c>
      <c r="R10566">
        <v>10550</v>
      </c>
      <c r="S10566" t="b">
        <v>0</v>
      </c>
    </row>
    <row r="10567" spans="16:19" x14ac:dyDescent="0.25">
      <c r="P10567">
        <v>10551</v>
      </c>
      <c r="Q10567">
        <v>0</v>
      </c>
      <c r="R10567">
        <v>10551</v>
      </c>
      <c r="S10567" t="b">
        <v>0</v>
      </c>
    </row>
    <row r="10568" spans="16:19" x14ac:dyDescent="0.25">
      <c r="P10568">
        <v>10552</v>
      </c>
      <c r="Q10568">
        <v>0.48958353377325453</v>
      </c>
      <c r="R10568">
        <v>10552</v>
      </c>
      <c r="S10568" t="b">
        <v>0</v>
      </c>
    </row>
    <row r="10569" spans="16:19" x14ac:dyDescent="0.25">
      <c r="P10569">
        <v>10553</v>
      </c>
      <c r="Q10569">
        <v>0</v>
      </c>
      <c r="R10569">
        <v>10553</v>
      </c>
      <c r="S10569" t="b">
        <v>0</v>
      </c>
    </row>
    <row r="10570" spans="16:19" x14ac:dyDescent="0.25">
      <c r="P10570">
        <v>10554</v>
      </c>
      <c r="Q10570">
        <v>-0.68260521334200519</v>
      </c>
      <c r="R10570">
        <v>10554</v>
      </c>
      <c r="S10570" t="b">
        <v>0</v>
      </c>
    </row>
    <row r="10571" spans="16:19" x14ac:dyDescent="0.25">
      <c r="P10571">
        <v>10555</v>
      </c>
      <c r="Q10571">
        <v>0</v>
      </c>
      <c r="R10571">
        <v>10555</v>
      </c>
      <c r="S10571" t="b">
        <v>0</v>
      </c>
    </row>
    <row r="10572" spans="16:19" x14ac:dyDescent="0.25">
      <c r="P10572">
        <v>10556</v>
      </c>
      <c r="Q10572">
        <v>0.43886734778226083</v>
      </c>
      <c r="R10572">
        <v>10556</v>
      </c>
      <c r="S10572" t="b">
        <v>0</v>
      </c>
    </row>
    <row r="10573" spans="16:19" x14ac:dyDescent="0.25">
      <c r="P10573">
        <v>10557</v>
      </c>
      <c r="Q10573">
        <v>0</v>
      </c>
      <c r="R10573">
        <v>10557</v>
      </c>
      <c r="S10573" t="b">
        <v>0</v>
      </c>
    </row>
    <row r="10574" spans="16:19" x14ac:dyDescent="0.25">
      <c r="P10574">
        <v>10558</v>
      </c>
      <c r="Q10574">
        <v>0.4445936183437168</v>
      </c>
      <c r="R10574">
        <v>10558</v>
      </c>
      <c r="S10574" t="b">
        <v>0</v>
      </c>
    </row>
    <row r="10575" spans="16:19" x14ac:dyDescent="0.25">
      <c r="P10575">
        <v>10559</v>
      </c>
      <c r="Q10575">
        <v>0</v>
      </c>
      <c r="R10575">
        <v>10559</v>
      </c>
      <c r="S10575" t="b">
        <v>0</v>
      </c>
    </row>
    <row r="10576" spans="16:19" x14ac:dyDescent="0.25">
      <c r="P10576">
        <v>10560</v>
      </c>
      <c r="Q10576">
        <v>0</v>
      </c>
      <c r="R10576">
        <v>10560</v>
      </c>
      <c r="S10576" t="b">
        <v>0</v>
      </c>
    </row>
    <row r="10577" spans="16:19" x14ac:dyDescent="0.25">
      <c r="P10577">
        <v>10561</v>
      </c>
      <c r="Q10577">
        <v>0</v>
      </c>
      <c r="R10577">
        <v>10561</v>
      </c>
      <c r="S10577" t="b">
        <v>0</v>
      </c>
    </row>
    <row r="10578" spans="16:19" x14ac:dyDescent="0.25">
      <c r="P10578">
        <v>10562</v>
      </c>
      <c r="Q10578">
        <v>-0.68136081456109343</v>
      </c>
      <c r="R10578">
        <v>10562</v>
      </c>
      <c r="S10578" t="b">
        <v>0</v>
      </c>
    </row>
    <row r="10579" spans="16:19" x14ac:dyDescent="0.25">
      <c r="P10579">
        <v>10563</v>
      </c>
      <c r="Q10579">
        <v>0</v>
      </c>
      <c r="R10579">
        <v>10563</v>
      </c>
      <c r="S10579" t="b">
        <v>0</v>
      </c>
    </row>
    <row r="10580" spans="16:19" x14ac:dyDescent="0.25">
      <c r="P10580">
        <v>10564</v>
      </c>
      <c r="Q10580">
        <v>0</v>
      </c>
      <c r="R10580">
        <v>10564</v>
      </c>
      <c r="S10580" t="b">
        <v>0</v>
      </c>
    </row>
    <row r="10581" spans="16:19" x14ac:dyDescent="0.25">
      <c r="P10581">
        <v>10565</v>
      </c>
      <c r="Q10581">
        <v>0</v>
      </c>
      <c r="R10581">
        <v>10565</v>
      </c>
      <c r="S10581" t="b">
        <v>1</v>
      </c>
    </row>
    <row r="10582" spans="16:19" x14ac:dyDescent="0.25">
      <c r="P10582">
        <v>10566</v>
      </c>
      <c r="Q10582">
        <v>0</v>
      </c>
      <c r="R10582">
        <v>10566</v>
      </c>
      <c r="S10582" t="b">
        <v>0</v>
      </c>
    </row>
    <row r="10583" spans="16:19" x14ac:dyDescent="0.25">
      <c r="P10583">
        <v>10567</v>
      </c>
      <c r="Q10583">
        <v>0</v>
      </c>
      <c r="R10583">
        <v>10567</v>
      </c>
      <c r="S10583" t="b">
        <v>1</v>
      </c>
    </row>
    <row r="10584" spans="16:19" x14ac:dyDescent="0.25">
      <c r="P10584">
        <v>10568</v>
      </c>
      <c r="Q10584">
        <v>-0.69840740389362843</v>
      </c>
      <c r="R10584">
        <v>10568</v>
      </c>
      <c r="S10584" t="b">
        <v>0</v>
      </c>
    </row>
    <row r="10585" spans="16:19" x14ac:dyDescent="0.25">
      <c r="P10585">
        <v>10569</v>
      </c>
      <c r="Q10585">
        <v>0</v>
      </c>
      <c r="R10585">
        <v>10569</v>
      </c>
      <c r="S10585" t="b">
        <v>0</v>
      </c>
    </row>
    <row r="10586" spans="16:19" x14ac:dyDescent="0.25">
      <c r="P10586">
        <v>10570</v>
      </c>
      <c r="Q10586">
        <v>0</v>
      </c>
      <c r="R10586">
        <v>10570</v>
      </c>
      <c r="S10586" t="b">
        <v>0</v>
      </c>
    </row>
    <row r="10587" spans="16:19" x14ac:dyDescent="0.25">
      <c r="P10587">
        <v>10571</v>
      </c>
      <c r="Q10587">
        <v>0.43320385039049553</v>
      </c>
      <c r="R10587">
        <v>10571</v>
      </c>
      <c r="S10587" t="b">
        <v>0</v>
      </c>
    </row>
    <row r="10588" spans="16:19" x14ac:dyDescent="0.25">
      <c r="P10588">
        <v>10572</v>
      </c>
      <c r="Q10588">
        <v>0</v>
      </c>
      <c r="R10588">
        <v>10572</v>
      </c>
      <c r="S10588" t="b">
        <v>0</v>
      </c>
    </row>
    <row r="10589" spans="16:19" x14ac:dyDescent="0.25">
      <c r="P10589">
        <v>10573</v>
      </c>
      <c r="Q10589">
        <v>-0.20827577931627334</v>
      </c>
      <c r="R10589">
        <v>10573</v>
      </c>
      <c r="S10589" t="b">
        <v>0</v>
      </c>
    </row>
    <row r="10590" spans="16:19" x14ac:dyDescent="0.25">
      <c r="P10590">
        <v>10574</v>
      </c>
      <c r="Q10590">
        <v>0</v>
      </c>
      <c r="R10590">
        <v>10574</v>
      </c>
      <c r="S10590" t="b">
        <v>0</v>
      </c>
    </row>
    <row r="10591" spans="16:19" x14ac:dyDescent="0.25">
      <c r="P10591">
        <v>10575</v>
      </c>
      <c r="Q10591">
        <v>-0.23512233010829581</v>
      </c>
      <c r="R10591">
        <v>10575</v>
      </c>
      <c r="S10591" t="b">
        <v>0</v>
      </c>
    </row>
    <row r="10592" spans="16:19" x14ac:dyDescent="0.25">
      <c r="P10592">
        <v>10576</v>
      </c>
      <c r="Q10592">
        <v>0</v>
      </c>
      <c r="R10592">
        <v>10576</v>
      </c>
      <c r="S10592" t="b">
        <v>0</v>
      </c>
    </row>
    <row r="10593" spans="16:19" x14ac:dyDescent="0.25">
      <c r="P10593">
        <v>10577</v>
      </c>
      <c r="Q10593">
        <v>0</v>
      </c>
      <c r="R10593">
        <v>10577</v>
      </c>
      <c r="S10593" t="b">
        <v>0</v>
      </c>
    </row>
    <row r="10594" spans="16:19" x14ac:dyDescent="0.25">
      <c r="P10594">
        <v>10578</v>
      </c>
      <c r="Q10594">
        <v>0</v>
      </c>
      <c r="R10594">
        <v>10578</v>
      </c>
      <c r="S10594" t="b">
        <v>0</v>
      </c>
    </row>
    <row r="10595" spans="16:19" x14ac:dyDescent="0.25">
      <c r="P10595">
        <v>10579</v>
      </c>
      <c r="Q10595">
        <v>0</v>
      </c>
      <c r="R10595">
        <v>10579</v>
      </c>
      <c r="S10595" t="b">
        <v>0</v>
      </c>
    </row>
    <row r="10596" spans="16:19" x14ac:dyDescent="0.25">
      <c r="P10596">
        <v>10580</v>
      </c>
      <c r="Q10596">
        <v>0</v>
      </c>
      <c r="R10596">
        <v>10580</v>
      </c>
      <c r="S10596" t="b">
        <v>0</v>
      </c>
    </row>
    <row r="10597" spans="16:19" x14ac:dyDescent="0.25">
      <c r="P10597">
        <v>10581</v>
      </c>
      <c r="Q10597">
        <v>0</v>
      </c>
      <c r="R10597">
        <v>10581</v>
      </c>
      <c r="S10597" t="b">
        <v>0</v>
      </c>
    </row>
    <row r="10598" spans="16:19" x14ac:dyDescent="0.25">
      <c r="P10598">
        <v>10582</v>
      </c>
      <c r="Q10598">
        <v>0</v>
      </c>
      <c r="R10598">
        <v>10582</v>
      </c>
      <c r="S10598" t="b">
        <v>0</v>
      </c>
    </row>
    <row r="10599" spans="16:19" x14ac:dyDescent="0.25">
      <c r="P10599">
        <v>10583</v>
      </c>
      <c r="Q10599">
        <v>0</v>
      </c>
      <c r="R10599">
        <v>10583</v>
      </c>
      <c r="S10599" t="b">
        <v>0</v>
      </c>
    </row>
    <row r="10600" spans="16:19" x14ac:dyDescent="0.25">
      <c r="P10600">
        <v>10584</v>
      </c>
      <c r="Q10600">
        <v>0</v>
      </c>
      <c r="R10600">
        <v>10584</v>
      </c>
      <c r="S10600" t="b">
        <v>0</v>
      </c>
    </row>
    <row r="10601" spans="16:19" x14ac:dyDescent="0.25">
      <c r="P10601">
        <v>10585</v>
      </c>
      <c r="Q10601">
        <v>0</v>
      </c>
      <c r="R10601">
        <v>10585</v>
      </c>
      <c r="S10601" t="b">
        <v>0</v>
      </c>
    </row>
    <row r="10602" spans="16:19" x14ac:dyDescent="0.25">
      <c r="P10602">
        <v>10586</v>
      </c>
      <c r="Q10602">
        <v>0</v>
      </c>
      <c r="R10602">
        <v>10586</v>
      </c>
      <c r="S10602" t="b">
        <v>0</v>
      </c>
    </row>
    <row r="10603" spans="16:19" x14ac:dyDescent="0.25">
      <c r="P10603">
        <v>10587</v>
      </c>
      <c r="Q10603">
        <v>-0.66955032554807836</v>
      </c>
      <c r="R10603">
        <v>10587</v>
      </c>
      <c r="S10603" t="b">
        <v>0</v>
      </c>
    </row>
    <row r="10604" spans="16:19" x14ac:dyDescent="0.25">
      <c r="P10604">
        <v>10588</v>
      </c>
      <c r="Q10604">
        <v>0</v>
      </c>
      <c r="R10604">
        <v>10588</v>
      </c>
      <c r="S10604" t="b">
        <v>0</v>
      </c>
    </row>
    <row r="10605" spans="16:19" x14ac:dyDescent="0.25">
      <c r="P10605">
        <v>10589</v>
      </c>
      <c r="Q10605">
        <v>0</v>
      </c>
      <c r="R10605">
        <v>10589</v>
      </c>
      <c r="S10605" t="b">
        <v>0</v>
      </c>
    </row>
    <row r="10606" spans="16:19" x14ac:dyDescent="0.25">
      <c r="P10606">
        <v>10590</v>
      </c>
      <c r="Q10606">
        <v>0</v>
      </c>
      <c r="R10606">
        <v>10590</v>
      </c>
      <c r="S10606" t="b">
        <v>0</v>
      </c>
    </row>
    <row r="10607" spans="16:19" x14ac:dyDescent="0.25">
      <c r="P10607">
        <v>10591</v>
      </c>
      <c r="Q10607">
        <v>0</v>
      </c>
      <c r="R10607">
        <v>10591</v>
      </c>
      <c r="S10607" t="b">
        <v>0</v>
      </c>
    </row>
    <row r="10608" spans="16:19" x14ac:dyDescent="0.25">
      <c r="P10608">
        <v>10592</v>
      </c>
      <c r="Q10608">
        <v>-0.68944949012935042</v>
      </c>
      <c r="R10608">
        <v>10592</v>
      </c>
      <c r="S10608" t="b">
        <v>0</v>
      </c>
    </row>
    <row r="10609" spans="16:19" x14ac:dyDescent="0.25">
      <c r="P10609">
        <v>10593</v>
      </c>
      <c r="Q10609">
        <v>0</v>
      </c>
      <c r="R10609">
        <v>10593</v>
      </c>
      <c r="S10609" t="b">
        <v>0</v>
      </c>
    </row>
    <row r="10610" spans="16:19" x14ac:dyDescent="0.25">
      <c r="P10610">
        <v>10594</v>
      </c>
      <c r="Q10610">
        <v>0</v>
      </c>
      <c r="R10610">
        <v>10594</v>
      </c>
      <c r="S10610" t="b">
        <v>0</v>
      </c>
    </row>
    <row r="10611" spans="16:19" x14ac:dyDescent="0.25">
      <c r="P10611">
        <v>10595</v>
      </c>
      <c r="Q10611">
        <v>-0.66659682503726991</v>
      </c>
      <c r="R10611">
        <v>10595</v>
      </c>
      <c r="S10611" t="b">
        <v>0</v>
      </c>
    </row>
    <row r="10612" spans="16:19" x14ac:dyDescent="0.25">
      <c r="P10612">
        <v>10596</v>
      </c>
      <c r="Q10612">
        <v>0.43976647980680905</v>
      </c>
      <c r="R10612">
        <v>10596</v>
      </c>
      <c r="S10612" t="b">
        <v>0</v>
      </c>
    </row>
    <row r="10613" spans="16:19" x14ac:dyDescent="0.25">
      <c r="P10613">
        <v>10597</v>
      </c>
      <c r="Q10613">
        <v>0</v>
      </c>
      <c r="R10613">
        <v>10597</v>
      </c>
      <c r="S10613" t="b">
        <v>0</v>
      </c>
    </row>
    <row r="10614" spans="16:19" x14ac:dyDescent="0.25">
      <c r="P10614">
        <v>10598</v>
      </c>
      <c r="Q10614">
        <v>0</v>
      </c>
      <c r="R10614">
        <v>10598</v>
      </c>
      <c r="S10614" t="b">
        <v>0</v>
      </c>
    </row>
    <row r="10615" spans="16:19" x14ac:dyDescent="0.25">
      <c r="P10615">
        <v>10599</v>
      </c>
      <c r="Q10615">
        <v>0</v>
      </c>
      <c r="R10615">
        <v>10599</v>
      </c>
      <c r="S10615" t="b">
        <v>0</v>
      </c>
    </row>
    <row r="10616" spans="16:19" x14ac:dyDescent="0.25">
      <c r="P10616">
        <v>10600</v>
      </c>
      <c r="Q10616">
        <v>0</v>
      </c>
      <c r="R10616">
        <v>10600</v>
      </c>
      <c r="S10616" t="b">
        <v>0</v>
      </c>
    </row>
    <row r="10617" spans="16:19" x14ac:dyDescent="0.25">
      <c r="P10617">
        <v>10601</v>
      </c>
      <c r="Q10617">
        <v>0</v>
      </c>
      <c r="R10617">
        <v>10601</v>
      </c>
      <c r="S10617" t="b">
        <v>0</v>
      </c>
    </row>
    <row r="10618" spans="16:19" x14ac:dyDescent="0.25">
      <c r="P10618">
        <v>10602</v>
      </c>
      <c r="Q10618">
        <v>0</v>
      </c>
      <c r="R10618">
        <v>10602</v>
      </c>
      <c r="S10618" t="b">
        <v>0</v>
      </c>
    </row>
    <row r="10619" spans="16:19" x14ac:dyDescent="0.25">
      <c r="P10619">
        <v>10603</v>
      </c>
      <c r="Q10619">
        <v>0</v>
      </c>
      <c r="R10619">
        <v>10603</v>
      </c>
      <c r="S10619" t="b">
        <v>0</v>
      </c>
    </row>
    <row r="10620" spans="16:19" x14ac:dyDescent="0.25">
      <c r="P10620">
        <v>10604</v>
      </c>
      <c r="Q10620">
        <v>0</v>
      </c>
      <c r="R10620">
        <v>10604</v>
      </c>
      <c r="S10620" t="b">
        <v>0</v>
      </c>
    </row>
    <row r="10621" spans="16:19" x14ac:dyDescent="0.25">
      <c r="P10621">
        <v>10605</v>
      </c>
      <c r="Q10621">
        <v>0</v>
      </c>
      <c r="R10621">
        <v>10605</v>
      </c>
      <c r="S10621" t="b">
        <v>0</v>
      </c>
    </row>
    <row r="10622" spans="16:19" x14ac:dyDescent="0.25">
      <c r="P10622">
        <v>10606</v>
      </c>
      <c r="Q10622">
        <v>0.44415666983504509</v>
      </c>
      <c r="R10622">
        <v>10606</v>
      </c>
      <c r="S10622" t="b">
        <v>0</v>
      </c>
    </row>
    <row r="10623" spans="16:19" x14ac:dyDescent="0.25">
      <c r="P10623">
        <v>10607</v>
      </c>
      <c r="Q10623">
        <v>0</v>
      </c>
      <c r="R10623">
        <v>10607</v>
      </c>
      <c r="S10623" t="b">
        <v>0</v>
      </c>
    </row>
    <row r="10624" spans="16:19" x14ac:dyDescent="0.25">
      <c r="P10624">
        <v>10608</v>
      </c>
      <c r="Q10624">
        <v>0</v>
      </c>
      <c r="R10624">
        <v>10608</v>
      </c>
      <c r="S10624" t="b">
        <v>0</v>
      </c>
    </row>
    <row r="10625" spans="16:19" x14ac:dyDescent="0.25">
      <c r="P10625">
        <v>10609</v>
      </c>
      <c r="Q10625">
        <v>0</v>
      </c>
      <c r="R10625">
        <v>10609</v>
      </c>
      <c r="S10625" t="b">
        <v>0</v>
      </c>
    </row>
    <row r="10626" spans="16:19" x14ac:dyDescent="0.25">
      <c r="P10626">
        <v>10610</v>
      </c>
      <c r="Q10626">
        <v>0</v>
      </c>
      <c r="R10626">
        <v>10610</v>
      </c>
      <c r="S10626" t="b">
        <v>1</v>
      </c>
    </row>
    <row r="10627" spans="16:19" x14ac:dyDescent="0.25">
      <c r="P10627">
        <v>10611</v>
      </c>
      <c r="Q10627">
        <v>0</v>
      </c>
      <c r="R10627">
        <v>10611</v>
      </c>
      <c r="S10627" t="b">
        <v>0</v>
      </c>
    </row>
    <row r="10628" spans="16:19" x14ac:dyDescent="0.25">
      <c r="P10628">
        <v>10612</v>
      </c>
      <c r="Q10628">
        <v>-0.69871151758909456</v>
      </c>
      <c r="R10628">
        <v>10612</v>
      </c>
      <c r="S10628" t="b">
        <v>0</v>
      </c>
    </row>
    <row r="10629" spans="16:19" x14ac:dyDescent="0.25">
      <c r="P10629">
        <v>10613</v>
      </c>
      <c r="Q10629">
        <v>-0.69943381717786113</v>
      </c>
      <c r="R10629">
        <v>10613</v>
      </c>
      <c r="S10629" t="b">
        <v>0</v>
      </c>
    </row>
    <row r="10630" spans="16:19" x14ac:dyDescent="0.25">
      <c r="P10630">
        <v>10614</v>
      </c>
      <c r="Q10630">
        <v>0</v>
      </c>
      <c r="R10630">
        <v>10614</v>
      </c>
      <c r="S10630" t="b">
        <v>0</v>
      </c>
    </row>
    <row r="10631" spans="16:19" x14ac:dyDescent="0.25">
      <c r="P10631">
        <v>10615</v>
      </c>
      <c r="Q10631">
        <v>0</v>
      </c>
      <c r="R10631">
        <v>10615</v>
      </c>
      <c r="S10631" t="b">
        <v>0</v>
      </c>
    </row>
    <row r="10632" spans="16:19" x14ac:dyDescent="0.25">
      <c r="P10632">
        <v>10616</v>
      </c>
      <c r="Q10632">
        <v>0</v>
      </c>
      <c r="R10632">
        <v>10616</v>
      </c>
      <c r="S10632" t="b">
        <v>0</v>
      </c>
    </row>
    <row r="10633" spans="16:19" x14ac:dyDescent="0.25">
      <c r="P10633">
        <v>10617</v>
      </c>
      <c r="Q10633">
        <v>0</v>
      </c>
      <c r="R10633">
        <v>10617</v>
      </c>
      <c r="S10633" t="b">
        <v>0</v>
      </c>
    </row>
    <row r="10634" spans="16:19" x14ac:dyDescent="0.25">
      <c r="P10634">
        <v>10618</v>
      </c>
      <c r="Q10634">
        <v>0.48980208643495338</v>
      </c>
      <c r="R10634">
        <v>10618</v>
      </c>
      <c r="S10634" t="b">
        <v>1</v>
      </c>
    </row>
    <row r="10635" spans="16:19" x14ac:dyDescent="0.25">
      <c r="P10635">
        <v>10619</v>
      </c>
      <c r="Q10635">
        <v>0</v>
      </c>
      <c r="R10635">
        <v>10619</v>
      </c>
      <c r="S10635" t="b">
        <v>0</v>
      </c>
    </row>
    <row r="10636" spans="16:19" x14ac:dyDescent="0.25">
      <c r="P10636">
        <v>10620</v>
      </c>
      <c r="Q10636">
        <v>0.48145470536048546</v>
      </c>
      <c r="R10636">
        <v>10620</v>
      </c>
      <c r="S10636" t="b">
        <v>0</v>
      </c>
    </row>
    <row r="10637" spans="16:19" x14ac:dyDescent="0.25">
      <c r="P10637">
        <v>10621</v>
      </c>
      <c r="Q10637">
        <v>-0.68442541095544573</v>
      </c>
      <c r="R10637">
        <v>10621</v>
      </c>
      <c r="S10637" t="b">
        <v>0</v>
      </c>
    </row>
    <row r="10638" spans="16:19" x14ac:dyDescent="0.25">
      <c r="P10638">
        <v>10622</v>
      </c>
      <c r="Q10638">
        <v>0</v>
      </c>
      <c r="R10638">
        <v>10622</v>
      </c>
      <c r="S10638" t="b">
        <v>0</v>
      </c>
    </row>
    <row r="10639" spans="16:19" x14ac:dyDescent="0.25">
      <c r="P10639">
        <v>10623</v>
      </c>
      <c r="Q10639">
        <v>-0.66598695569668964</v>
      </c>
      <c r="R10639">
        <v>10623</v>
      </c>
      <c r="S10639" t="b">
        <v>0</v>
      </c>
    </row>
    <row r="10640" spans="16:19" x14ac:dyDescent="0.25">
      <c r="P10640">
        <v>10624</v>
      </c>
      <c r="Q10640">
        <v>0</v>
      </c>
      <c r="R10640">
        <v>10624</v>
      </c>
      <c r="S10640" t="b">
        <v>0</v>
      </c>
    </row>
    <row r="10641" spans="16:19" x14ac:dyDescent="0.25">
      <c r="P10641">
        <v>10625</v>
      </c>
      <c r="Q10641">
        <v>0</v>
      </c>
      <c r="R10641">
        <v>10625</v>
      </c>
      <c r="S10641" t="b">
        <v>0</v>
      </c>
    </row>
    <row r="10642" spans="16:19" x14ac:dyDescent="0.25">
      <c r="P10642">
        <v>10626</v>
      </c>
      <c r="Q10642">
        <v>-0.19441053964790123</v>
      </c>
      <c r="R10642">
        <v>10626</v>
      </c>
      <c r="S10642" t="b">
        <v>0</v>
      </c>
    </row>
    <row r="10643" spans="16:19" x14ac:dyDescent="0.25">
      <c r="P10643">
        <v>10627</v>
      </c>
      <c r="Q10643">
        <v>0</v>
      </c>
      <c r="R10643">
        <v>10627</v>
      </c>
      <c r="S10643" t="b">
        <v>0</v>
      </c>
    </row>
    <row r="10644" spans="16:19" x14ac:dyDescent="0.25">
      <c r="P10644">
        <v>10628</v>
      </c>
      <c r="Q10644">
        <v>0</v>
      </c>
      <c r="R10644">
        <v>10628</v>
      </c>
      <c r="S10644" t="b">
        <v>0</v>
      </c>
    </row>
    <row r="10645" spans="16:19" x14ac:dyDescent="0.25">
      <c r="P10645">
        <v>10629</v>
      </c>
      <c r="Q10645">
        <v>-0.69210846025753936</v>
      </c>
      <c r="R10645">
        <v>10629</v>
      </c>
      <c r="S10645" t="b">
        <v>1</v>
      </c>
    </row>
    <row r="10646" spans="16:19" x14ac:dyDescent="0.25">
      <c r="P10646">
        <v>10630</v>
      </c>
      <c r="Q10646">
        <v>0</v>
      </c>
      <c r="R10646">
        <v>10630</v>
      </c>
      <c r="S10646" t="b">
        <v>0</v>
      </c>
    </row>
    <row r="10647" spans="16:19" x14ac:dyDescent="0.25">
      <c r="P10647">
        <v>10631</v>
      </c>
      <c r="Q10647">
        <v>0</v>
      </c>
      <c r="R10647">
        <v>10631</v>
      </c>
      <c r="S10647" t="b">
        <v>0</v>
      </c>
    </row>
    <row r="10648" spans="16:19" x14ac:dyDescent="0.25">
      <c r="P10648">
        <v>10632</v>
      </c>
      <c r="Q10648">
        <v>0.48003441073235659</v>
      </c>
      <c r="R10648">
        <v>10632</v>
      </c>
      <c r="S10648" t="b">
        <v>1</v>
      </c>
    </row>
    <row r="10649" spans="16:19" x14ac:dyDescent="0.25">
      <c r="P10649">
        <v>10633</v>
      </c>
      <c r="Q10649">
        <v>0.46671908375384313</v>
      </c>
      <c r="R10649">
        <v>10633</v>
      </c>
      <c r="S10649" t="b">
        <v>0</v>
      </c>
    </row>
    <row r="10650" spans="16:19" x14ac:dyDescent="0.25">
      <c r="P10650">
        <v>10634</v>
      </c>
      <c r="Q10650">
        <v>0</v>
      </c>
      <c r="R10650">
        <v>10634</v>
      </c>
      <c r="S10650" t="b">
        <v>0</v>
      </c>
    </row>
    <row r="10651" spans="16:19" x14ac:dyDescent="0.25">
      <c r="P10651">
        <v>10635</v>
      </c>
      <c r="Q10651">
        <v>-0.68892707119323304</v>
      </c>
      <c r="R10651">
        <v>10635</v>
      </c>
      <c r="S10651" t="b">
        <v>0</v>
      </c>
    </row>
    <row r="10652" spans="16:19" x14ac:dyDescent="0.25">
      <c r="P10652">
        <v>10636</v>
      </c>
      <c r="Q10652">
        <v>0</v>
      </c>
      <c r="R10652">
        <v>10636</v>
      </c>
      <c r="S10652" t="b">
        <v>0</v>
      </c>
    </row>
    <row r="10653" spans="16:19" x14ac:dyDescent="0.25">
      <c r="P10653">
        <v>10637</v>
      </c>
      <c r="Q10653">
        <v>-0.68432284853509462</v>
      </c>
      <c r="R10653">
        <v>10637</v>
      </c>
      <c r="S10653" t="b">
        <v>0</v>
      </c>
    </row>
    <row r="10654" spans="16:19" x14ac:dyDescent="0.25">
      <c r="P10654">
        <v>10638</v>
      </c>
      <c r="Q10654">
        <v>-0.67680016517304431</v>
      </c>
      <c r="R10654">
        <v>10638</v>
      </c>
      <c r="S10654" t="b">
        <v>0</v>
      </c>
    </row>
    <row r="10655" spans="16:19" x14ac:dyDescent="0.25">
      <c r="P10655">
        <v>10639</v>
      </c>
      <c r="Q10655">
        <v>0.4325022414333814</v>
      </c>
      <c r="R10655">
        <v>10639</v>
      </c>
      <c r="S10655" t="b">
        <v>0</v>
      </c>
    </row>
    <row r="10656" spans="16:19" x14ac:dyDescent="0.25">
      <c r="P10656">
        <v>10640</v>
      </c>
      <c r="Q10656">
        <v>0</v>
      </c>
      <c r="R10656">
        <v>10640</v>
      </c>
      <c r="S10656" t="b">
        <v>0</v>
      </c>
    </row>
    <row r="10657" spans="16:19" x14ac:dyDescent="0.25">
      <c r="P10657">
        <v>10641</v>
      </c>
      <c r="Q10657">
        <v>-0.69684109224214341</v>
      </c>
      <c r="R10657">
        <v>10641</v>
      </c>
      <c r="S10657" t="b">
        <v>0</v>
      </c>
    </row>
    <row r="10658" spans="16:19" x14ac:dyDescent="0.25">
      <c r="P10658">
        <v>10642</v>
      </c>
      <c r="Q10658">
        <v>0</v>
      </c>
      <c r="R10658">
        <v>10642</v>
      </c>
      <c r="S10658" t="b">
        <v>0</v>
      </c>
    </row>
    <row r="10659" spans="16:19" x14ac:dyDescent="0.25">
      <c r="P10659">
        <v>10643</v>
      </c>
      <c r="Q10659">
        <v>0</v>
      </c>
      <c r="R10659">
        <v>10643</v>
      </c>
      <c r="S10659" t="b">
        <v>1</v>
      </c>
    </row>
    <row r="10660" spans="16:19" x14ac:dyDescent="0.25">
      <c r="P10660">
        <v>10644</v>
      </c>
      <c r="Q10660">
        <v>0</v>
      </c>
      <c r="R10660">
        <v>10644</v>
      </c>
      <c r="S10660" t="b">
        <v>0</v>
      </c>
    </row>
    <row r="10661" spans="16:19" x14ac:dyDescent="0.25">
      <c r="P10661">
        <v>10645</v>
      </c>
      <c r="Q10661">
        <v>0</v>
      </c>
      <c r="R10661">
        <v>10645</v>
      </c>
      <c r="S10661" t="b">
        <v>0</v>
      </c>
    </row>
    <row r="10662" spans="16:19" x14ac:dyDescent="0.25">
      <c r="P10662">
        <v>10646</v>
      </c>
      <c r="Q10662">
        <v>0</v>
      </c>
      <c r="R10662">
        <v>10646</v>
      </c>
      <c r="S10662" t="b">
        <v>0</v>
      </c>
    </row>
    <row r="10663" spans="16:19" x14ac:dyDescent="0.25">
      <c r="P10663">
        <v>10647</v>
      </c>
      <c r="Q10663">
        <v>0</v>
      </c>
      <c r="R10663">
        <v>10647</v>
      </c>
      <c r="S10663" t="b">
        <v>0</v>
      </c>
    </row>
    <row r="10664" spans="16:19" x14ac:dyDescent="0.25">
      <c r="P10664">
        <v>10648</v>
      </c>
      <c r="Q10664">
        <v>0</v>
      </c>
      <c r="R10664">
        <v>10648</v>
      </c>
      <c r="S10664" t="b">
        <v>0</v>
      </c>
    </row>
    <row r="10665" spans="16:19" x14ac:dyDescent="0.25">
      <c r="P10665">
        <v>10649</v>
      </c>
      <c r="Q10665">
        <v>0</v>
      </c>
      <c r="R10665">
        <v>10649</v>
      </c>
      <c r="S10665" t="b">
        <v>0</v>
      </c>
    </row>
    <row r="10666" spans="16:19" x14ac:dyDescent="0.25">
      <c r="P10666">
        <v>10650</v>
      </c>
      <c r="Q10666">
        <v>0.92408031613093011</v>
      </c>
      <c r="R10666">
        <v>10650</v>
      </c>
      <c r="S10666" t="b">
        <v>1</v>
      </c>
    </row>
    <row r="10667" spans="16:19" x14ac:dyDescent="0.25">
      <c r="P10667">
        <v>10651</v>
      </c>
      <c r="Q10667">
        <v>0</v>
      </c>
      <c r="R10667">
        <v>10651</v>
      </c>
      <c r="S10667" t="b">
        <v>0</v>
      </c>
    </row>
    <row r="10668" spans="16:19" x14ac:dyDescent="0.25">
      <c r="P10668">
        <v>10652</v>
      </c>
      <c r="Q10668">
        <v>0</v>
      </c>
      <c r="R10668">
        <v>10652</v>
      </c>
      <c r="S10668" t="b">
        <v>1</v>
      </c>
    </row>
    <row r="10669" spans="16:19" x14ac:dyDescent="0.25">
      <c r="P10669">
        <v>10653</v>
      </c>
      <c r="Q10669">
        <v>0</v>
      </c>
      <c r="R10669">
        <v>10653</v>
      </c>
      <c r="S10669" t="b">
        <v>1</v>
      </c>
    </row>
    <row r="10670" spans="16:19" x14ac:dyDescent="0.25">
      <c r="P10670">
        <v>10654</v>
      </c>
      <c r="Q10670">
        <v>0</v>
      </c>
      <c r="R10670">
        <v>10654</v>
      </c>
      <c r="S10670" t="b">
        <v>0</v>
      </c>
    </row>
    <row r="10671" spans="16:19" x14ac:dyDescent="0.25">
      <c r="P10671">
        <v>10655</v>
      </c>
      <c r="Q10671">
        <v>0</v>
      </c>
      <c r="R10671">
        <v>10655</v>
      </c>
      <c r="S10671" t="b">
        <v>0</v>
      </c>
    </row>
    <row r="10672" spans="16:19" x14ac:dyDescent="0.25">
      <c r="P10672">
        <v>10656</v>
      </c>
      <c r="Q10672">
        <v>0</v>
      </c>
      <c r="R10672">
        <v>10656</v>
      </c>
      <c r="S10672" t="b">
        <v>0</v>
      </c>
    </row>
    <row r="10673" spans="16:19" x14ac:dyDescent="0.25">
      <c r="P10673">
        <v>10657</v>
      </c>
      <c r="Q10673">
        <v>0</v>
      </c>
      <c r="R10673">
        <v>10657</v>
      </c>
      <c r="S10673" t="b">
        <v>0</v>
      </c>
    </row>
    <row r="10674" spans="16:19" x14ac:dyDescent="0.25">
      <c r="P10674">
        <v>10658</v>
      </c>
      <c r="Q10674">
        <v>0</v>
      </c>
      <c r="R10674">
        <v>10658</v>
      </c>
      <c r="S10674" t="b">
        <v>0</v>
      </c>
    </row>
    <row r="10675" spans="16:19" x14ac:dyDescent="0.25">
      <c r="P10675">
        <v>10659</v>
      </c>
      <c r="Q10675">
        <v>-0.68951436779311603</v>
      </c>
      <c r="R10675">
        <v>10659</v>
      </c>
      <c r="S10675" t="b">
        <v>0</v>
      </c>
    </row>
    <row r="10676" spans="16:19" x14ac:dyDescent="0.25">
      <c r="P10676">
        <v>10660</v>
      </c>
      <c r="Q10676">
        <v>0</v>
      </c>
      <c r="R10676">
        <v>10660</v>
      </c>
      <c r="S10676" t="b">
        <v>0</v>
      </c>
    </row>
    <row r="10677" spans="16:19" x14ac:dyDescent="0.25">
      <c r="P10677">
        <v>10661</v>
      </c>
      <c r="Q10677">
        <v>0</v>
      </c>
      <c r="R10677">
        <v>10661</v>
      </c>
      <c r="S10677" t="b">
        <v>0</v>
      </c>
    </row>
    <row r="10678" spans="16:19" x14ac:dyDescent="0.25">
      <c r="P10678">
        <v>10662</v>
      </c>
      <c r="Q10678">
        <v>0</v>
      </c>
      <c r="R10678">
        <v>10662</v>
      </c>
      <c r="S10678" t="b">
        <v>0</v>
      </c>
    </row>
    <row r="10679" spans="16:19" x14ac:dyDescent="0.25">
      <c r="P10679">
        <v>10663</v>
      </c>
      <c r="Q10679">
        <v>0</v>
      </c>
      <c r="R10679">
        <v>10663</v>
      </c>
      <c r="S10679" t="b">
        <v>0</v>
      </c>
    </row>
    <row r="10680" spans="16:19" x14ac:dyDescent="0.25">
      <c r="P10680">
        <v>10664</v>
      </c>
      <c r="Q10680">
        <v>-0.67435777169433486</v>
      </c>
      <c r="R10680">
        <v>10664</v>
      </c>
      <c r="S10680" t="b">
        <v>0</v>
      </c>
    </row>
    <row r="10681" spans="16:19" x14ac:dyDescent="0.25">
      <c r="P10681">
        <v>10665</v>
      </c>
      <c r="Q10681">
        <v>0</v>
      </c>
      <c r="R10681">
        <v>10665</v>
      </c>
      <c r="S10681" t="b">
        <v>1</v>
      </c>
    </row>
    <row r="10682" spans="16:19" x14ac:dyDescent="0.25">
      <c r="P10682">
        <v>10666</v>
      </c>
      <c r="Q10682">
        <v>-0.68103216923318044</v>
      </c>
      <c r="R10682">
        <v>10666</v>
      </c>
      <c r="S10682" t="b">
        <v>0</v>
      </c>
    </row>
    <row r="10683" spans="16:19" x14ac:dyDescent="0.25">
      <c r="P10683">
        <v>10667</v>
      </c>
      <c r="Q10683">
        <v>0</v>
      </c>
      <c r="R10683">
        <v>10667</v>
      </c>
      <c r="S10683" t="b">
        <v>0</v>
      </c>
    </row>
    <row r="10684" spans="16:19" x14ac:dyDescent="0.25">
      <c r="P10684">
        <v>10668</v>
      </c>
      <c r="Q10684">
        <v>0</v>
      </c>
      <c r="R10684">
        <v>10668</v>
      </c>
      <c r="S10684" t="b">
        <v>0</v>
      </c>
    </row>
    <row r="10685" spans="16:19" x14ac:dyDescent="0.25">
      <c r="P10685">
        <v>10669</v>
      </c>
      <c r="Q10685">
        <v>0</v>
      </c>
      <c r="R10685">
        <v>10669</v>
      </c>
      <c r="S10685" t="b">
        <v>0</v>
      </c>
    </row>
    <row r="10686" spans="16:19" x14ac:dyDescent="0.25">
      <c r="P10686">
        <v>10670</v>
      </c>
      <c r="Q10686">
        <v>0</v>
      </c>
      <c r="R10686">
        <v>10670</v>
      </c>
      <c r="S10686" t="b">
        <v>0</v>
      </c>
    </row>
    <row r="10687" spans="16:19" x14ac:dyDescent="0.25">
      <c r="P10687">
        <v>10671</v>
      </c>
      <c r="Q10687">
        <v>0</v>
      </c>
      <c r="R10687">
        <v>10671</v>
      </c>
      <c r="S10687" t="b">
        <v>0</v>
      </c>
    </row>
    <row r="10688" spans="16:19" x14ac:dyDescent="0.25">
      <c r="P10688">
        <v>10672</v>
      </c>
      <c r="Q10688">
        <v>0.42822960639149499</v>
      </c>
      <c r="R10688">
        <v>10672</v>
      </c>
      <c r="S10688" t="b">
        <v>0</v>
      </c>
    </row>
    <row r="10689" spans="16:19" x14ac:dyDescent="0.25">
      <c r="P10689">
        <v>10673</v>
      </c>
      <c r="Q10689">
        <v>0</v>
      </c>
      <c r="R10689">
        <v>10673</v>
      </c>
      <c r="S10689" t="b">
        <v>0</v>
      </c>
    </row>
    <row r="10690" spans="16:19" x14ac:dyDescent="0.25">
      <c r="P10690">
        <v>10674</v>
      </c>
      <c r="Q10690">
        <v>-0.67805644642702223</v>
      </c>
      <c r="R10690">
        <v>10674</v>
      </c>
      <c r="S10690" t="b">
        <v>0</v>
      </c>
    </row>
    <row r="10691" spans="16:19" x14ac:dyDescent="0.25">
      <c r="P10691">
        <v>10675</v>
      </c>
      <c r="Q10691">
        <v>-0.68570371223207149</v>
      </c>
      <c r="R10691">
        <v>10675</v>
      </c>
      <c r="S10691" t="b">
        <v>0</v>
      </c>
    </row>
    <row r="10692" spans="16:19" x14ac:dyDescent="0.25">
      <c r="P10692">
        <v>10676</v>
      </c>
      <c r="Q10692">
        <v>-0.22434621324484744</v>
      </c>
      <c r="R10692">
        <v>10676</v>
      </c>
      <c r="S10692" t="b">
        <v>0</v>
      </c>
    </row>
    <row r="10693" spans="16:19" x14ac:dyDescent="0.25">
      <c r="P10693">
        <v>10677</v>
      </c>
      <c r="Q10693">
        <v>0</v>
      </c>
      <c r="R10693">
        <v>10677</v>
      </c>
      <c r="S10693" t="b">
        <v>0</v>
      </c>
    </row>
    <row r="10694" spans="16:19" x14ac:dyDescent="0.25">
      <c r="P10694">
        <v>10678</v>
      </c>
      <c r="Q10694">
        <v>0</v>
      </c>
      <c r="R10694">
        <v>10678</v>
      </c>
      <c r="S10694" t="b">
        <v>0</v>
      </c>
    </row>
    <row r="10695" spans="16:19" x14ac:dyDescent="0.25">
      <c r="P10695">
        <v>10679</v>
      </c>
      <c r="Q10695">
        <v>0</v>
      </c>
      <c r="R10695">
        <v>10679</v>
      </c>
      <c r="S10695" t="b">
        <v>0</v>
      </c>
    </row>
    <row r="10696" spans="16:19" x14ac:dyDescent="0.25">
      <c r="P10696">
        <v>10680</v>
      </c>
      <c r="Q10696">
        <v>0</v>
      </c>
      <c r="R10696">
        <v>10680</v>
      </c>
      <c r="S10696" t="b">
        <v>0</v>
      </c>
    </row>
    <row r="10697" spans="16:19" x14ac:dyDescent="0.25">
      <c r="P10697">
        <v>10681</v>
      </c>
      <c r="Q10697">
        <v>0</v>
      </c>
      <c r="R10697">
        <v>10681</v>
      </c>
      <c r="S10697" t="b">
        <v>0</v>
      </c>
    </row>
    <row r="10698" spans="16:19" x14ac:dyDescent="0.25">
      <c r="P10698">
        <v>10682</v>
      </c>
      <c r="Q10698">
        <v>0</v>
      </c>
      <c r="R10698">
        <v>10682</v>
      </c>
      <c r="S10698" t="b">
        <v>0</v>
      </c>
    </row>
    <row r="10699" spans="16:19" x14ac:dyDescent="0.25">
      <c r="P10699">
        <v>10683</v>
      </c>
      <c r="Q10699">
        <v>0</v>
      </c>
      <c r="R10699">
        <v>10683</v>
      </c>
      <c r="S10699" t="b">
        <v>0</v>
      </c>
    </row>
    <row r="10700" spans="16:19" x14ac:dyDescent="0.25">
      <c r="P10700">
        <v>10684</v>
      </c>
      <c r="Q10700">
        <v>0</v>
      </c>
      <c r="R10700">
        <v>10684</v>
      </c>
      <c r="S10700" t="b">
        <v>0</v>
      </c>
    </row>
    <row r="10701" spans="16:19" x14ac:dyDescent="0.25">
      <c r="P10701">
        <v>10685</v>
      </c>
      <c r="Q10701">
        <v>0</v>
      </c>
      <c r="R10701">
        <v>10685</v>
      </c>
      <c r="S10701" t="b">
        <v>0</v>
      </c>
    </row>
    <row r="10702" spans="16:19" x14ac:dyDescent="0.25">
      <c r="P10702">
        <v>10686</v>
      </c>
      <c r="Q10702">
        <v>0</v>
      </c>
      <c r="R10702">
        <v>10686</v>
      </c>
      <c r="S10702" t="b">
        <v>0</v>
      </c>
    </row>
    <row r="10703" spans="16:19" x14ac:dyDescent="0.25">
      <c r="P10703">
        <v>10687</v>
      </c>
      <c r="Q10703">
        <v>0</v>
      </c>
      <c r="R10703">
        <v>10687</v>
      </c>
      <c r="S10703" t="b">
        <v>0</v>
      </c>
    </row>
    <row r="10704" spans="16:19" x14ac:dyDescent="0.25">
      <c r="P10704">
        <v>10688</v>
      </c>
      <c r="Q10704">
        <v>0.43510784275221753</v>
      </c>
      <c r="R10704">
        <v>10688</v>
      </c>
      <c r="S10704" t="b">
        <v>0</v>
      </c>
    </row>
    <row r="10705" spans="16:19" x14ac:dyDescent="0.25">
      <c r="P10705">
        <v>10689</v>
      </c>
      <c r="Q10705">
        <v>0</v>
      </c>
      <c r="R10705">
        <v>10689</v>
      </c>
      <c r="S10705" t="b">
        <v>0</v>
      </c>
    </row>
    <row r="10706" spans="16:19" x14ac:dyDescent="0.25">
      <c r="P10706">
        <v>10690</v>
      </c>
      <c r="Q10706">
        <v>0</v>
      </c>
      <c r="R10706">
        <v>10690</v>
      </c>
      <c r="S10706" t="b">
        <v>0</v>
      </c>
    </row>
    <row r="10707" spans="16:19" x14ac:dyDescent="0.25">
      <c r="P10707">
        <v>10691</v>
      </c>
      <c r="Q10707">
        <v>0.43326028354630414</v>
      </c>
      <c r="R10707">
        <v>10691</v>
      </c>
      <c r="S10707" t="b">
        <v>0</v>
      </c>
    </row>
    <row r="10708" spans="16:19" x14ac:dyDescent="0.25">
      <c r="P10708">
        <v>10692</v>
      </c>
      <c r="Q10708">
        <v>-0.66655241912548424</v>
      </c>
      <c r="R10708">
        <v>10692</v>
      </c>
      <c r="S10708" t="b">
        <v>0</v>
      </c>
    </row>
    <row r="10709" spans="16:19" x14ac:dyDescent="0.25">
      <c r="P10709">
        <v>10693</v>
      </c>
      <c r="Q10709">
        <v>0</v>
      </c>
      <c r="R10709">
        <v>10693</v>
      </c>
      <c r="S10709" t="b">
        <v>0</v>
      </c>
    </row>
    <row r="10710" spans="16:19" x14ac:dyDescent="0.25">
      <c r="P10710">
        <v>10694</v>
      </c>
      <c r="Q10710">
        <v>0</v>
      </c>
      <c r="R10710">
        <v>10694</v>
      </c>
      <c r="S10710" t="b">
        <v>0</v>
      </c>
    </row>
    <row r="10711" spans="16:19" x14ac:dyDescent="0.25">
      <c r="P10711">
        <v>10695</v>
      </c>
      <c r="Q10711">
        <v>0</v>
      </c>
      <c r="R10711">
        <v>10695</v>
      </c>
      <c r="S10711" t="b">
        <v>0</v>
      </c>
    </row>
    <row r="10712" spans="16:19" x14ac:dyDescent="0.25">
      <c r="P10712">
        <v>10696</v>
      </c>
      <c r="Q10712">
        <v>0</v>
      </c>
      <c r="R10712">
        <v>10696</v>
      </c>
      <c r="S10712" t="b">
        <v>0</v>
      </c>
    </row>
    <row r="10713" spans="16:19" x14ac:dyDescent="0.25">
      <c r="P10713">
        <v>10697</v>
      </c>
      <c r="Q10713">
        <v>0</v>
      </c>
      <c r="R10713">
        <v>10697</v>
      </c>
      <c r="S10713" t="b">
        <v>0</v>
      </c>
    </row>
    <row r="10714" spans="16:19" x14ac:dyDescent="0.25">
      <c r="P10714">
        <v>10698</v>
      </c>
      <c r="Q10714">
        <v>0.44115951434464518</v>
      </c>
      <c r="R10714">
        <v>10698</v>
      </c>
      <c r="S10714" t="b">
        <v>0</v>
      </c>
    </row>
    <row r="10715" spans="16:19" x14ac:dyDescent="0.25">
      <c r="P10715">
        <v>10699</v>
      </c>
      <c r="Q10715">
        <v>0</v>
      </c>
      <c r="R10715">
        <v>10699</v>
      </c>
      <c r="S10715" t="b">
        <v>0</v>
      </c>
    </row>
    <row r="10716" spans="16:19" x14ac:dyDescent="0.25">
      <c r="P10716">
        <v>10700</v>
      </c>
      <c r="Q10716">
        <v>0</v>
      </c>
      <c r="R10716">
        <v>10700</v>
      </c>
      <c r="S10716" t="b">
        <v>0</v>
      </c>
    </row>
    <row r="10717" spans="16:19" x14ac:dyDescent="0.25">
      <c r="P10717">
        <v>10701</v>
      </c>
      <c r="Q10717">
        <v>0</v>
      </c>
      <c r="R10717">
        <v>10701</v>
      </c>
      <c r="S10717" t="b">
        <v>0</v>
      </c>
    </row>
    <row r="10718" spans="16:19" x14ac:dyDescent="0.25">
      <c r="P10718">
        <v>10702</v>
      </c>
      <c r="Q10718">
        <v>-0.698585902216592</v>
      </c>
      <c r="R10718">
        <v>10702</v>
      </c>
      <c r="S10718" t="b">
        <v>0</v>
      </c>
    </row>
    <row r="10719" spans="16:19" x14ac:dyDescent="0.25">
      <c r="P10719">
        <v>10703</v>
      </c>
      <c r="Q10719">
        <v>-0.69754776734673163</v>
      </c>
      <c r="R10719">
        <v>10703</v>
      </c>
      <c r="S10719" t="b">
        <v>0</v>
      </c>
    </row>
    <row r="10720" spans="16:19" x14ac:dyDescent="0.25">
      <c r="P10720">
        <v>10704</v>
      </c>
      <c r="Q10720">
        <v>0</v>
      </c>
      <c r="R10720">
        <v>10704</v>
      </c>
      <c r="S10720" t="b">
        <v>0</v>
      </c>
    </row>
    <row r="10721" spans="16:19" x14ac:dyDescent="0.25">
      <c r="P10721">
        <v>10705</v>
      </c>
      <c r="Q10721">
        <v>-0.6775444856964592</v>
      </c>
      <c r="R10721">
        <v>10705</v>
      </c>
      <c r="S10721" t="b">
        <v>0</v>
      </c>
    </row>
    <row r="10722" spans="16:19" x14ac:dyDescent="0.25">
      <c r="P10722">
        <v>10706</v>
      </c>
      <c r="Q10722">
        <v>0.44347725981981173</v>
      </c>
      <c r="R10722">
        <v>10706</v>
      </c>
      <c r="S10722" t="b">
        <v>0</v>
      </c>
    </row>
    <row r="10723" spans="16:19" x14ac:dyDescent="0.25">
      <c r="P10723">
        <v>10707</v>
      </c>
      <c r="Q10723">
        <v>0</v>
      </c>
      <c r="R10723">
        <v>10707</v>
      </c>
      <c r="S10723" t="b">
        <v>0</v>
      </c>
    </row>
    <row r="10724" spans="16:19" x14ac:dyDescent="0.25">
      <c r="P10724">
        <v>10708</v>
      </c>
      <c r="Q10724">
        <v>0</v>
      </c>
      <c r="R10724">
        <v>10708</v>
      </c>
      <c r="S10724" t="b">
        <v>0</v>
      </c>
    </row>
    <row r="10725" spans="16:19" x14ac:dyDescent="0.25">
      <c r="P10725">
        <v>10709</v>
      </c>
      <c r="Q10725">
        <v>0</v>
      </c>
      <c r="R10725">
        <v>10709</v>
      </c>
      <c r="S10725" t="b">
        <v>1</v>
      </c>
    </row>
    <row r="10726" spans="16:19" x14ac:dyDescent="0.25">
      <c r="P10726">
        <v>10710</v>
      </c>
      <c r="Q10726">
        <v>0</v>
      </c>
      <c r="R10726">
        <v>10710</v>
      </c>
      <c r="S10726" t="b">
        <v>0</v>
      </c>
    </row>
    <row r="10727" spans="16:19" x14ac:dyDescent="0.25">
      <c r="P10727">
        <v>10711</v>
      </c>
      <c r="Q10727">
        <v>0</v>
      </c>
      <c r="R10727">
        <v>10711</v>
      </c>
      <c r="S10727" t="b">
        <v>0</v>
      </c>
    </row>
    <row r="10728" spans="16:19" x14ac:dyDescent="0.25">
      <c r="P10728">
        <v>10712</v>
      </c>
      <c r="Q10728">
        <v>0</v>
      </c>
      <c r="R10728">
        <v>10712</v>
      </c>
      <c r="S10728" t="b">
        <v>0</v>
      </c>
    </row>
    <row r="10729" spans="16:19" x14ac:dyDescent="0.25">
      <c r="P10729">
        <v>10713</v>
      </c>
      <c r="Q10729">
        <v>0</v>
      </c>
      <c r="R10729">
        <v>10713</v>
      </c>
      <c r="S10729" t="b">
        <v>0</v>
      </c>
    </row>
    <row r="10730" spans="16:19" x14ac:dyDescent="0.25">
      <c r="P10730">
        <v>10714</v>
      </c>
      <c r="Q10730">
        <v>0</v>
      </c>
      <c r="R10730">
        <v>10714</v>
      </c>
      <c r="S10730" t="b">
        <v>0</v>
      </c>
    </row>
    <row r="10731" spans="16:19" x14ac:dyDescent="0.25">
      <c r="P10731">
        <v>10715</v>
      </c>
      <c r="Q10731">
        <v>0</v>
      </c>
      <c r="R10731">
        <v>10715</v>
      </c>
      <c r="S10731" t="b">
        <v>0</v>
      </c>
    </row>
    <row r="10732" spans="16:19" x14ac:dyDescent="0.25">
      <c r="P10732">
        <v>10716</v>
      </c>
      <c r="Q10732">
        <v>0</v>
      </c>
      <c r="R10732">
        <v>10716</v>
      </c>
      <c r="S10732" t="b">
        <v>0</v>
      </c>
    </row>
    <row r="10733" spans="16:19" x14ac:dyDescent="0.25">
      <c r="P10733">
        <v>10717</v>
      </c>
      <c r="Q10733">
        <v>0.92289445559693362</v>
      </c>
      <c r="R10733">
        <v>10717</v>
      </c>
      <c r="S10733" t="b">
        <v>0</v>
      </c>
    </row>
    <row r="10734" spans="16:19" x14ac:dyDescent="0.25">
      <c r="P10734">
        <v>10718</v>
      </c>
      <c r="Q10734">
        <v>0</v>
      </c>
      <c r="R10734">
        <v>10718</v>
      </c>
      <c r="S10734" t="b">
        <v>0</v>
      </c>
    </row>
    <row r="10735" spans="16:19" x14ac:dyDescent="0.25">
      <c r="P10735">
        <v>10719</v>
      </c>
      <c r="Q10735">
        <v>0.43252999496417838</v>
      </c>
      <c r="R10735">
        <v>10719</v>
      </c>
      <c r="S10735" t="b">
        <v>0</v>
      </c>
    </row>
    <row r="10736" spans="16:19" x14ac:dyDescent="0.25">
      <c r="P10736">
        <v>10720</v>
      </c>
      <c r="Q10736">
        <v>-0.26766337137387353</v>
      </c>
      <c r="R10736">
        <v>10720</v>
      </c>
      <c r="S10736" t="b">
        <v>0</v>
      </c>
    </row>
    <row r="10737" spans="16:19" x14ac:dyDescent="0.25">
      <c r="P10737">
        <v>10721</v>
      </c>
      <c r="Q10737">
        <v>0</v>
      </c>
      <c r="R10737">
        <v>10721</v>
      </c>
      <c r="S10737" t="b">
        <v>0</v>
      </c>
    </row>
    <row r="10738" spans="16:19" x14ac:dyDescent="0.25">
      <c r="P10738">
        <v>10722</v>
      </c>
      <c r="Q10738">
        <v>0</v>
      </c>
      <c r="R10738">
        <v>10722</v>
      </c>
      <c r="S10738" t="b">
        <v>0</v>
      </c>
    </row>
    <row r="10739" spans="16:19" x14ac:dyDescent="0.25">
      <c r="P10739">
        <v>10723</v>
      </c>
      <c r="Q10739">
        <v>0</v>
      </c>
      <c r="R10739">
        <v>10723</v>
      </c>
      <c r="S10739" t="b">
        <v>0</v>
      </c>
    </row>
    <row r="10740" spans="16:19" x14ac:dyDescent="0.25">
      <c r="P10740">
        <v>10724</v>
      </c>
      <c r="Q10740">
        <v>0</v>
      </c>
      <c r="R10740">
        <v>10724</v>
      </c>
      <c r="S10740" t="b">
        <v>1</v>
      </c>
    </row>
    <row r="10741" spans="16:19" x14ac:dyDescent="0.25">
      <c r="P10741">
        <v>10725</v>
      </c>
      <c r="Q10741">
        <v>0.44485913005014538</v>
      </c>
      <c r="R10741">
        <v>10725</v>
      </c>
      <c r="S10741" t="b">
        <v>0</v>
      </c>
    </row>
    <row r="10742" spans="16:19" x14ac:dyDescent="0.25">
      <c r="P10742">
        <v>10726</v>
      </c>
      <c r="Q10742">
        <v>0</v>
      </c>
      <c r="R10742">
        <v>10726</v>
      </c>
      <c r="S10742" t="b">
        <v>0</v>
      </c>
    </row>
    <row r="10743" spans="16:19" x14ac:dyDescent="0.25">
      <c r="P10743">
        <v>10727</v>
      </c>
      <c r="Q10743">
        <v>0</v>
      </c>
      <c r="R10743">
        <v>10727</v>
      </c>
      <c r="S10743" t="b">
        <v>0</v>
      </c>
    </row>
    <row r="10744" spans="16:19" x14ac:dyDescent="0.25">
      <c r="P10744">
        <v>10728</v>
      </c>
      <c r="Q10744">
        <v>0</v>
      </c>
      <c r="R10744">
        <v>10728</v>
      </c>
      <c r="S10744" t="b">
        <v>0</v>
      </c>
    </row>
    <row r="10745" spans="16:19" x14ac:dyDescent="0.25">
      <c r="P10745">
        <v>10729</v>
      </c>
      <c r="Q10745">
        <v>0</v>
      </c>
      <c r="R10745">
        <v>10729</v>
      </c>
      <c r="S10745" t="b">
        <v>0</v>
      </c>
    </row>
    <row r="10746" spans="16:19" x14ac:dyDescent="0.25">
      <c r="P10746">
        <v>10730</v>
      </c>
      <c r="Q10746">
        <v>0</v>
      </c>
      <c r="R10746">
        <v>10730</v>
      </c>
      <c r="S10746" t="b">
        <v>0</v>
      </c>
    </row>
    <row r="10747" spans="16:19" x14ac:dyDescent="0.25">
      <c r="P10747">
        <v>10731</v>
      </c>
      <c r="Q10747">
        <v>0</v>
      </c>
      <c r="R10747">
        <v>10731</v>
      </c>
      <c r="S10747" t="b">
        <v>0</v>
      </c>
    </row>
    <row r="10748" spans="16:19" x14ac:dyDescent="0.25">
      <c r="P10748">
        <v>10732</v>
      </c>
      <c r="Q10748">
        <v>0</v>
      </c>
      <c r="R10748">
        <v>10732</v>
      </c>
      <c r="S10748" t="b">
        <v>0</v>
      </c>
    </row>
    <row r="10749" spans="16:19" x14ac:dyDescent="0.25">
      <c r="P10749">
        <v>10733</v>
      </c>
      <c r="Q10749">
        <v>0</v>
      </c>
      <c r="R10749">
        <v>10733</v>
      </c>
      <c r="S10749" t="b">
        <v>0</v>
      </c>
    </row>
    <row r="10750" spans="16:19" x14ac:dyDescent="0.25">
      <c r="P10750">
        <v>10734</v>
      </c>
      <c r="Q10750">
        <v>0.43713243291089149</v>
      </c>
      <c r="R10750">
        <v>10734</v>
      </c>
      <c r="S10750" t="b">
        <v>0</v>
      </c>
    </row>
    <row r="10751" spans="16:19" x14ac:dyDescent="0.25">
      <c r="P10751">
        <v>10735</v>
      </c>
      <c r="Q10751">
        <v>-0.24577567748424911</v>
      </c>
      <c r="R10751">
        <v>10735</v>
      </c>
      <c r="S10751" t="b">
        <v>0</v>
      </c>
    </row>
    <row r="10752" spans="16:19" x14ac:dyDescent="0.25">
      <c r="P10752">
        <v>10736</v>
      </c>
      <c r="Q10752">
        <v>0.46663150929896857</v>
      </c>
      <c r="R10752">
        <v>10736</v>
      </c>
      <c r="S10752" t="b">
        <v>0</v>
      </c>
    </row>
    <row r="10753" spans="16:19" x14ac:dyDescent="0.25">
      <c r="P10753">
        <v>10737</v>
      </c>
      <c r="Q10753">
        <v>0</v>
      </c>
      <c r="R10753">
        <v>10737</v>
      </c>
      <c r="S10753" t="b">
        <v>0</v>
      </c>
    </row>
    <row r="10754" spans="16:19" x14ac:dyDescent="0.25">
      <c r="P10754">
        <v>10738</v>
      </c>
      <c r="Q10754">
        <v>0</v>
      </c>
      <c r="R10754">
        <v>10738</v>
      </c>
      <c r="S10754" t="b">
        <v>0</v>
      </c>
    </row>
    <row r="10755" spans="16:19" x14ac:dyDescent="0.25">
      <c r="P10755">
        <v>10739</v>
      </c>
      <c r="Q10755">
        <v>0.48274539557686452</v>
      </c>
      <c r="R10755">
        <v>10739</v>
      </c>
      <c r="S10755" t="b">
        <v>0</v>
      </c>
    </row>
    <row r="10756" spans="16:19" x14ac:dyDescent="0.25">
      <c r="P10756">
        <v>10740</v>
      </c>
      <c r="Q10756">
        <v>0.48771380445955931</v>
      </c>
      <c r="R10756">
        <v>10740</v>
      </c>
      <c r="S10756" t="b">
        <v>0</v>
      </c>
    </row>
    <row r="10757" spans="16:19" x14ac:dyDescent="0.25">
      <c r="P10757">
        <v>10741</v>
      </c>
      <c r="Q10757">
        <v>0</v>
      </c>
      <c r="R10757">
        <v>10741</v>
      </c>
      <c r="S10757" t="b">
        <v>1</v>
      </c>
    </row>
    <row r="10758" spans="16:19" x14ac:dyDescent="0.25">
      <c r="P10758">
        <v>10742</v>
      </c>
      <c r="Q10758">
        <v>0</v>
      </c>
      <c r="R10758">
        <v>10742</v>
      </c>
      <c r="S10758" t="b">
        <v>0</v>
      </c>
    </row>
    <row r="10759" spans="16:19" x14ac:dyDescent="0.25">
      <c r="P10759">
        <v>10743</v>
      </c>
      <c r="Q10759">
        <v>-0.68401125646322158</v>
      </c>
      <c r="R10759">
        <v>10743</v>
      </c>
      <c r="S10759" t="b">
        <v>0</v>
      </c>
    </row>
    <row r="10760" spans="16:19" x14ac:dyDescent="0.25">
      <c r="P10760">
        <v>10744</v>
      </c>
      <c r="Q10760">
        <v>0</v>
      </c>
      <c r="R10760">
        <v>10744</v>
      </c>
      <c r="S10760" t="b">
        <v>0</v>
      </c>
    </row>
    <row r="10761" spans="16:19" x14ac:dyDescent="0.25">
      <c r="P10761">
        <v>10745</v>
      </c>
      <c r="Q10761">
        <v>0</v>
      </c>
      <c r="R10761">
        <v>10745</v>
      </c>
      <c r="S10761" t="b">
        <v>0</v>
      </c>
    </row>
    <row r="10762" spans="16:19" x14ac:dyDescent="0.25">
      <c r="P10762">
        <v>10746</v>
      </c>
      <c r="Q10762">
        <v>0</v>
      </c>
      <c r="R10762">
        <v>10746</v>
      </c>
      <c r="S10762" t="b">
        <v>0</v>
      </c>
    </row>
    <row r="10763" spans="16:19" x14ac:dyDescent="0.25">
      <c r="P10763">
        <v>10747</v>
      </c>
      <c r="Q10763">
        <v>0</v>
      </c>
      <c r="R10763">
        <v>10747</v>
      </c>
      <c r="S10763" t="b">
        <v>0</v>
      </c>
    </row>
    <row r="10764" spans="16:19" x14ac:dyDescent="0.25">
      <c r="P10764">
        <v>10748</v>
      </c>
      <c r="Q10764">
        <v>-0.67019772303286396</v>
      </c>
      <c r="R10764">
        <v>10748</v>
      </c>
      <c r="S10764" t="b">
        <v>0</v>
      </c>
    </row>
    <row r="10765" spans="16:19" x14ac:dyDescent="0.25">
      <c r="P10765">
        <v>10749</v>
      </c>
      <c r="Q10765">
        <v>0</v>
      </c>
      <c r="R10765">
        <v>10749</v>
      </c>
      <c r="S10765" t="b">
        <v>0</v>
      </c>
    </row>
    <row r="10766" spans="16:19" x14ac:dyDescent="0.25">
      <c r="P10766">
        <v>10750</v>
      </c>
      <c r="Q10766">
        <v>0</v>
      </c>
      <c r="R10766">
        <v>10750</v>
      </c>
      <c r="S10766" t="b">
        <v>0</v>
      </c>
    </row>
    <row r="10767" spans="16:19" x14ac:dyDescent="0.25">
      <c r="P10767">
        <v>10751</v>
      </c>
      <c r="Q10767">
        <v>0</v>
      </c>
      <c r="R10767">
        <v>10751</v>
      </c>
      <c r="S10767" t="b">
        <v>0</v>
      </c>
    </row>
    <row r="10768" spans="16:19" x14ac:dyDescent="0.25">
      <c r="P10768">
        <v>10752</v>
      </c>
      <c r="Q10768">
        <v>0</v>
      </c>
      <c r="R10768">
        <v>10752</v>
      </c>
      <c r="S10768" t="b">
        <v>0</v>
      </c>
    </row>
    <row r="10769" spans="16:19" x14ac:dyDescent="0.25">
      <c r="P10769">
        <v>10753</v>
      </c>
      <c r="Q10769">
        <v>0</v>
      </c>
      <c r="R10769">
        <v>10753</v>
      </c>
      <c r="S10769" t="b">
        <v>0</v>
      </c>
    </row>
    <row r="10770" spans="16:19" x14ac:dyDescent="0.25">
      <c r="P10770">
        <v>10754</v>
      </c>
      <c r="Q10770">
        <v>0</v>
      </c>
      <c r="R10770">
        <v>10754</v>
      </c>
      <c r="S10770" t="b">
        <v>0</v>
      </c>
    </row>
    <row r="10771" spans="16:19" x14ac:dyDescent="0.25">
      <c r="P10771">
        <v>10755</v>
      </c>
      <c r="Q10771">
        <v>0</v>
      </c>
      <c r="R10771">
        <v>10755</v>
      </c>
      <c r="S10771" t="b">
        <v>0</v>
      </c>
    </row>
    <row r="10772" spans="16:19" x14ac:dyDescent="0.25">
      <c r="P10772">
        <v>10756</v>
      </c>
      <c r="Q10772">
        <v>0.43624842985546591</v>
      </c>
      <c r="R10772">
        <v>10756</v>
      </c>
      <c r="S10772" t="b">
        <v>0</v>
      </c>
    </row>
    <row r="10773" spans="16:19" x14ac:dyDescent="0.25">
      <c r="P10773">
        <v>10757</v>
      </c>
      <c r="Q10773">
        <v>-0.69568572406298368</v>
      </c>
      <c r="R10773">
        <v>10757</v>
      </c>
      <c r="S10773" t="b">
        <v>1</v>
      </c>
    </row>
    <row r="10774" spans="16:19" x14ac:dyDescent="0.25">
      <c r="P10774">
        <v>10758</v>
      </c>
      <c r="Q10774">
        <v>0</v>
      </c>
      <c r="R10774">
        <v>10758</v>
      </c>
      <c r="S10774" t="b">
        <v>0</v>
      </c>
    </row>
    <row r="10775" spans="16:19" x14ac:dyDescent="0.25">
      <c r="P10775">
        <v>10759</v>
      </c>
      <c r="Q10775">
        <v>0.4663714087383809</v>
      </c>
      <c r="R10775">
        <v>10759</v>
      </c>
      <c r="S10775" t="b">
        <v>0</v>
      </c>
    </row>
    <row r="10776" spans="16:19" x14ac:dyDescent="0.25">
      <c r="P10776">
        <v>10760</v>
      </c>
      <c r="Q10776">
        <v>0</v>
      </c>
      <c r="R10776">
        <v>10760</v>
      </c>
      <c r="S10776" t="b">
        <v>0</v>
      </c>
    </row>
    <row r="10777" spans="16:19" x14ac:dyDescent="0.25">
      <c r="P10777">
        <v>10761</v>
      </c>
      <c r="Q10777">
        <v>0.48843196659574661</v>
      </c>
      <c r="R10777">
        <v>10761</v>
      </c>
      <c r="S10777" t="b">
        <v>0</v>
      </c>
    </row>
    <row r="10778" spans="16:19" x14ac:dyDescent="0.25">
      <c r="P10778">
        <v>10762</v>
      </c>
      <c r="Q10778">
        <v>0</v>
      </c>
      <c r="R10778">
        <v>10762</v>
      </c>
      <c r="S10778" t="b">
        <v>0</v>
      </c>
    </row>
    <row r="10779" spans="16:19" x14ac:dyDescent="0.25">
      <c r="P10779">
        <v>10763</v>
      </c>
      <c r="Q10779">
        <v>-0.21696996889739295</v>
      </c>
      <c r="R10779">
        <v>10763</v>
      </c>
      <c r="S10779" t="b">
        <v>0</v>
      </c>
    </row>
    <row r="10780" spans="16:19" x14ac:dyDescent="0.25">
      <c r="P10780">
        <v>10764</v>
      </c>
      <c r="Q10780">
        <v>-0.67079005130735125</v>
      </c>
      <c r="R10780">
        <v>10764</v>
      </c>
      <c r="S10780" t="b">
        <v>0</v>
      </c>
    </row>
    <row r="10781" spans="16:19" x14ac:dyDescent="0.25">
      <c r="P10781">
        <v>10765</v>
      </c>
      <c r="Q10781">
        <v>0</v>
      </c>
      <c r="R10781">
        <v>10765</v>
      </c>
      <c r="S10781" t="b">
        <v>0</v>
      </c>
    </row>
    <row r="10782" spans="16:19" x14ac:dyDescent="0.25">
      <c r="P10782">
        <v>10766</v>
      </c>
      <c r="Q10782">
        <v>0</v>
      </c>
      <c r="R10782">
        <v>10766</v>
      </c>
      <c r="S10782" t="b">
        <v>0</v>
      </c>
    </row>
    <row r="10783" spans="16:19" x14ac:dyDescent="0.25">
      <c r="P10783">
        <v>10767</v>
      </c>
      <c r="Q10783">
        <v>0</v>
      </c>
      <c r="R10783">
        <v>10767</v>
      </c>
      <c r="S10783" t="b">
        <v>0</v>
      </c>
    </row>
    <row r="10784" spans="16:19" x14ac:dyDescent="0.25">
      <c r="P10784">
        <v>10768</v>
      </c>
      <c r="Q10784">
        <v>0</v>
      </c>
      <c r="R10784">
        <v>10768</v>
      </c>
      <c r="S10784" t="b">
        <v>0</v>
      </c>
    </row>
    <row r="10785" spans="16:19" x14ac:dyDescent="0.25">
      <c r="P10785">
        <v>10769</v>
      </c>
      <c r="Q10785">
        <v>0</v>
      </c>
      <c r="R10785">
        <v>10769</v>
      </c>
      <c r="S10785" t="b">
        <v>0</v>
      </c>
    </row>
    <row r="10786" spans="16:19" x14ac:dyDescent="0.25">
      <c r="P10786">
        <v>10770</v>
      </c>
      <c r="Q10786">
        <v>-0.67160036920630817</v>
      </c>
      <c r="R10786">
        <v>10770</v>
      </c>
      <c r="S10786" t="b">
        <v>0</v>
      </c>
    </row>
    <row r="10787" spans="16:19" x14ac:dyDescent="0.25">
      <c r="P10787">
        <v>10771</v>
      </c>
      <c r="Q10787">
        <v>0</v>
      </c>
      <c r="R10787">
        <v>10771</v>
      </c>
      <c r="S10787" t="b">
        <v>0</v>
      </c>
    </row>
    <row r="10788" spans="16:19" x14ac:dyDescent="0.25">
      <c r="P10788">
        <v>10772</v>
      </c>
      <c r="Q10788">
        <v>0</v>
      </c>
      <c r="R10788">
        <v>10772</v>
      </c>
      <c r="S10788" t="b">
        <v>0</v>
      </c>
    </row>
    <row r="10789" spans="16:19" x14ac:dyDescent="0.25">
      <c r="P10789">
        <v>10773</v>
      </c>
      <c r="Q10789">
        <v>0</v>
      </c>
      <c r="R10789">
        <v>10773</v>
      </c>
      <c r="S10789" t="b">
        <v>0</v>
      </c>
    </row>
    <row r="10790" spans="16:19" x14ac:dyDescent="0.25">
      <c r="P10790">
        <v>10774</v>
      </c>
      <c r="Q10790">
        <v>0</v>
      </c>
      <c r="R10790">
        <v>10774</v>
      </c>
      <c r="S10790" t="b">
        <v>0</v>
      </c>
    </row>
    <row r="10791" spans="16:19" x14ac:dyDescent="0.25">
      <c r="P10791">
        <v>10775</v>
      </c>
      <c r="Q10791">
        <v>0</v>
      </c>
      <c r="R10791">
        <v>10775</v>
      </c>
      <c r="S10791" t="b">
        <v>1</v>
      </c>
    </row>
    <row r="10792" spans="16:19" x14ac:dyDescent="0.25">
      <c r="P10792">
        <v>10776</v>
      </c>
      <c r="Q10792">
        <v>-0.21138207812782805</v>
      </c>
      <c r="R10792">
        <v>10776</v>
      </c>
      <c r="S10792" t="b">
        <v>0</v>
      </c>
    </row>
    <row r="10793" spans="16:19" x14ac:dyDescent="0.25">
      <c r="P10793">
        <v>10777</v>
      </c>
      <c r="Q10793">
        <v>0.46914008065941043</v>
      </c>
      <c r="R10793">
        <v>10777</v>
      </c>
      <c r="S10793" t="b">
        <v>0</v>
      </c>
    </row>
    <row r="10794" spans="16:19" x14ac:dyDescent="0.25">
      <c r="P10794">
        <v>10778</v>
      </c>
      <c r="Q10794">
        <v>0</v>
      </c>
      <c r="R10794">
        <v>10778</v>
      </c>
      <c r="S10794" t="b">
        <v>0</v>
      </c>
    </row>
    <row r="10795" spans="16:19" x14ac:dyDescent="0.25">
      <c r="P10795">
        <v>10779</v>
      </c>
      <c r="Q10795">
        <v>0</v>
      </c>
      <c r="R10795">
        <v>10779</v>
      </c>
      <c r="S10795" t="b">
        <v>0</v>
      </c>
    </row>
    <row r="10796" spans="16:19" x14ac:dyDescent="0.25">
      <c r="P10796">
        <v>10780</v>
      </c>
      <c r="Q10796">
        <v>0</v>
      </c>
      <c r="R10796">
        <v>10780</v>
      </c>
      <c r="S10796" t="b">
        <v>0</v>
      </c>
    </row>
    <row r="10797" spans="16:19" x14ac:dyDescent="0.25">
      <c r="P10797">
        <v>10781</v>
      </c>
      <c r="Q10797">
        <v>0</v>
      </c>
      <c r="R10797">
        <v>10781</v>
      </c>
      <c r="S10797" t="b">
        <v>0</v>
      </c>
    </row>
    <row r="10798" spans="16:19" x14ac:dyDescent="0.25">
      <c r="P10798">
        <v>10782</v>
      </c>
      <c r="Q10798">
        <v>0</v>
      </c>
      <c r="R10798">
        <v>10782</v>
      </c>
      <c r="S10798" t="b">
        <v>0</v>
      </c>
    </row>
    <row r="10799" spans="16:19" x14ac:dyDescent="0.25">
      <c r="P10799">
        <v>10783</v>
      </c>
      <c r="Q10799">
        <v>0</v>
      </c>
      <c r="R10799">
        <v>10783</v>
      </c>
      <c r="S10799" t="b">
        <v>1</v>
      </c>
    </row>
    <row r="10800" spans="16:19" x14ac:dyDescent="0.25">
      <c r="P10800">
        <v>10784</v>
      </c>
      <c r="Q10800">
        <v>0</v>
      </c>
      <c r="R10800">
        <v>10784</v>
      </c>
      <c r="S10800" t="b">
        <v>0</v>
      </c>
    </row>
    <row r="10801" spans="16:19" x14ac:dyDescent="0.25">
      <c r="P10801">
        <v>10785</v>
      </c>
      <c r="Q10801">
        <v>0</v>
      </c>
      <c r="R10801">
        <v>10785</v>
      </c>
      <c r="S10801" t="b">
        <v>0</v>
      </c>
    </row>
    <row r="10802" spans="16:19" x14ac:dyDescent="0.25">
      <c r="P10802">
        <v>10786</v>
      </c>
      <c r="Q10802">
        <v>0</v>
      </c>
      <c r="R10802">
        <v>10786</v>
      </c>
      <c r="S10802" t="b">
        <v>0</v>
      </c>
    </row>
    <row r="10803" spans="16:19" x14ac:dyDescent="0.25">
      <c r="P10803">
        <v>10787</v>
      </c>
      <c r="Q10803">
        <v>-0.67382576518747495</v>
      </c>
      <c r="R10803">
        <v>10787</v>
      </c>
      <c r="S10803" t="b">
        <v>0</v>
      </c>
    </row>
    <row r="10804" spans="16:19" x14ac:dyDescent="0.25">
      <c r="P10804">
        <v>10788</v>
      </c>
      <c r="Q10804">
        <v>0</v>
      </c>
      <c r="R10804">
        <v>10788</v>
      </c>
      <c r="S10804" t="b">
        <v>0</v>
      </c>
    </row>
    <row r="10805" spans="16:19" x14ac:dyDescent="0.25">
      <c r="P10805">
        <v>10789</v>
      </c>
      <c r="Q10805">
        <v>-0.66651568992911547</v>
      </c>
      <c r="R10805">
        <v>10789</v>
      </c>
      <c r="S10805" t="b">
        <v>0</v>
      </c>
    </row>
    <row r="10806" spans="16:19" x14ac:dyDescent="0.25">
      <c r="P10806">
        <v>10790</v>
      </c>
      <c r="Q10806">
        <v>0</v>
      </c>
      <c r="R10806">
        <v>10790</v>
      </c>
      <c r="S10806" t="b">
        <v>0</v>
      </c>
    </row>
    <row r="10807" spans="16:19" x14ac:dyDescent="0.25">
      <c r="P10807">
        <v>10791</v>
      </c>
      <c r="Q10807">
        <v>0</v>
      </c>
      <c r="R10807">
        <v>10791</v>
      </c>
      <c r="S10807" t="b">
        <v>0</v>
      </c>
    </row>
    <row r="10808" spans="16:19" x14ac:dyDescent="0.25">
      <c r="P10808">
        <v>10792</v>
      </c>
      <c r="Q10808">
        <v>0</v>
      </c>
      <c r="R10808">
        <v>10792</v>
      </c>
      <c r="S10808" t="b">
        <v>0</v>
      </c>
    </row>
    <row r="10809" spans="16:19" x14ac:dyDescent="0.25">
      <c r="P10809">
        <v>10793</v>
      </c>
      <c r="Q10809">
        <v>0</v>
      </c>
      <c r="R10809">
        <v>10793</v>
      </c>
      <c r="S10809" t="b">
        <v>0</v>
      </c>
    </row>
    <row r="10810" spans="16:19" x14ac:dyDescent="0.25">
      <c r="P10810">
        <v>10794</v>
      </c>
      <c r="Q10810">
        <v>0</v>
      </c>
      <c r="R10810">
        <v>10794</v>
      </c>
      <c r="S10810" t="b">
        <v>0</v>
      </c>
    </row>
    <row r="10811" spans="16:19" x14ac:dyDescent="0.25">
      <c r="P10811">
        <v>10795</v>
      </c>
      <c r="Q10811">
        <v>0</v>
      </c>
      <c r="R10811">
        <v>10795</v>
      </c>
      <c r="S10811" t="b">
        <v>0</v>
      </c>
    </row>
    <row r="10812" spans="16:19" x14ac:dyDescent="0.25">
      <c r="P10812">
        <v>10796</v>
      </c>
      <c r="Q10812">
        <v>0</v>
      </c>
      <c r="R10812">
        <v>10796</v>
      </c>
      <c r="S10812" t="b">
        <v>0</v>
      </c>
    </row>
    <row r="10813" spans="16:19" x14ac:dyDescent="0.25">
      <c r="P10813">
        <v>10797</v>
      </c>
      <c r="Q10813">
        <v>0</v>
      </c>
      <c r="R10813">
        <v>10797</v>
      </c>
      <c r="S10813" t="b">
        <v>0</v>
      </c>
    </row>
    <row r="10814" spans="16:19" x14ac:dyDescent="0.25">
      <c r="P10814">
        <v>10798</v>
      </c>
      <c r="Q10814">
        <v>0</v>
      </c>
      <c r="R10814">
        <v>10798</v>
      </c>
      <c r="S10814" t="b">
        <v>0</v>
      </c>
    </row>
    <row r="10815" spans="16:19" x14ac:dyDescent="0.25">
      <c r="P10815">
        <v>10799</v>
      </c>
      <c r="Q10815">
        <v>0.46899524143034604</v>
      </c>
      <c r="R10815">
        <v>10799</v>
      </c>
      <c r="S10815" t="b">
        <v>0</v>
      </c>
    </row>
    <row r="10816" spans="16:19" x14ac:dyDescent="0.25">
      <c r="P10816">
        <v>10800</v>
      </c>
      <c r="Q10816">
        <v>-0.67365425392561029</v>
      </c>
      <c r="R10816">
        <v>10800</v>
      </c>
      <c r="S10816" t="b">
        <v>0</v>
      </c>
    </row>
    <row r="10817" spans="16:19" x14ac:dyDescent="0.25">
      <c r="P10817">
        <v>10801</v>
      </c>
      <c r="Q10817">
        <v>0</v>
      </c>
      <c r="R10817">
        <v>10801</v>
      </c>
      <c r="S10817" t="b">
        <v>0</v>
      </c>
    </row>
    <row r="10818" spans="16:19" x14ac:dyDescent="0.25">
      <c r="P10818">
        <v>10802</v>
      </c>
      <c r="Q10818">
        <v>0</v>
      </c>
      <c r="R10818">
        <v>10802</v>
      </c>
      <c r="S10818" t="b">
        <v>0</v>
      </c>
    </row>
    <row r="10819" spans="16:19" x14ac:dyDescent="0.25">
      <c r="P10819">
        <v>10803</v>
      </c>
      <c r="Q10819">
        <v>0.44466564272920567</v>
      </c>
      <c r="R10819">
        <v>10803</v>
      </c>
      <c r="S10819" t="b">
        <v>0</v>
      </c>
    </row>
    <row r="10820" spans="16:19" x14ac:dyDescent="0.25">
      <c r="P10820">
        <v>10804</v>
      </c>
      <c r="Q10820">
        <v>0</v>
      </c>
      <c r="R10820">
        <v>10804</v>
      </c>
      <c r="S10820" t="b">
        <v>1</v>
      </c>
    </row>
    <row r="10821" spans="16:19" x14ac:dyDescent="0.25">
      <c r="P10821">
        <v>10805</v>
      </c>
      <c r="Q10821">
        <v>0</v>
      </c>
      <c r="R10821">
        <v>10805</v>
      </c>
      <c r="S10821" t="b">
        <v>0</v>
      </c>
    </row>
    <row r="10822" spans="16:19" x14ac:dyDescent="0.25">
      <c r="P10822">
        <v>10806</v>
      </c>
      <c r="Q10822">
        <v>0</v>
      </c>
      <c r="R10822">
        <v>10806</v>
      </c>
      <c r="S10822" t="b">
        <v>1</v>
      </c>
    </row>
    <row r="10823" spans="16:19" x14ac:dyDescent="0.25">
      <c r="P10823">
        <v>10807</v>
      </c>
      <c r="Q10823">
        <v>0.48425251364723226</v>
      </c>
      <c r="R10823">
        <v>10807</v>
      </c>
      <c r="S10823" t="b">
        <v>0</v>
      </c>
    </row>
    <row r="10824" spans="16:19" x14ac:dyDescent="0.25">
      <c r="P10824">
        <v>10808</v>
      </c>
      <c r="Q10824">
        <v>0</v>
      </c>
      <c r="R10824">
        <v>10808</v>
      </c>
      <c r="S10824" t="b">
        <v>0</v>
      </c>
    </row>
    <row r="10825" spans="16:19" x14ac:dyDescent="0.25">
      <c r="P10825">
        <v>10809</v>
      </c>
      <c r="Q10825">
        <v>0</v>
      </c>
      <c r="R10825">
        <v>10809</v>
      </c>
      <c r="S10825" t="b">
        <v>0</v>
      </c>
    </row>
    <row r="10826" spans="16:19" x14ac:dyDescent="0.25">
      <c r="P10826">
        <v>10810</v>
      </c>
      <c r="Q10826">
        <v>0</v>
      </c>
      <c r="R10826">
        <v>10810</v>
      </c>
      <c r="S10826" t="b">
        <v>0</v>
      </c>
    </row>
    <row r="10827" spans="16:19" x14ac:dyDescent="0.25">
      <c r="P10827">
        <v>10811</v>
      </c>
      <c r="Q10827">
        <v>0</v>
      </c>
      <c r="R10827">
        <v>10811</v>
      </c>
      <c r="S10827" t="b">
        <v>1</v>
      </c>
    </row>
    <row r="10828" spans="16:19" x14ac:dyDescent="0.25">
      <c r="P10828">
        <v>10812</v>
      </c>
      <c r="Q10828">
        <v>0</v>
      </c>
      <c r="R10828">
        <v>10812</v>
      </c>
      <c r="S10828" t="b">
        <v>0</v>
      </c>
    </row>
    <row r="10829" spans="16:19" x14ac:dyDescent="0.25">
      <c r="P10829">
        <v>10813</v>
      </c>
      <c r="Q10829">
        <v>0</v>
      </c>
      <c r="R10829">
        <v>10813</v>
      </c>
      <c r="S10829" t="b">
        <v>0</v>
      </c>
    </row>
    <row r="10830" spans="16:19" x14ac:dyDescent="0.25">
      <c r="P10830">
        <v>10814</v>
      </c>
      <c r="Q10830">
        <v>0</v>
      </c>
      <c r="R10830">
        <v>10814</v>
      </c>
      <c r="S10830" t="b">
        <v>0</v>
      </c>
    </row>
    <row r="10831" spans="16:19" x14ac:dyDescent="0.25">
      <c r="P10831">
        <v>10815</v>
      </c>
      <c r="Q10831">
        <v>0</v>
      </c>
      <c r="R10831">
        <v>10815</v>
      </c>
      <c r="S10831" t="b">
        <v>0</v>
      </c>
    </row>
    <row r="10832" spans="16:19" x14ac:dyDescent="0.25">
      <c r="P10832">
        <v>10816</v>
      </c>
      <c r="Q10832">
        <v>0</v>
      </c>
      <c r="R10832">
        <v>10816</v>
      </c>
      <c r="S10832" t="b">
        <v>0</v>
      </c>
    </row>
    <row r="10833" spans="16:19" x14ac:dyDescent="0.25">
      <c r="P10833">
        <v>10817</v>
      </c>
      <c r="Q10833">
        <v>0</v>
      </c>
      <c r="R10833">
        <v>10817</v>
      </c>
      <c r="S10833" t="b">
        <v>0</v>
      </c>
    </row>
    <row r="10834" spans="16:19" x14ac:dyDescent="0.25">
      <c r="P10834">
        <v>10818</v>
      </c>
      <c r="Q10834">
        <v>-0.69687692308185678</v>
      </c>
      <c r="R10834">
        <v>10818</v>
      </c>
      <c r="S10834" t="b">
        <v>0</v>
      </c>
    </row>
    <row r="10835" spans="16:19" x14ac:dyDescent="0.25">
      <c r="P10835">
        <v>10819</v>
      </c>
      <c r="Q10835">
        <v>0.44484292034031048</v>
      </c>
      <c r="R10835">
        <v>10819</v>
      </c>
      <c r="S10835" t="b">
        <v>0</v>
      </c>
    </row>
    <row r="10836" spans="16:19" x14ac:dyDescent="0.25">
      <c r="P10836">
        <v>10820</v>
      </c>
      <c r="Q10836">
        <v>0</v>
      </c>
      <c r="R10836">
        <v>10820</v>
      </c>
      <c r="S10836" t="b">
        <v>0</v>
      </c>
    </row>
    <row r="10837" spans="16:19" x14ac:dyDescent="0.25">
      <c r="P10837">
        <v>10821</v>
      </c>
      <c r="Q10837">
        <v>0</v>
      </c>
      <c r="R10837">
        <v>10821</v>
      </c>
      <c r="S10837" t="b">
        <v>0</v>
      </c>
    </row>
    <row r="10838" spans="16:19" x14ac:dyDescent="0.25">
      <c r="P10838">
        <v>10822</v>
      </c>
      <c r="Q10838">
        <v>-0.67328787842808968</v>
      </c>
      <c r="R10838">
        <v>10822</v>
      </c>
      <c r="S10838" t="b">
        <v>0</v>
      </c>
    </row>
    <row r="10839" spans="16:19" x14ac:dyDescent="0.25">
      <c r="P10839">
        <v>10823</v>
      </c>
      <c r="Q10839">
        <v>0</v>
      </c>
      <c r="R10839">
        <v>10823</v>
      </c>
      <c r="S10839" t="b">
        <v>0</v>
      </c>
    </row>
    <row r="10840" spans="16:19" x14ac:dyDescent="0.25">
      <c r="P10840">
        <v>10824</v>
      </c>
      <c r="Q10840">
        <v>-0.68574482435086237</v>
      </c>
      <c r="R10840">
        <v>10824</v>
      </c>
      <c r="S10840" t="b">
        <v>0</v>
      </c>
    </row>
    <row r="10841" spans="16:19" x14ac:dyDescent="0.25">
      <c r="P10841">
        <v>10825</v>
      </c>
      <c r="Q10841">
        <v>0</v>
      </c>
      <c r="R10841">
        <v>10825</v>
      </c>
      <c r="S10841" t="b">
        <v>1</v>
      </c>
    </row>
    <row r="10842" spans="16:19" x14ac:dyDescent="0.25">
      <c r="P10842">
        <v>10826</v>
      </c>
      <c r="Q10842">
        <v>0</v>
      </c>
      <c r="R10842">
        <v>10826</v>
      </c>
      <c r="S10842" t="b">
        <v>0</v>
      </c>
    </row>
    <row r="10843" spans="16:19" x14ac:dyDescent="0.25">
      <c r="P10843">
        <v>10827</v>
      </c>
      <c r="Q10843">
        <v>-0.25546296052665157</v>
      </c>
      <c r="R10843">
        <v>10827</v>
      </c>
      <c r="S10843" t="b">
        <v>0</v>
      </c>
    </row>
    <row r="10844" spans="16:19" x14ac:dyDescent="0.25">
      <c r="P10844">
        <v>10828</v>
      </c>
      <c r="Q10844">
        <v>0</v>
      </c>
      <c r="R10844">
        <v>10828</v>
      </c>
      <c r="S10844" t="b">
        <v>0</v>
      </c>
    </row>
    <row r="10845" spans="16:19" x14ac:dyDescent="0.25">
      <c r="P10845">
        <v>10829</v>
      </c>
      <c r="Q10845">
        <v>0</v>
      </c>
      <c r="R10845">
        <v>10829</v>
      </c>
      <c r="S10845" t="b">
        <v>0</v>
      </c>
    </row>
    <row r="10846" spans="16:19" x14ac:dyDescent="0.25">
      <c r="P10846">
        <v>10830</v>
      </c>
      <c r="Q10846">
        <v>0.48753145490951394</v>
      </c>
      <c r="R10846">
        <v>10830</v>
      </c>
      <c r="S10846" t="b">
        <v>0</v>
      </c>
    </row>
    <row r="10847" spans="16:19" x14ac:dyDescent="0.25">
      <c r="P10847">
        <v>10831</v>
      </c>
      <c r="Q10847">
        <v>0</v>
      </c>
      <c r="R10847">
        <v>10831</v>
      </c>
      <c r="S10847" t="b">
        <v>1</v>
      </c>
    </row>
    <row r="10848" spans="16:19" x14ac:dyDescent="0.25">
      <c r="P10848">
        <v>10832</v>
      </c>
      <c r="Q10848">
        <v>-0.68368213712151527</v>
      </c>
      <c r="R10848">
        <v>10832</v>
      </c>
      <c r="S10848" t="b">
        <v>0</v>
      </c>
    </row>
    <row r="10849" spans="16:19" x14ac:dyDescent="0.25">
      <c r="P10849">
        <v>10833</v>
      </c>
      <c r="Q10849">
        <v>-0.67832372709822653</v>
      </c>
      <c r="R10849">
        <v>10833</v>
      </c>
      <c r="S10849" t="b">
        <v>0</v>
      </c>
    </row>
    <row r="10850" spans="16:19" x14ac:dyDescent="0.25">
      <c r="P10850">
        <v>10834</v>
      </c>
      <c r="Q10850">
        <v>0.47337227268303061</v>
      </c>
      <c r="R10850">
        <v>10834</v>
      </c>
      <c r="S10850" t="b">
        <v>0</v>
      </c>
    </row>
    <row r="10851" spans="16:19" x14ac:dyDescent="0.25">
      <c r="P10851">
        <v>10835</v>
      </c>
      <c r="Q10851">
        <v>0</v>
      </c>
      <c r="R10851">
        <v>10835</v>
      </c>
      <c r="S10851" t="b">
        <v>0</v>
      </c>
    </row>
    <row r="10852" spans="16:19" x14ac:dyDescent="0.25">
      <c r="P10852">
        <v>10836</v>
      </c>
      <c r="Q10852">
        <v>0</v>
      </c>
      <c r="R10852">
        <v>10836</v>
      </c>
      <c r="S10852" t="b">
        <v>0</v>
      </c>
    </row>
    <row r="10853" spans="16:19" x14ac:dyDescent="0.25">
      <c r="P10853">
        <v>10837</v>
      </c>
      <c r="Q10853">
        <v>0</v>
      </c>
      <c r="R10853">
        <v>10837</v>
      </c>
      <c r="S10853" t="b">
        <v>1</v>
      </c>
    </row>
    <row r="10854" spans="16:19" x14ac:dyDescent="0.25">
      <c r="P10854">
        <v>10838</v>
      </c>
      <c r="Q10854">
        <v>0</v>
      </c>
      <c r="R10854">
        <v>10838</v>
      </c>
      <c r="S10854" t="b">
        <v>0</v>
      </c>
    </row>
    <row r="10855" spans="16:19" x14ac:dyDescent="0.25">
      <c r="P10855">
        <v>10839</v>
      </c>
      <c r="Q10855">
        <v>0</v>
      </c>
      <c r="R10855">
        <v>10839</v>
      </c>
      <c r="S10855" t="b">
        <v>0</v>
      </c>
    </row>
    <row r="10856" spans="16:19" x14ac:dyDescent="0.25">
      <c r="P10856">
        <v>10840</v>
      </c>
      <c r="Q10856">
        <v>0</v>
      </c>
      <c r="R10856">
        <v>10840</v>
      </c>
      <c r="S10856" t="b">
        <v>0</v>
      </c>
    </row>
    <row r="10857" spans="16:19" x14ac:dyDescent="0.25">
      <c r="P10857">
        <v>10841</v>
      </c>
      <c r="Q10857">
        <v>0</v>
      </c>
      <c r="R10857">
        <v>10841</v>
      </c>
      <c r="S10857" t="b">
        <v>0</v>
      </c>
    </row>
    <row r="10858" spans="16:19" x14ac:dyDescent="0.25">
      <c r="P10858">
        <v>10842</v>
      </c>
      <c r="Q10858">
        <v>0</v>
      </c>
      <c r="R10858">
        <v>10842</v>
      </c>
      <c r="S10858" t="b">
        <v>0</v>
      </c>
    </row>
    <row r="10859" spans="16:19" x14ac:dyDescent="0.25">
      <c r="P10859">
        <v>10843</v>
      </c>
      <c r="Q10859">
        <v>0.43652973819336105</v>
      </c>
      <c r="R10859">
        <v>10843</v>
      </c>
      <c r="S10859" t="b">
        <v>0</v>
      </c>
    </row>
    <row r="10860" spans="16:19" x14ac:dyDescent="0.25">
      <c r="P10860">
        <v>10844</v>
      </c>
      <c r="Q10860">
        <v>0</v>
      </c>
      <c r="R10860">
        <v>10844</v>
      </c>
      <c r="S10860" t="b">
        <v>0</v>
      </c>
    </row>
    <row r="10861" spans="16:19" x14ac:dyDescent="0.25">
      <c r="P10861">
        <v>10845</v>
      </c>
      <c r="Q10861">
        <v>0</v>
      </c>
      <c r="R10861">
        <v>10845</v>
      </c>
      <c r="S10861" t="b">
        <v>0</v>
      </c>
    </row>
    <row r="10862" spans="16:19" x14ac:dyDescent="0.25">
      <c r="P10862">
        <v>10846</v>
      </c>
      <c r="Q10862">
        <v>0</v>
      </c>
      <c r="R10862">
        <v>10846</v>
      </c>
      <c r="S10862" t="b">
        <v>0</v>
      </c>
    </row>
    <row r="10863" spans="16:19" x14ac:dyDescent="0.25">
      <c r="P10863">
        <v>10847</v>
      </c>
      <c r="Q10863">
        <v>-0.68882320938496688</v>
      </c>
      <c r="R10863">
        <v>10847</v>
      </c>
      <c r="S10863" t="b">
        <v>0</v>
      </c>
    </row>
    <row r="10864" spans="16:19" x14ac:dyDescent="0.25">
      <c r="P10864">
        <v>10848</v>
      </c>
      <c r="Q10864">
        <v>0</v>
      </c>
      <c r="R10864">
        <v>10848</v>
      </c>
      <c r="S10864" t="b">
        <v>0</v>
      </c>
    </row>
    <row r="10865" spans="16:19" x14ac:dyDescent="0.25">
      <c r="P10865">
        <v>10849</v>
      </c>
      <c r="Q10865">
        <v>0</v>
      </c>
      <c r="R10865">
        <v>10849</v>
      </c>
      <c r="S10865" t="b">
        <v>0</v>
      </c>
    </row>
    <row r="10866" spans="16:19" x14ac:dyDescent="0.25">
      <c r="P10866">
        <v>10850</v>
      </c>
      <c r="Q10866">
        <v>0</v>
      </c>
      <c r="R10866">
        <v>10850</v>
      </c>
      <c r="S10866" t="b">
        <v>0</v>
      </c>
    </row>
    <row r="10867" spans="16:19" x14ac:dyDescent="0.25">
      <c r="P10867">
        <v>10851</v>
      </c>
      <c r="Q10867">
        <v>0</v>
      </c>
      <c r="R10867">
        <v>10851</v>
      </c>
      <c r="S10867" t="b">
        <v>0</v>
      </c>
    </row>
    <row r="10868" spans="16:19" x14ac:dyDescent="0.25">
      <c r="P10868">
        <v>10852</v>
      </c>
      <c r="Q10868">
        <v>-0.68917478367376039</v>
      </c>
      <c r="R10868">
        <v>10852</v>
      </c>
      <c r="S10868" t="b">
        <v>0</v>
      </c>
    </row>
    <row r="10869" spans="16:19" x14ac:dyDescent="0.25">
      <c r="P10869">
        <v>10853</v>
      </c>
      <c r="Q10869">
        <v>0.43569760802362162</v>
      </c>
      <c r="R10869">
        <v>10853</v>
      </c>
      <c r="S10869" t="b">
        <v>1</v>
      </c>
    </row>
    <row r="10870" spans="16:19" x14ac:dyDescent="0.25">
      <c r="P10870">
        <v>10854</v>
      </c>
      <c r="Q10870">
        <v>0</v>
      </c>
      <c r="R10870">
        <v>10854</v>
      </c>
      <c r="S10870" t="b">
        <v>0</v>
      </c>
    </row>
    <row r="10871" spans="16:19" x14ac:dyDescent="0.25">
      <c r="P10871">
        <v>10855</v>
      </c>
      <c r="Q10871">
        <v>0</v>
      </c>
      <c r="R10871">
        <v>10855</v>
      </c>
      <c r="S10871" t="b">
        <v>0</v>
      </c>
    </row>
    <row r="10872" spans="16:19" x14ac:dyDescent="0.25">
      <c r="P10872">
        <v>10856</v>
      </c>
      <c r="Q10872">
        <v>-0.66988416434755393</v>
      </c>
      <c r="R10872">
        <v>10856</v>
      </c>
      <c r="S10872" t="b">
        <v>0</v>
      </c>
    </row>
    <row r="10873" spans="16:19" x14ac:dyDescent="0.25">
      <c r="P10873">
        <v>10857</v>
      </c>
      <c r="Q10873">
        <v>-0.6899623679954433</v>
      </c>
      <c r="R10873">
        <v>10857</v>
      </c>
      <c r="S10873" t="b">
        <v>0</v>
      </c>
    </row>
    <row r="10874" spans="16:19" x14ac:dyDescent="0.25">
      <c r="P10874">
        <v>10858</v>
      </c>
      <c r="Q10874">
        <v>0.44654331083619647</v>
      </c>
      <c r="R10874">
        <v>10858</v>
      </c>
      <c r="S10874" t="b">
        <v>0</v>
      </c>
    </row>
    <row r="10875" spans="16:19" x14ac:dyDescent="0.25">
      <c r="P10875">
        <v>10859</v>
      </c>
      <c r="Q10875">
        <v>0</v>
      </c>
      <c r="R10875">
        <v>10859</v>
      </c>
      <c r="S10875" t="b">
        <v>0</v>
      </c>
    </row>
    <row r="10876" spans="16:19" x14ac:dyDescent="0.25">
      <c r="P10876">
        <v>10860</v>
      </c>
      <c r="Q10876">
        <v>0</v>
      </c>
      <c r="R10876">
        <v>10860</v>
      </c>
      <c r="S10876" t="b">
        <v>0</v>
      </c>
    </row>
    <row r="10877" spans="16:19" x14ac:dyDescent="0.25">
      <c r="P10877">
        <v>10861</v>
      </c>
      <c r="Q10877">
        <v>0</v>
      </c>
      <c r="R10877">
        <v>10861</v>
      </c>
      <c r="S10877" t="b">
        <v>0</v>
      </c>
    </row>
    <row r="10878" spans="16:19" x14ac:dyDescent="0.25">
      <c r="P10878">
        <v>10862</v>
      </c>
      <c r="Q10878">
        <v>0</v>
      </c>
      <c r="R10878">
        <v>10862</v>
      </c>
      <c r="S10878" t="b">
        <v>0</v>
      </c>
    </row>
    <row r="10879" spans="16:19" x14ac:dyDescent="0.25">
      <c r="P10879">
        <v>10863</v>
      </c>
      <c r="Q10879">
        <v>0</v>
      </c>
      <c r="R10879">
        <v>10863</v>
      </c>
      <c r="S10879" t="b">
        <v>0</v>
      </c>
    </row>
    <row r="10880" spans="16:19" x14ac:dyDescent="0.25">
      <c r="P10880">
        <v>10864</v>
      </c>
      <c r="Q10880">
        <v>0</v>
      </c>
      <c r="R10880">
        <v>10864</v>
      </c>
      <c r="S10880" t="b">
        <v>0</v>
      </c>
    </row>
    <row r="10881" spans="16:19" x14ac:dyDescent="0.25">
      <c r="P10881">
        <v>10865</v>
      </c>
      <c r="Q10881">
        <v>0</v>
      </c>
      <c r="R10881">
        <v>10865</v>
      </c>
      <c r="S10881" t="b">
        <v>0</v>
      </c>
    </row>
    <row r="10882" spans="16:19" x14ac:dyDescent="0.25">
      <c r="P10882">
        <v>10866</v>
      </c>
      <c r="Q10882">
        <v>-0.6846421092084185</v>
      </c>
      <c r="R10882">
        <v>10866</v>
      </c>
      <c r="S10882" t="b">
        <v>0</v>
      </c>
    </row>
    <row r="10883" spans="16:19" x14ac:dyDescent="0.25">
      <c r="P10883">
        <v>10867</v>
      </c>
      <c r="Q10883">
        <v>0.47425596841167461</v>
      </c>
      <c r="R10883">
        <v>10867</v>
      </c>
      <c r="S10883" t="b">
        <v>0</v>
      </c>
    </row>
    <row r="10884" spans="16:19" x14ac:dyDescent="0.25">
      <c r="P10884">
        <v>10868</v>
      </c>
      <c r="Q10884">
        <v>0</v>
      </c>
      <c r="R10884">
        <v>10868</v>
      </c>
      <c r="S10884" t="b">
        <v>0</v>
      </c>
    </row>
    <row r="10885" spans="16:19" x14ac:dyDescent="0.25">
      <c r="P10885">
        <v>10869</v>
      </c>
      <c r="Q10885">
        <v>0</v>
      </c>
      <c r="R10885">
        <v>10869</v>
      </c>
      <c r="S10885" t="b">
        <v>0</v>
      </c>
    </row>
    <row r="10886" spans="16:19" x14ac:dyDescent="0.25">
      <c r="P10886">
        <v>10870</v>
      </c>
      <c r="Q10886">
        <v>0</v>
      </c>
      <c r="R10886">
        <v>10870</v>
      </c>
      <c r="S10886" t="b">
        <v>0</v>
      </c>
    </row>
    <row r="10887" spans="16:19" x14ac:dyDescent="0.25">
      <c r="P10887">
        <v>10871</v>
      </c>
      <c r="Q10887">
        <v>0</v>
      </c>
      <c r="R10887">
        <v>10871</v>
      </c>
      <c r="S10887" t="b">
        <v>0</v>
      </c>
    </row>
    <row r="10888" spans="16:19" x14ac:dyDescent="0.25">
      <c r="P10888">
        <v>10872</v>
      </c>
      <c r="Q10888">
        <v>0</v>
      </c>
      <c r="R10888">
        <v>10872</v>
      </c>
      <c r="S10888" t="b">
        <v>0</v>
      </c>
    </row>
    <row r="10889" spans="16:19" x14ac:dyDescent="0.25">
      <c r="P10889">
        <v>10873</v>
      </c>
      <c r="Q10889">
        <v>0</v>
      </c>
      <c r="R10889">
        <v>10873</v>
      </c>
      <c r="S10889" t="b">
        <v>0</v>
      </c>
    </row>
    <row r="10890" spans="16:19" x14ac:dyDescent="0.25">
      <c r="P10890">
        <v>10874</v>
      </c>
      <c r="Q10890">
        <v>0.44440482661904945</v>
      </c>
      <c r="R10890">
        <v>10874</v>
      </c>
      <c r="S10890" t="b">
        <v>0</v>
      </c>
    </row>
    <row r="10891" spans="16:19" x14ac:dyDescent="0.25">
      <c r="P10891">
        <v>10875</v>
      </c>
      <c r="Q10891">
        <v>0.46787697568144998</v>
      </c>
      <c r="R10891">
        <v>10875</v>
      </c>
      <c r="S10891" t="b">
        <v>1</v>
      </c>
    </row>
    <row r="10892" spans="16:19" x14ac:dyDescent="0.25">
      <c r="P10892">
        <v>10876</v>
      </c>
      <c r="Q10892">
        <v>0</v>
      </c>
      <c r="R10892">
        <v>10876</v>
      </c>
      <c r="S10892" t="b">
        <v>0</v>
      </c>
    </row>
    <row r="10893" spans="16:19" x14ac:dyDescent="0.25">
      <c r="P10893">
        <v>10877</v>
      </c>
      <c r="Q10893">
        <v>0.43894113401866536</v>
      </c>
      <c r="R10893">
        <v>10877</v>
      </c>
      <c r="S10893" t="b">
        <v>0</v>
      </c>
    </row>
    <row r="10894" spans="16:19" x14ac:dyDescent="0.25">
      <c r="P10894">
        <v>10878</v>
      </c>
      <c r="Q10894">
        <v>0.47098043355981795</v>
      </c>
      <c r="R10894">
        <v>10878</v>
      </c>
      <c r="S10894" t="b">
        <v>1</v>
      </c>
    </row>
    <row r="10895" spans="16:19" x14ac:dyDescent="0.25">
      <c r="P10895">
        <v>10879</v>
      </c>
      <c r="Q10895">
        <v>0</v>
      </c>
      <c r="R10895">
        <v>10879</v>
      </c>
      <c r="S10895" t="b">
        <v>0</v>
      </c>
    </row>
    <row r="10896" spans="16:19" x14ac:dyDescent="0.25">
      <c r="P10896">
        <v>10880</v>
      </c>
      <c r="Q10896">
        <v>-0.69989789087984755</v>
      </c>
      <c r="R10896">
        <v>10880</v>
      </c>
      <c r="S10896" t="b">
        <v>0</v>
      </c>
    </row>
    <row r="10897" spans="16:19" x14ac:dyDescent="0.25">
      <c r="P10897">
        <v>10881</v>
      </c>
      <c r="Q10897">
        <v>-0.6668197322361622</v>
      </c>
      <c r="R10897">
        <v>10881</v>
      </c>
      <c r="S10897" t="b">
        <v>0</v>
      </c>
    </row>
    <row r="10898" spans="16:19" x14ac:dyDescent="0.25">
      <c r="P10898">
        <v>10882</v>
      </c>
      <c r="Q10898">
        <v>0</v>
      </c>
      <c r="R10898">
        <v>10882</v>
      </c>
      <c r="S10898" t="b">
        <v>0</v>
      </c>
    </row>
    <row r="10899" spans="16:19" x14ac:dyDescent="0.25">
      <c r="P10899">
        <v>10883</v>
      </c>
      <c r="Q10899">
        <v>0</v>
      </c>
      <c r="R10899">
        <v>10883</v>
      </c>
      <c r="S10899" t="b">
        <v>0</v>
      </c>
    </row>
    <row r="10900" spans="16:19" x14ac:dyDescent="0.25">
      <c r="P10900">
        <v>10884</v>
      </c>
      <c r="Q10900">
        <v>-0.6819242577495882</v>
      </c>
      <c r="R10900">
        <v>10884</v>
      </c>
      <c r="S10900" t="b">
        <v>0</v>
      </c>
    </row>
    <row r="10901" spans="16:19" x14ac:dyDescent="0.25">
      <c r="P10901">
        <v>10885</v>
      </c>
      <c r="Q10901">
        <v>0</v>
      </c>
      <c r="R10901">
        <v>10885</v>
      </c>
      <c r="S10901" t="b">
        <v>0</v>
      </c>
    </row>
    <row r="10902" spans="16:19" x14ac:dyDescent="0.25">
      <c r="P10902">
        <v>10886</v>
      </c>
      <c r="Q10902">
        <v>0</v>
      </c>
      <c r="R10902">
        <v>10886</v>
      </c>
      <c r="S10902" t="b">
        <v>0</v>
      </c>
    </row>
    <row r="10903" spans="16:19" x14ac:dyDescent="0.25">
      <c r="P10903">
        <v>10887</v>
      </c>
      <c r="Q10903">
        <v>0</v>
      </c>
      <c r="R10903">
        <v>10887</v>
      </c>
      <c r="S10903" t="b">
        <v>0</v>
      </c>
    </row>
    <row r="10904" spans="16:19" x14ac:dyDescent="0.25">
      <c r="P10904">
        <v>10888</v>
      </c>
      <c r="Q10904">
        <v>0</v>
      </c>
      <c r="R10904">
        <v>10888</v>
      </c>
      <c r="S10904" t="b">
        <v>0</v>
      </c>
    </row>
    <row r="10905" spans="16:19" x14ac:dyDescent="0.25">
      <c r="P10905">
        <v>10889</v>
      </c>
      <c r="Q10905">
        <v>0</v>
      </c>
      <c r="R10905">
        <v>10889</v>
      </c>
      <c r="S10905" t="b">
        <v>1</v>
      </c>
    </row>
    <row r="10906" spans="16:19" x14ac:dyDescent="0.25">
      <c r="P10906">
        <v>10890</v>
      </c>
      <c r="Q10906">
        <v>0</v>
      </c>
      <c r="R10906">
        <v>10890</v>
      </c>
      <c r="S10906" t="b">
        <v>0</v>
      </c>
    </row>
    <row r="10907" spans="16:19" x14ac:dyDescent="0.25">
      <c r="P10907">
        <v>10891</v>
      </c>
      <c r="Q10907">
        <v>-0.69364795048268513</v>
      </c>
      <c r="R10907">
        <v>10891</v>
      </c>
      <c r="S10907" t="b">
        <v>0</v>
      </c>
    </row>
    <row r="10908" spans="16:19" x14ac:dyDescent="0.25">
      <c r="P10908">
        <v>10892</v>
      </c>
      <c r="Q10908">
        <v>0</v>
      </c>
      <c r="R10908">
        <v>10892</v>
      </c>
      <c r="S10908" t="b">
        <v>0</v>
      </c>
    </row>
    <row r="10909" spans="16:19" x14ac:dyDescent="0.25">
      <c r="P10909">
        <v>10893</v>
      </c>
      <c r="Q10909">
        <v>0.47591910040838659</v>
      </c>
      <c r="R10909">
        <v>10893</v>
      </c>
      <c r="S10909" t="b">
        <v>0</v>
      </c>
    </row>
    <row r="10910" spans="16:19" x14ac:dyDescent="0.25">
      <c r="P10910">
        <v>10894</v>
      </c>
      <c r="Q10910">
        <v>0</v>
      </c>
      <c r="R10910">
        <v>10894</v>
      </c>
      <c r="S10910" t="b">
        <v>0</v>
      </c>
    </row>
    <row r="10911" spans="16:19" x14ac:dyDescent="0.25">
      <c r="P10911">
        <v>10895</v>
      </c>
      <c r="Q10911">
        <v>0</v>
      </c>
      <c r="R10911">
        <v>10895</v>
      </c>
      <c r="S10911" t="b">
        <v>0</v>
      </c>
    </row>
    <row r="10912" spans="16:19" x14ac:dyDescent="0.25">
      <c r="P10912">
        <v>10896</v>
      </c>
      <c r="Q10912">
        <v>0</v>
      </c>
      <c r="R10912">
        <v>10896</v>
      </c>
      <c r="S10912" t="b">
        <v>0</v>
      </c>
    </row>
    <row r="10913" spans="16:19" x14ac:dyDescent="0.25">
      <c r="P10913">
        <v>10897</v>
      </c>
      <c r="Q10913">
        <v>0.26033552743682264</v>
      </c>
      <c r="R10913">
        <v>10897</v>
      </c>
      <c r="S10913" t="b">
        <v>1</v>
      </c>
    </row>
    <row r="10914" spans="16:19" x14ac:dyDescent="0.25">
      <c r="P10914">
        <v>10898</v>
      </c>
      <c r="Q10914">
        <v>0</v>
      </c>
      <c r="R10914">
        <v>10898</v>
      </c>
      <c r="S10914" t="b">
        <v>0</v>
      </c>
    </row>
    <row r="10915" spans="16:19" x14ac:dyDescent="0.25">
      <c r="P10915">
        <v>10899</v>
      </c>
      <c r="Q10915">
        <v>0</v>
      </c>
      <c r="R10915">
        <v>10899</v>
      </c>
      <c r="S10915" t="b">
        <v>0</v>
      </c>
    </row>
    <row r="10916" spans="16:19" x14ac:dyDescent="0.25">
      <c r="P10916">
        <v>10900</v>
      </c>
      <c r="Q10916">
        <v>-0.68559129103025207</v>
      </c>
      <c r="R10916">
        <v>10900</v>
      </c>
      <c r="S10916" t="b">
        <v>0</v>
      </c>
    </row>
    <row r="10917" spans="16:19" x14ac:dyDescent="0.25">
      <c r="P10917">
        <v>10901</v>
      </c>
      <c r="Q10917">
        <v>0</v>
      </c>
      <c r="R10917">
        <v>10901</v>
      </c>
      <c r="S10917" t="b">
        <v>0</v>
      </c>
    </row>
    <row r="10918" spans="16:19" x14ac:dyDescent="0.25">
      <c r="P10918">
        <v>10902</v>
      </c>
      <c r="Q10918">
        <v>0</v>
      </c>
      <c r="R10918">
        <v>10902</v>
      </c>
      <c r="S10918" t="b">
        <v>0</v>
      </c>
    </row>
    <row r="10919" spans="16:19" x14ac:dyDescent="0.25">
      <c r="P10919">
        <v>10903</v>
      </c>
      <c r="Q10919">
        <v>0</v>
      </c>
      <c r="R10919">
        <v>10903</v>
      </c>
      <c r="S10919" t="b">
        <v>0</v>
      </c>
    </row>
    <row r="10920" spans="16:19" x14ac:dyDescent="0.25">
      <c r="P10920">
        <v>10904</v>
      </c>
      <c r="Q10920">
        <v>0</v>
      </c>
      <c r="R10920">
        <v>10904</v>
      </c>
      <c r="S10920" t="b">
        <v>0</v>
      </c>
    </row>
    <row r="10921" spans="16:19" x14ac:dyDescent="0.25">
      <c r="P10921">
        <v>10905</v>
      </c>
      <c r="Q10921">
        <v>0</v>
      </c>
      <c r="R10921">
        <v>10905</v>
      </c>
      <c r="S10921" t="b">
        <v>0</v>
      </c>
    </row>
    <row r="10922" spans="16:19" x14ac:dyDescent="0.25">
      <c r="P10922">
        <v>10906</v>
      </c>
      <c r="Q10922">
        <v>0</v>
      </c>
      <c r="R10922">
        <v>10906</v>
      </c>
      <c r="S10922" t="b">
        <v>0</v>
      </c>
    </row>
    <row r="10923" spans="16:19" x14ac:dyDescent="0.25">
      <c r="P10923">
        <v>10907</v>
      </c>
      <c r="Q10923">
        <v>0.46662405718404748</v>
      </c>
      <c r="R10923">
        <v>10907</v>
      </c>
      <c r="S10923" t="b">
        <v>0</v>
      </c>
    </row>
    <row r="10924" spans="16:19" x14ac:dyDescent="0.25">
      <c r="P10924">
        <v>10908</v>
      </c>
      <c r="Q10924">
        <v>0</v>
      </c>
      <c r="R10924">
        <v>10908</v>
      </c>
      <c r="S10924" t="b">
        <v>0</v>
      </c>
    </row>
    <row r="10925" spans="16:19" x14ac:dyDescent="0.25">
      <c r="P10925">
        <v>10909</v>
      </c>
      <c r="Q10925">
        <v>0</v>
      </c>
      <c r="R10925">
        <v>10909</v>
      </c>
      <c r="S10925" t="b">
        <v>0</v>
      </c>
    </row>
    <row r="10926" spans="16:19" x14ac:dyDescent="0.25">
      <c r="P10926">
        <v>10910</v>
      </c>
      <c r="Q10926">
        <v>0</v>
      </c>
      <c r="R10926">
        <v>10910</v>
      </c>
      <c r="S10926" t="b">
        <v>0</v>
      </c>
    </row>
    <row r="10927" spans="16:19" x14ac:dyDescent="0.25">
      <c r="P10927">
        <v>10911</v>
      </c>
      <c r="Q10927">
        <v>0</v>
      </c>
      <c r="R10927">
        <v>10911</v>
      </c>
      <c r="S10927" t="b">
        <v>0</v>
      </c>
    </row>
    <row r="10928" spans="16:19" x14ac:dyDescent="0.25">
      <c r="P10928">
        <v>10912</v>
      </c>
      <c r="Q10928">
        <v>0</v>
      </c>
      <c r="R10928">
        <v>10912</v>
      </c>
      <c r="S10928" t="b">
        <v>0</v>
      </c>
    </row>
    <row r="10929" spans="16:19" x14ac:dyDescent="0.25">
      <c r="P10929">
        <v>10913</v>
      </c>
      <c r="Q10929">
        <v>0</v>
      </c>
      <c r="R10929">
        <v>10913</v>
      </c>
      <c r="S10929" t="b">
        <v>0</v>
      </c>
    </row>
    <row r="10930" spans="16:19" x14ac:dyDescent="0.25">
      <c r="P10930">
        <v>10914</v>
      </c>
      <c r="Q10930">
        <v>0</v>
      </c>
      <c r="R10930">
        <v>10914</v>
      </c>
      <c r="S10930" t="b">
        <v>0</v>
      </c>
    </row>
    <row r="10931" spans="16:19" x14ac:dyDescent="0.25">
      <c r="P10931">
        <v>10915</v>
      </c>
      <c r="Q10931">
        <v>0</v>
      </c>
      <c r="R10931">
        <v>10915</v>
      </c>
      <c r="S10931" t="b">
        <v>0</v>
      </c>
    </row>
    <row r="10932" spans="16:19" x14ac:dyDescent="0.25">
      <c r="P10932">
        <v>10916</v>
      </c>
      <c r="Q10932">
        <v>0</v>
      </c>
      <c r="R10932">
        <v>10916</v>
      </c>
      <c r="S10932" t="b">
        <v>0</v>
      </c>
    </row>
    <row r="10933" spans="16:19" x14ac:dyDescent="0.25">
      <c r="P10933">
        <v>10917</v>
      </c>
      <c r="Q10933">
        <v>0</v>
      </c>
      <c r="R10933">
        <v>10917</v>
      </c>
      <c r="S10933" t="b">
        <v>0</v>
      </c>
    </row>
    <row r="10934" spans="16:19" x14ac:dyDescent="0.25">
      <c r="P10934">
        <v>10918</v>
      </c>
      <c r="Q10934">
        <v>0</v>
      </c>
      <c r="R10934">
        <v>10918</v>
      </c>
      <c r="S10934" t="b">
        <v>0</v>
      </c>
    </row>
    <row r="10935" spans="16:19" x14ac:dyDescent="0.25">
      <c r="P10935">
        <v>10919</v>
      </c>
      <c r="Q10935">
        <v>-0.66883536570116642</v>
      </c>
      <c r="R10935">
        <v>10919</v>
      </c>
      <c r="S10935" t="b">
        <v>0</v>
      </c>
    </row>
    <row r="10936" spans="16:19" x14ac:dyDescent="0.25">
      <c r="P10936">
        <v>10920</v>
      </c>
      <c r="Q10936">
        <v>0</v>
      </c>
      <c r="R10936">
        <v>10920</v>
      </c>
      <c r="S10936" t="b">
        <v>0</v>
      </c>
    </row>
    <row r="10937" spans="16:19" x14ac:dyDescent="0.25">
      <c r="P10937">
        <v>10921</v>
      </c>
      <c r="Q10937">
        <v>0</v>
      </c>
      <c r="R10937">
        <v>10921</v>
      </c>
      <c r="S10937" t="b">
        <v>0</v>
      </c>
    </row>
    <row r="10938" spans="16:19" x14ac:dyDescent="0.25">
      <c r="P10938">
        <v>10922</v>
      </c>
      <c r="Q10938">
        <v>0</v>
      </c>
      <c r="R10938">
        <v>10922</v>
      </c>
      <c r="S10938" t="b">
        <v>0</v>
      </c>
    </row>
    <row r="10939" spans="16:19" x14ac:dyDescent="0.25">
      <c r="P10939">
        <v>10923</v>
      </c>
      <c r="Q10939">
        <v>0</v>
      </c>
      <c r="R10939">
        <v>10923</v>
      </c>
      <c r="S10939" t="b">
        <v>0</v>
      </c>
    </row>
    <row r="10940" spans="16:19" x14ac:dyDescent="0.25">
      <c r="P10940">
        <v>10924</v>
      </c>
      <c r="Q10940">
        <v>0</v>
      </c>
      <c r="R10940">
        <v>10924</v>
      </c>
      <c r="S10940" t="b">
        <v>0</v>
      </c>
    </row>
    <row r="10941" spans="16:19" x14ac:dyDescent="0.25">
      <c r="P10941">
        <v>10925</v>
      </c>
      <c r="Q10941">
        <v>0</v>
      </c>
      <c r="R10941">
        <v>10925</v>
      </c>
      <c r="S10941" t="b">
        <v>0</v>
      </c>
    </row>
    <row r="10942" spans="16:19" x14ac:dyDescent="0.25">
      <c r="P10942">
        <v>10926</v>
      </c>
      <c r="Q10942">
        <v>-0.68412159765224478</v>
      </c>
      <c r="R10942">
        <v>10926</v>
      </c>
      <c r="S10942" t="b">
        <v>0</v>
      </c>
    </row>
    <row r="10943" spans="16:19" x14ac:dyDescent="0.25">
      <c r="P10943">
        <v>10927</v>
      </c>
      <c r="Q10943">
        <v>0</v>
      </c>
      <c r="R10943">
        <v>10927</v>
      </c>
      <c r="S10943" t="b">
        <v>0</v>
      </c>
    </row>
    <row r="10944" spans="16:19" x14ac:dyDescent="0.25">
      <c r="P10944">
        <v>10928</v>
      </c>
      <c r="Q10944">
        <v>0</v>
      </c>
      <c r="R10944">
        <v>10928</v>
      </c>
      <c r="S10944" t="b">
        <v>0</v>
      </c>
    </row>
    <row r="10945" spans="16:19" x14ac:dyDescent="0.25">
      <c r="P10945">
        <v>10929</v>
      </c>
      <c r="Q10945">
        <v>0</v>
      </c>
      <c r="R10945">
        <v>10929</v>
      </c>
      <c r="S10945" t="b">
        <v>0</v>
      </c>
    </row>
    <row r="10946" spans="16:19" x14ac:dyDescent="0.25">
      <c r="P10946">
        <v>10930</v>
      </c>
      <c r="Q10946">
        <v>0</v>
      </c>
      <c r="R10946">
        <v>10930</v>
      </c>
      <c r="S10946" t="b">
        <v>0</v>
      </c>
    </row>
    <row r="10947" spans="16:19" x14ac:dyDescent="0.25">
      <c r="P10947">
        <v>10931</v>
      </c>
      <c r="Q10947">
        <v>0</v>
      </c>
      <c r="R10947">
        <v>10931</v>
      </c>
      <c r="S10947" t="b">
        <v>0</v>
      </c>
    </row>
    <row r="10948" spans="16:19" x14ac:dyDescent="0.25">
      <c r="P10948">
        <v>10932</v>
      </c>
      <c r="Q10948">
        <v>0</v>
      </c>
      <c r="R10948">
        <v>10932</v>
      </c>
      <c r="S10948" t="b">
        <v>0</v>
      </c>
    </row>
    <row r="10949" spans="16:19" x14ac:dyDescent="0.25">
      <c r="P10949">
        <v>10933</v>
      </c>
      <c r="Q10949">
        <v>0</v>
      </c>
      <c r="R10949">
        <v>10933</v>
      </c>
      <c r="S10949" t="b">
        <v>0</v>
      </c>
    </row>
    <row r="10950" spans="16:19" x14ac:dyDescent="0.25">
      <c r="P10950">
        <v>10934</v>
      </c>
      <c r="Q10950">
        <v>-0.67018772250603897</v>
      </c>
      <c r="R10950">
        <v>10934</v>
      </c>
      <c r="S10950" t="b">
        <v>0</v>
      </c>
    </row>
    <row r="10951" spans="16:19" x14ac:dyDescent="0.25">
      <c r="P10951">
        <v>10935</v>
      </c>
      <c r="Q10951">
        <v>0</v>
      </c>
      <c r="R10951">
        <v>10935</v>
      </c>
      <c r="S10951" t="b">
        <v>0</v>
      </c>
    </row>
    <row r="10952" spans="16:19" x14ac:dyDescent="0.25">
      <c r="P10952">
        <v>10936</v>
      </c>
      <c r="Q10952">
        <v>0.48389486599569492</v>
      </c>
      <c r="R10952">
        <v>10936</v>
      </c>
      <c r="S10952" t="b">
        <v>0</v>
      </c>
    </row>
    <row r="10953" spans="16:19" x14ac:dyDescent="0.25">
      <c r="P10953">
        <v>10937</v>
      </c>
      <c r="Q10953">
        <v>0.42971450038130271</v>
      </c>
      <c r="R10953">
        <v>10937</v>
      </c>
      <c r="S10953" t="b">
        <v>0</v>
      </c>
    </row>
    <row r="10954" spans="16:19" x14ac:dyDescent="0.25">
      <c r="P10954">
        <v>10938</v>
      </c>
      <c r="Q10954">
        <v>0</v>
      </c>
      <c r="R10954">
        <v>10938</v>
      </c>
      <c r="S10954" t="b">
        <v>0</v>
      </c>
    </row>
    <row r="10955" spans="16:19" x14ac:dyDescent="0.25">
      <c r="P10955">
        <v>10939</v>
      </c>
      <c r="Q10955">
        <v>0.48324929887675266</v>
      </c>
      <c r="R10955">
        <v>10939</v>
      </c>
      <c r="S10955" t="b">
        <v>0</v>
      </c>
    </row>
    <row r="10956" spans="16:19" x14ac:dyDescent="0.25">
      <c r="P10956">
        <v>10940</v>
      </c>
      <c r="Q10956">
        <v>0</v>
      </c>
      <c r="R10956">
        <v>10940</v>
      </c>
      <c r="S10956" t="b">
        <v>0</v>
      </c>
    </row>
    <row r="10957" spans="16:19" x14ac:dyDescent="0.25">
      <c r="P10957">
        <v>10941</v>
      </c>
      <c r="Q10957">
        <v>0</v>
      </c>
      <c r="R10957">
        <v>10941</v>
      </c>
      <c r="S10957" t="b">
        <v>1</v>
      </c>
    </row>
    <row r="10958" spans="16:19" x14ac:dyDescent="0.25">
      <c r="P10958">
        <v>10942</v>
      </c>
      <c r="Q10958">
        <v>0</v>
      </c>
      <c r="R10958">
        <v>10942</v>
      </c>
      <c r="S10958" t="b">
        <v>0</v>
      </c>
    </row>
    <row r="10959" spans="16:19" x14ac:dyDescent="0.25">
      <c r="P10959">
        <v>10943</v>
      </c>
      <c r="Q10959">
        <v>-0.6853136147550547</v>
      </c>
      <c r="R10959">
        <v>10943</v>
      </c>
      <c r="S10959" t="b">
        <v>1</v>
      </c>
    </row>
    <row r="10960" spans="16:19" x14ac:dyDescent="0.25">
      <c r="P10960">
        <v>10944</v>
      </c>
      <c r="Q10960">
        <v>0</v>
      </c>
      <c r="R10960">
        <v>10944</v>
      </c>
      <c r="S10960" t="b">
        <v>0</v>
      </c>
    </row>
    <row r="10961" spans="16:19" x14ac:dyDescent="0.25">
      <c r="P10961">
        <v>10945</v>
      </c>
      <c r="Q10961">
        <v>0</v>
      </c>
      <c r="R10961">
        <v>10945</v>
      </c>
      <c r="S10961" t="b">
        <v>0</v>
      </c>
    </row>
    <row r="10962" spans="16:19" x14ac:dyDescent="0.25">
      <c r="P10962">
        <v>10946</v>
      </c>
      <c r="Q10962">
        <v>0</v>
      </c>
      <c r="R10962">
        <v>10946</v>
      </c>
      <c r="S10962" t="b">
        <v>0</v>
      </c>
    </row>
    <row r="10963" spans="16:19" x14ac:dyDescent="0.25">
      <c r="P10963">
        <v>10947</v>
      </c>
      <c r="Q10963">
        <v>0</v>
      </c>
      <c r="R10963">
        <v>10947</v>
      </c>
      <c r="S10963" t="b">
        <v>0</v>
      </c>
    </row>
    <row r="10964" spans="16:19" x14ac:dyDescent="0.25">
      <c r="P10964">
        <v>10948</v>
      </c>
      <c r="Q10964">
        <v>0</v>
      </c>
      <c r="R10964">
        <v>10948</v>
      </c>
      <c r="S10964" t="b">
        <v>0</v>
      </c>
    </row>
    <row r="10965" spans="16:19" x14ac:dyDescent="0.25">
      <c r="P10965">
        <v>10949</v>
      </c>
      <c r="Q10965">
        <v>0</v>
      </c>
      <c r="R10965">
        <v>10949</v>
      </c>
      <c r="S10965" t="b">
        <v>0</v>
      </c>
    </row>
    <row r="10966" spans="16:19" x14ac:dyDescent="0.25">
      <c r="P10966">
        <v>10950</v>
      </c>
      <c r="Q10966">
        <v>0</v>
      </c>
      <c r="R10966">
        <v>10950</v>
      </c>
      <c r="S10966" t="b">
        <v>0</v>
      </c>
    </row>
    <row r="10967" spans="16:19" x14ac:dyDescent="0.25">
      <c r="P10967">
        <v>10951</v>
      </c>
      <c r="Q10967">
        <v>0</v>
      </c>
      <c r="R10967">
        <v>10951</v>
      </c>
      <c r="S10967" t="b">
        <v>0</v>
      </c>
    </row>
    <row r="10968" spans="16:19" x14ac:dyDescent="0.25">
      <c r="P10968">
        <v>10952</v>
      </c>
      <c r="Q10968">
        <v>-0.67509840195738302</v>
      </c>
      <c r="R10968">
        <v>10952</v>
      </c>
      <c r="S10968" t="b">
        <v>0</v>
      </c>
    </row>
    <row r="10969" spans="16:19" x14ac:dyDescent="0.25">
      <c r="P10969">
        <v>10953</v>
      </c>
      <c r="Q10969">
        <v>0</v>
      </c>
      <c r="R10969">
        <v>10953</v>
      </c>
      <c r="S10969" t="b">
        <v>0</v>
      </c>
    </row>
    <row r="10970" spans="16:19" x14ac:dyDescent="0.25">
      <c r="P10970">
        <v>10954</v>
      </c>
      <c r="Q10970">
        <v>0</v>
      </c>
      <c r="R10970">
        <v>10954</v>
      </c>
      <c r="S10970" t="b">
        <v>0</v>
      </c>
    </row>
    <row r="10971" spans="16:19" x14ac:dyDescent="0.25">
      <c r="P10971">
        <v>10955</v>
      </c>
      <c r="Q10971">
        <v>0</v>
      </c>
      <c r="R10971">
        <v>10955</v>
      </c>
      <c r="S10971" t="b">
        <v>0</v>
      </c>
    </row>
    <row r="10972" spans="16:19" x14ac:dyDescent="0.25">
      <c r="P10972">
        <v>10956</v>
      </c>
      <c r="Q10972">
        <v>0</v>
      </c>
      <c r="R10972">
        <v>10956</v>
      </c>
      <c r="S10972" t="b">
        <v>0</v>
      </c>
    </row>
    <row r="10973" spans="16:19" x14ac:dyDescent="0.25">
      <c r="P10973">
        <v>10957</v>
      </c>
      <c r="Q10973">
        <v>0</v>
      </c>
      <c r="R10973">
        <v>10957</v>
      </c>
      <c r="S10973" t="b">
        <v>0</v>
      </c>
    </row>
    <row r="10974" spans="16:19" x14ac:dyDescent="0.25">
      <c r="P10974">
        <v>10958</v>
      </c>
      <c r="Q10974">
        <v>0</v>
      </c>
      <c r="R10974">
        <v>10958</v>
      </c>
      <c r="S10974" t="b">
        <v>0</v>
      </c>
    </row>
    <row r="10975" spans="16:19" x14ac:dyDescent="0.25">
      <c r="P10975">
        <v>10959</v>
      </c>
      <c r="Q10975">
        <v>0</v>
      </c>
      <c r="R10975">
        <v>10959</v>
      </c>
      <c r="S10975" t="b">
        <v>0</v>
      </c>
    </row>
    <row r="10976" spans="16:19" x14ac:dyDescent="0.25">
      <c r="P10976">
        <v>10960</v>
      </c>
      <c r="Q10976">
        <v>0</v>
      </c>
      <c r="R10976">
        <v>10960</v>
      </c>
      <c r="S10976" t="b">
        <v>0</v>
      </c>
    </row>
    <row r="10977" spans="16:19" x14ac:dyDescent="0.25">
      <c r="P10977">
        <v>10961</v>
      </c>
      <c r="Q10977">
        <v>0.47619579305942056</v>
      </c>
      <c r="R10977">
        <v>10961</v>
      </c>
      <c r="S10977" t="b">
        <v>0</v>
      </c>
    </row>
    <row r="10978" spans="16:19" x14ac:dyDescent="0.25">
      <c r="P10978">
        <v>10962</v>
      </c>
      <c r="Q10978">
        <v>0</v>
      </c>
      <c r="R10978">
        <v>10962</v>
      </c>
      <c r="S10978" t="b">
        <v>0</v>
      </c>
    </row>
    <row r="10979" spans="16:19" x14ac:dyDescent="0.25">
      <c r="P10979">
        <v>10963</v>
      </c>
      <c r="Q10979">
        <v>0</v>
      </c>
      <c r="R10979">
        <v>10963</v>
      </c>
      <c r="S10979" t="b">
        <v>0</v>
      </c>
    </row>
    <row r="10980" spans="16:19" x14ac:dyDescent="0.25">
      <c r="P10980">
        <v>10964</v>
      </c>
      <c r="Q10980">
        <v>0</v>
      </c>
      <c r="R10980">
        <v>10964</v>
      </c>
      <c r="S10980" t="b">
        <v>0</v>
      </c>
    </row>
    <row r="10981" spans="16:19" x14ac:dyDescent="0.25">
      <c r="P10981">
        <v>10965</v>
      </c>
      <c r="Q10981">
        <v>0</v>
      </c>
      <c r="R10981">
        <v>10965</v>
      </c>
      <c r="S10981" t="b">
        <v>0</v>
      </c>
    </row>
    <row r="10982" spans="16:19" x14ac:dyDescent="0.25">
      <c r="P10982">
        <v>10966</v>
      </c>
      <c r="Q10982">
        <v>0</v>
      </c>
      <c r="R10982">
        <v>10966</v>
      </c>
      <c r="S10982" t="b">
        <v>0</v>
      </c>
    </row>
    <row r="10983" spans="16:19" x14ac:dyDescent="0.25">
      <c r="P10983">
        <v>10967</v>
      </c>
      <c r="Q10983">
        <v>0</v>
      </c>
      <c r="R10983">
        <v>10967</v>
      </c>
      <c r="S10983" t="b">
        <v>0</v>
      </c>
    </row>
    <row r="10984" spans="16:19" x14ac:dyDescent="0.25">
      <c r="P10984">
        <v>10968</v>
      </c>
      <c r="Q10984">
        <v>0</v>
      </c>
      <c r="R10984">
        <v>10968</v>
      </c>
      <c r="S10984" t="b">
        <v>0</v>
      </c>
    </row>
    <row r="10985" spans="16:19" x14ac:dyDescent="0.25">
      <c r="P10985">
        <v>10969</v>
      </c>
      <c r="Q10985">
        <v>0</v>
      </c>
      <c r="R10985">
        <v>10969</v>
      </c>
      <c r="S10985" t="b">
        <v>0</v>
      </c>
    </row>
    <row r="10986" spans="16:19" x14ac:dyDescent="0.25">
      <c r="P10986">
        <v>10970</v>
      </c>
      <c r="Q10986">
        <v>-0.6971185108305985</v>
      </c>
      <c r="R10986">
        <v>10970</v>
      </c>
      <c r="S10986" t="b">
        <v>0</v>
      </c>
    </row>
    <row r="10987" spans="16:19" x14ac:dyDescent="0.25">
      <c r="P10987">
        <v>10971</v>
      </c>
      <c r="Q10987">
        <v>-0.66637567798453756</v>
      </c>
      <c r="R10987">
        <v>10971</v>
      </c>
      <c r="S10987" t="b">
        <v>0</v>
      </c>
    </row>
    <row r="10988" spans="16:19" x14ac:dyDescent="0.25">
      <c r="P10988">
        <v>10972</v>
      </c>
      <c r="Q10988">
        <v>0</v>
      </c>
      <c r="R10988">
        <v>10972</v>
      </c>
      <c r="S10988" t="b">
        <v>0</v>
      </c>
    </row>
    <row r="10989" spans="16:19" x14ac:dyDescent="0.25">
      <c r="P10989">
        <v>10973</v>
      </c>
      <c r="Q10989">
        <v>0</v>
      </c>
      <c r="R10989">
        <v>10973</v>
      </c>
      <c r="S10989" t="b">
        <v>0</v>
      </c>
    </row>
    <row r="10990" spans="16:19" x14ac:dyDescent="0.25">
      <c r="P10990">
        <v>10974</v>
      </c>
      <c r="Q10990">
        <v>0</v>
      </c>
      <c r="R10990">
        <v>10974</v>
      </c>
      <c r="S10990" t="b">
        <v>0</v>
      </c>
    </row>
    <row r="10991" spans="16:19" x14ac:dyDescent="0.25">
      <c r="P10991">
        <v>10975</v>
      </c>
      <c r="Q10991">
        <v>-0.68508601719079343</v>
      </c>
      <c r="R10991">
        <v>10975</v>
      </c>
      <c r="S10991" t="b">
        <v>0</v>
      </c>
    </row>
    <row r="10992" spans="16:19" x14ac:dyDescent="0.25">
      <c r="P10992">
        <v>10976</v>
      </c>
      <c r="Q10992">
        <v>0</v>
      </c>
      <c r="R10992">
        <v>10976</v>
      </c>
      <c r="S10992" t="b">
        <v>0</v>
      </c>
    </row>
    <row r="10993" spans="16:19" x14ac:dyDescent="0.25">
      <c r="P10993">
        <v>10977</v>
      </c>
      <c r="Q10993">
        <v>0</v>
      </c>
      <c r="R10993">
        <v>10977</v>
      </c>
      <c r="S10993" t="b">
        <v>1</v>
      </c>
    </row>
    <row r="10994" spans="16:19" x14ac:dyDescent="0.25">
      <c r="P10994">
        <v>10978</v>
      </c>
      <c r="Q10994">
        <v>-0.69669139321925821</v>
      </c>
      <c r="R10994">
        <v>10978</v>
      </c>
      <c r="S10994" t="b">
        <v>0</v>
      </c>
    </row>
    <row r="10995" spans="16:19" x14ac:dyDescent="0.25">
      <c r="P10995">
        <v>10979</v>
      </c>
      <c r="Q10995">
        <v>0</v>
      </c>
      <c r="R10995">
        <v>10979</v>
      </c>
      <c r="S10995" t="b">
        <v>0</v>
      </c>
    </row>
    <row r="10996" spans="16:19" x14ac:dyDescent="0.25">
      <c r="P10996">
        <v>10980</v>
      </c>
      <c r="Q10996">
        <v>0</v>
      </c>
      <c r="R10996">
        <v>10980</v>
      </c>
      <c r="S10996" t="b">
        <v>0</v>
      </c>
    </row>
    <row r="10997" spans="16:19" x14ac:dyDescent="0.25">
      <c r="P10997">
        <v>10981</v>
      </c>
      <c r="Q10997">
        <v>0</v>
      </c>
      <c r="R10997">
        <v>10981</v>
      </c>
      <c r="S10997" t="b">
        <v>0</v>
      </c>
    </row>
    <row r="10998" spans="16:19" x14ac:dyDescent="0.25">
      <c r="P10998">
        <v>10982</v>
      </c>
      <c r="Q10998">
        <v>0</v>
      </c>
      <c r="R10998">
        <v>10982</v>
      </c>
      <c r="S10998" t="b">
        <v>0</v>
      </c>
    </row>
    <row r="10999" spans="16:19" x14ac:dyDescent="0.25">
      <c r="P10999">
        <v>10983</v>
      </c>
      <c r="Q10999">
        <v>0</v>
      </c>
      <c r="R10999">
        <v>10983</v>
      </c>
      <c r="S10999" t="b">
        <v>0</v>
      </c>
    </row>
    <row r="11000" spans="16:19" x14ac:dyDescent="0.25">
      <c r="P11000">
        <v>10984</v>
      </c>
      <c r="Q11000">
        <v>0</v>
      </c>
      <c r="R11000">
        <v>10984</v>
      </c>
      <c r="S11000" t="b">
        <v>0</v>
      </c>
    </row>
    <row r="11001" spans="16:19" x14ac:dyDescent="0.25">
      <c r="P11001">
        <v>10985</v>
      </c>
      <c r="Q11001">
        <v>-0.67651916521457045</v>
      </c>
      <c r="R11001">
        <v>10985</v>
      </c>
      <c r="S11001" t="b">
        <v>0</v>
      </c>
    </row>
    <row r="11002" spans="16:19" x14ac:dyDescent="0.25">
      <c r="P11002">
        <v>10986</v>
      </c>
      <c r="Q11002">
        <v>0.44282457682773418</v>
      </c>
      <c r="R11002">
        <v>10986</v>
      </c>
      <c r="S11002" t="b">
        <v>1</v>
      </c>
    </row>
    <row r="11003" spans="16:19" x14ac:dyDescent="0.25">
      <c r="P11003">
        <v>10987</v>
      </c>
      <c r="Q11003">
        <v>0.47925080772705969</v>
      </c>
      <c r="R11003">
        <v>10987</v>
      </c>
      <c r="S11003" t="b">
        <v>0</v>
      </c>
    </row>
    <row r="11004" spans="16:19" x14ac:dyDescent="0.25">
      <c r="P11004">
        <v>10988</v>
      </c>
      <c r="Q11004">
        <v>0</v>
      </c>
      <c r="R11004">
        <v>10988</v>
      </c>
      <c r="S11004" t="b">
        <v>0</v>
      </c>
    </row>
    <row r="11005" spans="16:19" x14ac:dyDescent="0.25">
      <c r="P11005">
        <v>10989</v>
      </c>
      <c r="Q11005">
        <v>0</v>
      </c>
      <c r="R11005">
        <v>10989</v>
      </c>
      <c r="S11005" t="b">
        <v>0</v>
      </c>
    </row>
    <row r="11006" spans="16:19" x14ac:dyDescent="0.25">
      <c r="P11006">
        <v>10990</v>
      </c>
      <c r="Q11006">
        <v>0</v>
      </c>
      <c r="R11006">
        <v>10990</v>
      </c>
      <c r="S11006" t="b">
        <v>0</v>
      </c>
    </row>
    <row r="11007" spans="16:19" x14ac:dyDescent="0.25">
      <c r="P11007">
        <v>10991</v>
      </c>
      <c r="Q11007">
        <v>0.48314873407838665</v>
      </c>
      <c r="R11007">
        <v>10991</v>
      </c>
      <c r="S11007" t="b">
        <v>0</v>
      </c>
    </row>
    <row r="11008" spans="16:19" x14ac:dyDescent="0.25">
      <c r="P11008">
        <v>10992</v>
      </c>
      <c r="Q11008">
        <v>-0.68285402336737422</v>
      </c>
      <c r="R11008">
        <v>10992</v>
      </c>
      <c r="S11008" t="b">
        <v>0</v>
      </c>
    </row>
    <row r="11009" spans="16:19" x14ac:dyDescent="0.25">
      <c r="P11009">
        <v>10993</v>
      </c>
      <c r="Q11009">
        <v>-0.69633991542484541</v>
      </c>
      <c r="R11009">
        <v>10993</v>
      </c>
      <c r="S11009" t="b">
        <v>0</v>
      </c>
    </row>
    <row r="11010" spans="16:19" x14ac:dyDescent="0.25">
      <c r="P11010">
        <v>10994</v>
      </c>
      <c r="Q11010">
        <v>0</v>
      </c>
      <c r="R11010">
        <v>10994</v>
      </c>
      <c r="S11010" t="b">
        <v>0</v>
      </c>
    </row>
    <row r="11011" spans="16:19" x14ac:dyDescent="0.25">
      <c r="P11011">
        <v>10995</v>
      </c>
      <c r="Q11011">
        <v>0</v>
      </c>
      <c r="R11011">
        <v>10995</v>
      </c>
      <c r="S11011" t="b">
        <v>0</v>
      </c>
    </row>
    <row r="11012" spans="16:19" x14ac:dyDescent="0.25">
      <c r="P11012">
        <v>10996</v>
      </c>
      <c r="Q11012">
        <v>-0.69097618870998401</v>
      </c>
      <c r="R11012">
        <v>10996</v>
      </c>
      <c r="S11012" t="b">
        <v>0</v>
      </c>
    </row>
    <row r="11013" spans="16:19" x14ac:dyDescent="0.25">
      <c r="P11013">
        <v>10997</v>
      </c>
      <c r="Q11013">
        <v>0.47735422380026582</v>
      </c>
      <c r="R11013">
        <v>10997</v>
      </c>
      <c r="S11013" t="b">
        <v>1</v>
      </c>
    </row>
    <row r="11014" spans="16:19" x14ac:dyDescent="0.25">
      <c r="P11014">
        <v>10998</v>
      </c>
      <c r="Q11014">
        <v>0</v>
      </c>
      <c r="R11014">
        <v>10998</v>
      </c>
      <c r="S11014" t="b">
        <v>0</v>
      </c>
    </row>
    <row r="11015" spans="16:19" x14ac:dyDescent="0.25">
      <c r="P11015">
        <v>10999</v>
      </c>
      <c r="Q11015">
        <v>0</v>
      </c>
      <c r="R11015">
        <v>10999</v>
      </c>
      <c r="S11015" t="b">
        <v>0</v>
      </c>
    </row>
    <row r="11016" spans="16:19" x14ac:dyDescent="0.25">
      <c r="P11016">
        <v>11000</v>
      </c>
      <c r="Q11016">
        <v>0</v>
      </c>
      <c r="R11016">
        <v>11000</v>
      </c>
      <c r="S11016" t="b">
        <v>0</v>
      </c>
    </row>
    <row r="11017" spans="16:19" x14ac:dyDescent="0.25">
      <c r="P11017">
        <v>11001</v>
      </c>
      <c r="Q11017">
        <v>0</v>
      </c>
      <c r="R11017">
        <v>11001</v>
      </c>
      <c r="S11017" t="b">
        <v>0</v>
      </c>
    </row>
    <row r="11018" spans="16:19" x14ac:dyDescent="0.25">
      <c r="P11018">
        <v>11002</v>
      </c>
      <c r="Q11018">
        <v>0</v>
      </c>
      <c r="R11018">
        <v>11002</v>
      </c>
      <c r="S11018" t="b">
        <v>0</v>
      </c>
    </row>
    <row r="11019" spans="16:19" x14ac:dyDescent="0.25">
      <c r="P11019">
        <v>11003</v>
      </c>
      <c r="Q11019">
        <v>0</v>
      </c>
      <c r="R11019">
        <v>11003</v>
      </c>
      <c r="S11019" t="b">
        <v>0</v>
      </c>
    </row>
    <row r="11020" spans="16:19" x14ac:dyDescent="0.25">
      <c r="P11020">
        <v>11004</v>
      </c>
      <c r="Q11020">
        <v>0</v>
      </c>
      <c r="R11020">
        <v>11004</v>
      </c>
      <c r="S11020" t="b">
        <v>0</v>
      </c>
    </row>
    <row r="11021" spans="16:19" x14ac:dyDescent="0.25">
      <c r="P11021">
        <v>11005</v>
      </c>
      <c r="Q11021">
        <v>0</v>
      </c>
      <c r="R11021">
        <v>11005</v>
      </c>
      <c r="S11021" t="b">
        <v>0</v>
      </c>
    </row>
    <row r="11022" spans="16:19" x14ac:dyDescent="0.25">
      <c r="P11022">
        <v>11006</v>
      </c>
      <c r="Q11022">
        <v>0</v>
      </c>
      <c r="R11022">
        <v>11006</v>
      </c>
      <c r="S11022" t="b">
        <v>0</v>
      </c>
    </row>
    <row r="11023" spans="16:19" x14ac:dyDescent="0.25">
      <c r="P11023">
        <v>11007</v>
      </c>
      <c r="Q11023">
        <v>-0.69046306297255788</v>
      </c>
      <c r="R11023">
        <v>11007</v>
      </c>
      <c r="S11023" t="b">
        <v>0</v>
      </c>
    </row>
    <row r="11024" spans="16:19" x14ac:dyDescent="0.25">
      <c r="P11024">
        <v>11008</v>
      </c>
      <c r="Q11024">
        <v>0</v>
      </c>
      <c r="R11024">
        <v>11008</v>
      </c>
      <c r="S11024" t="b">
        <v>0</v>
      </c>
    </row>
    <row r="11025" spans="16:19" x14ac:dyDescent="0.25">
      <c r="P11025">
        <v>11009</v>
      </c>
      <c r="Q11025">
        <v>0.44376572257203495</v>
      </c>
      <c r="R11025">
        <v>11009</v>
      </c>
      <c r="S11025" t="b">
        <v>0</v>
      </c>
    </row>
    <row r="11026" spans="16:19" x14ac:dyDescent="0.25">
      <c r="P11026">
        <v>11010</v>
      </c>
      <c r="Q11026">
        <v>0</v>
      </c>
      <c r="R11026">
        <v>11010</v>
      </c>
      <c r="S11026" t="b">
        <v>0</v>
      </c>
    </row>
    <row r="11027" spans="16:19" x14ac:dyDescent="0.25">
      <c r="P11027">
        <v>11011</v>
      </c>
      <c r="Q11027">
        <v>0</v>
      </c>
      <c r="R11027">
        <v>11011</v>
      </c>
      <c r="S11027" t="b">
        <v>0</v>
      </c>
    </row>
    <row r="11028" spans="16:19" x14ac:dyDescent="0.25">
      <c r="P11028">
        <v>11012</v>
      </c>
      <c r="Q11028">
        <v>-0.68152877256580224</v>
      </c>
      <c r="R11028">
        <v>11012</v>
      </c>
      <c r="S11028" t="b">
        <v>0</v>
      </c>
    </row>
    <row r="11029" spans="16:19" x14ac:dyDescent="0.25">
      <c r="P11029">
        <v>11013</v>
      </c>
      <c r="Q11029">
        <v>0</v>
      </c>
      <c r="R11029">
        <v>11013</v>
      </c>
      <c r="S11029" t="b">
        <v>0</v>
      </c>
    </row>
    <row r="11030" spans="16:19" x14ac:dyDescent="0.25">
      <c r="P11030">
        <v>11014</v>
      </c>
      <c r="Q11030">
        <v>0</v>
      </c>
      <c r="R11030">
        <v>11014</v>
      </c>
      <c r="S11030" t="b">
        <v>0</v>
      </c>
    </row>
    <row r="11031" spans="16:19" x14ac:dyDescent="0.25">
      <c r="P11031">
        <v>11015</v>
      </c>
      <c r="Q11031">
        <v>0</v>
      </c>
      <c r="R11031">
        <v>11015</v>
      </c>
      <c r="S11031" t="b">
        <v>0</v>
      </c>
    </row>
    <row r="11032" spans="16:19" x14ac:dyDescent="0.25">
      <c r="P11032">
        <v>11016</v>
      </c>
      <c r="Q11032">
        <v>0</v>
      </c>
      <c r="R11032">
        <v>11016</v>
      </c>
      <c r="S11032" t="b">
        <v>0</v>
      </c>
    </row>
    <row r="11033" spans="16:19" x14ac:dyDescent="0.25">
      <c r="P11033">
        <v>11017</v>
      </c>
      <c r="Q11033">
        <v>0</v>
      </c>
      <c r="R11033">
        <v>11017</v>
      </c>
      <c r="S11033" t="b">
        <v>0</v>
      </c>
    </row>
    <row r="11034" spans="16:19" x14ac:dyDescent="0.25">
      <c r="P11034">
        <v>11018</v>
      </c>
      <c r="Q11034">
        <v>-0.69128681007371462</v>
      </c>
      <c r="R11034">
        <v>11018</v>
      </c>
      <c r="S11034" t="b">
        <v>0</v>
      </c>
    </row>
    <row r="11035" spans="16:19" x14ac:dyDescent="0.25">
      <c r="P11035">
        <v>11019</v>
      </c>
      <c r="Q11035">
        <v>0</v>
      </c>
      <c r="R11035">
        <v>11019</v>
      </c>
      <c r="S11035" t="b">
        <v>0</v>
      </c>
    </row>
    <row r="11036" spans="16:19" x14ac:dyDescent="0.25">
      <c r="P11036">
        <v>11020</v>
      </c>
      <c r="Q11036">
        <v>0</v>
      </c>
      <c r="R11036">
        <v>11020</v>
      </c>
      <c r="S11036" t="b">
        <v>0</v>
      </c>
    </row>
    <row r="11037" spans="16:19" x14ac:dyDescent="0.25">
      <c r="P11037">
        <v>11021</v>
      </c>
      <c r="Q11037">
        <v>0</v>
      </c>
      <c r="R11037">
        <v>11021</v>
      </c>
      <c r="S11037" t="b">
        <v>0</v>
      </c>
    </row>
    <row r="11038" spans="16:19" x14ac:dyDescent="0.25">
      <c r="P11038">
        <v>11022</v>
      </c>
      <c r="Q11038">
        <v>0</v>
      </c>
      <c r="R11038">
        <v>11022</v>
      </c>
      <c r="S11038" t="b">
        <v>0</v>
      </c>
    </row>
    <row r="11039" spans="16:19" x14ac:dyDescent="0.25">
      <c r="P11039">
        <v>11023</v>
      </c>
      <c r="Q11039">
        <v>-0.67617598126074474</v>
      </c>
      <c r="R11039">
        <v>11023</v>
      </c>
      <c r="S11039" t="b">
        <v>0</v>
      </c>
    </row>
    <row r="11040" spans="16:19" x14ac:dyDescent="0.25">
      <c r="P11040">
        <v>11024</v>
      </c>
      <c r="Q11040">
        <v>0.46983090100554864</v>
      </c>
      <c r="R11040">
        <v>11024</v>
      </c>
      <c r="S11040" t="b">
        <v>0</v>
      </c>
    </row>
    <row r="11041" spans="16:19" x14ac:dyDescent="0.25">
      <c r="P11041">
        <v>11025</v>
      </c>
      <c r="Q11041">
        <v>0</v>
      </c>
      <c r="R11041">
        <v>11025</v>
      </c>
      <c r="S11041" t="b">
        <v>0</v>
      </c>
    </row>
    <row r="11042" spans="16:19" x14ac:dyDescent="0.25">
      <c r="P11042">
        <v>11026</v>
      </c>
      <c r="Q11042">
        <v>-0.20053654607669991</v>
      </c>
      <c r="R11042">
        <v>11026</v>
      </c>
      <c r="S11042" t="b">
        <v>0</v>
      </c>
    </row>
    <row r="11043" spans="16:19" x14ac:dyDescent="0.25">
      <c r="P11043">
        <v>11027</v>
      </c>
      <c r="Q11043">
        <v>0</v>
      </c>
      <c r="R11043">
        <v>11027</v>
      </c>
      <c r="S11043" t="b">
        <v>0</v>
      </c>
    </row>
    <row r="11044" spans="16:19" x14ac:dyDescent="0.25">
      <c r="P11044">
        <v>11028</v>
      </c>
      <c r="Q11044">
        <v>0</v>
      </c>
      <c r="R11044">
        <v>11028</v>
      </c>
      <c r="S11044" t="b">
        <v>0</v>
      </c>
    </row>
    <row r="11045" spans="16:19" x14ac:dyDescent="0.25">
      <c r="P11045">
        <v>11029</v>
      </c>
      <c r="Q11045">
        <v>0</v>
      </c>
      <c r="R11045">
        <v>11029</v>
      </c>
      <c r="S11045" t="b">
        <v>0</v>
      </c>
    </row>
    <row r="11046" spans="16:19" x14ac:dyDescent="0.25">
      <c r="P11046">
        <v>11030</v>
      </c>
      <c r="Q11046">
        <v>0</v>
      </c>
      <c r="R11046">
        <v>11030</v>
      </c>
      <c r="S11046" t="b">
        <v>0</v>
      </c>
    </row>
    <row r="11047" spans="16:19" x14ac:dyDescent="0.25">
      <c r="P11047">
        <v>11031</v>
      </c>
      <c r="Q11047">
        <v>0</v>
      </c>
      <c r="R11047">
        <v>11031</v>
      </c>
      <c r="S11047" t="b">
        <v>0</v>
      </c>
    </row>
    <row r="11048" spans="16:19" x14ac:dyDescent="0.25">
      <c r="P11048">
        <v>11032</v>
      </c>
      <c r="Q11048">
        <v>0</v>
      </c>
      <c r="R11048">
        <v>11032</v>
      </c>
      <c r="S11048" t="b">
        <v>0</v>
      </c>
    </row>
    <row r="11049" spans="16:19" x14ac:dyDescent="0.25">
      <c r="P11049">
        <v>11033</v>
      </c>
      <c r="Q11049">
        <v>0</v>
      </c>
      <c r="R11049">
        <v>11033</v>
      </c>
      <c r="S11049" t="b">
        <v>0</v>
      </c>
    </row>
    <row r="11050" spans="16:19" x14ac:dyDescent="0.25">
      <c r="P11050">
        <v>11034</v>
      </c>
      <c r="Q11050">
        <v>0</v>
      </c>
      <c r="R11050">
        <v>11034</v>
      </c>
      <c r="S11050" t="b">
        <v>0</v>
      </c>
    </row>
    <row r="11051" spans="16:19" x14ac:dyDescent="0.25">
      <c r="P11051">
        <v>11035</v>
      </c>
      <c r="Q11051">
        <v>0.47775566582112339</v>
      </c>
      <c r="R11051">
        <v>11035</v>
      </c>
      <c r="S11051" t="b">
        <v>0</v>
      </c>
    </row>
    <row r="11052" spans="16:19" x14ac:dyDescent="0.25">
      <c r="P11052">
        <v>11036</v>
      </c>
      <c r="Q11052">
        <v>0</v>
      </c>
      <c r="R11052">
        <v>11036</v>
      </c>
      <c r="S11052" t="b">
        <v>0</v>
      </c>
    </row>
    <row r="11053" spans="16:19" x14ac:dyDescent="0.25">
      <c r="P11053">
        <v>11037</v>
      </c>
      <c r="Q11053">
        <v>0</v>
      </c>
      <c r="R11053">
        <v>11037</v>
      </c>
      <c r="S11053" t="b">
        <v>0</v>
      </c>
    </row>
    <row r="11054" spans="16:19" x14ac:dyDescent="0.25">
      <c r="P11054">
        <v>11038</v>
      </c>
      <c r="Q11054">
        <v>0</v>
      </c>
      <c r="R11054">
        <v>11038</v>
      </c>
      <c r="S11054" t="b">
        <v>0</v>
      </c>
    </row>
    <row r="11055" spans="16:19" x14ac:dyDescent="0.25">
      <c r="P11055">
        <v>11039</v>
      </c>
      <c r="Q11055">
        <v>0</v>
      </c>
      <c r="R11055">
        <v>11039</v>
      </c>
      <c r="S11055" t="b">
        <v>0</v>
      </c>
    </row>
    <row r="11056" spans="16:19" x14ac:dyDescent="0.25">
      <c r="P11056">
        <v>11040</v>
      </c>
      <c r="Q11056">
        <v>0</v>
      </c>
      <c r="R11056">
        <v>11040</v>
      </c>
      <c r="S11056" t="b">
        <v>0</v>
      </c>
    </row>
    <row r="11057" spans="16:19" x14ac:dyDescent="0.25">
      <c r="P11057">
        <v>11041</v>
      </c>
      <c r="Q11057">
        <v>0</v>
      </c>
      <c r="R11057">
        <v>11041</v>
      </c>
      <c r="S11057" t="b">
        <v>0</v>
      </c>
    </row>
    <row r="11058" spans="16:19" x14ac:dyDescent="0.25">
      <c r="P11058">
        <v>11042</v>
      </c>
      <c r="Q11058">
        <v>0</v>
      </c>
      <c r="R11058">
        <v>11042</v>
      </c>
      <c r="S11058" t="b">
        <v>0</v>
      </c>
    </row>
    <row r="11059" spans="16:19" x14ac:dyDescent="0.25">
      <c r="P11059">
        <v>11043</v>
      </c>
      <c r="Q11059">
        <v>0</v>
      </c>
      <c r="R11059">
        <v>11043</v>
      </c>
      <c r="S11059" t="b">
        <v>0</v>
      </c>
    </row>
    <row r="11060" spans="16:19" x14ac:dyDescent="0.25">
      <c r="P11060">
        <v>11044</v>
      </c>
      <c r="Q11060">
        <v>0.46728925747275757</v>
      </c>
      <c r="R11060">
        <v>11044</v>
      </c>
      <c r="S11060" t="b">
        <v>1</v>
      </c>
    </row>
    <row r="11061" spans="16:19" x14ac:dyDescent="0.25">
      <c r="P11061">
        <v>11045</v>
      </c>
      <c r="Q11061">
        <v>0</v>
      </c>
      <c r="R11061">
        <v>11045</v>
      </c>
      <c r="S11061" t="b">
        <v>0</v>
      </c>
    </row>
    <row r="11062" spans="16:19" x14ac:dyDescent="0.25">
      <c r="P11062">
        <v>11046</v>
      </c>
      <c r="Q11062">
        <v>0</v>
      </c>
      <c r="R11062">
        <v>11046</v>
      </c>
      <c r="S11062" t="b">
        <v>0</v>
      </c>
    </row>
    <row r="11063" spans="16:19" x14ac:dyDescent="0.25">
      <c r="P11063">
        <v>11047</v>
      </c>
      <c r="Q11063">
        <v>0</v>
      </c>
      <c r="R11063">
        <v>11047</v>
      </c>
      <c r="S11063" t="b">
        <v>0</v>
      </c>
    </row>
    <row r="11064" spans="16:19" x14ac:dyDescent="0.25">
      <c r="P11064">
        <v>11048</v>
      </c>
      <c r="Q11064">
        <v>-0.69055148351324758</v>
      </c>
      <c r="R11064">
        <v>11048</v>
      </c>
      <c r="S11064" t="b">
        <v>0</v>
      </c>
    </row>
    <row r="11065" spans="16:19" x14ac:dyDescent="0.25">
      <c r="P11065">
        <v>11049</v>
      </c>
      <c r="Q11065">
        <v>0</v>
      </c>
      <c r="R11065">
        <v>11049</v>
      </c>
      <c r="S11065" t="b">
        <v>0</v>
      </c>
    </row>
    <row r="11066" spans="16:19" x14ac:dyDescent="0.25">
      <c r="P11066">
        <v>11050</v>
      </c>
      <c r="Q11066">
        <v>0</v>
      </c>
      <c r="R11066">
        <v>11050</v>
      </c>
      <c r="S11066" t="b">
        <v>0</v>
      </c>
    </row>
    <row r="11067" spans="16:19" x14ac:dyDescent="0.25">
      <c r="P11067">
        <v>11051</v>
      </c>
      <c r="Q11067">
        <v>0</v>
      </c>
      <c r="R11067">
        <v>11051</v>
      </c>
      <c r="S11067" t="b">
        <v>0</v>
      </c>
    </row>
    <row r="11068" spans="16:19" x14ac:dyDescent="0.25">
      <c r="P11068">
        <v>11052</v>
      </c>
      <c r="Q11068">
        <v>0</v>
      </c>
      <c r="R11068">
        <v>11052</v>
      </c>
      <c r="S11068" t="b">
        <v>0</v>
      </c>
    </row>
    <row r="11069" spans="16:19" x14ac:dyDescent="0.25">
      <c r="P11069">
        <v>11053</v>
      </c>
      <c r="Q11069">
        <v>-0.67016994961185994</v>
      </c>
      <c r="R11069">
        <v>11053</v>
      </c>
      <c r="S11069" t="b">
        <v>0</v>
      </c>
    </row>
    <row r="11070" spans="16:19" x14ac:dyDescent="0.25">
      <c r="P11070">
        <v>11054</v>
      </c>
      <c r="Q11070">
        <v>0</v>
      </c>
      <c r="R11070">
        <v>11054</v>
      </c>
      <c r="S11070" t="b">
        <v>0</v>
      </c>
    </row>
    <row r="11071" spans="16:19" x14ac:dyDescent="0.25">
      <c r="P11071">
        <v>11055</v>
      </c>
      <c r="Q11071">
        <v>0</v>
      </c>
      <c r="R11071">
        <v>11055</v>
      </c>
      <c r="S11071" t="b">
        <v>0</v>
      </c>
    </row>
    <row r="11072" spans="16:19" x14ac:dyDescent="0.25">
      <c r="P11072">
        <v>11056</v>
      </c>
      <c r="Q11072">
        <v>0</v>
      </c>
      <c r="R11072">
        <v>11056</v>
      </c>
      <c r="S11072" t="b">
        <v>0</v>
      </c>
    </row>
    <row r="11073" spans="16:19" x14ac:dyDescent="0.25">
      <c r="P11073">
        <v>11057</v>
      </c>
      <c r="Q11073">
        <v>0</v>
      </c>
      <c r="R11073">
        <v>11057</v>
      </c>
      <c r="S11073" t="b">
        <v>0</v>
      </c>
    </row>
    <row r="11074" spans="16:19" x14ac:dyDescent="0.25">
      <c r="P11074">
        <v>11058</v>
      </c>
      <c r="Q11074">
        <v>0</v>
      </c>
      <c r="R11074">
        <v>11058</v>
      </c>
      <c r="S11074" t="b">
        <v>1</v>
      </c>
    </row>
    <row r="11075" spans="16:19" x14ac:dyDescent="0.25">
      <c r="P11075">
        <v>11059</v>
      </c>
      <c r="Q11075">
        <v>0</v>
      </c>
      <c r="R11075">
        <v>11059</v>
      </c>
      <c r="S11075" t="b">
        <v>0</v>
      </c>
    </row>
    <row r="11076" spans="16:19" x14ac:dyDescent="0.25">
      <c r="P11076">
        <v>11060</v>
      </c>
      <c r="Q11076">
        <v>0</v>
      </c>
      <c r="R11076">
        <v>11060</v>
      </c>
      <c r="S11076" t="b">
        <v>0</v>
      </c>
    </row>
    <row r="11077" spans="16:19" x14ac:dyDescent="0.25">
      <c r="P11077">
        <v>11061</v>
      </c>
      <c r="Q11077">
        <v>0</v>
      </c>
      <c r="R11077">
        <v>11061</v>
      </c>
      <c r="S11077" t="b">
        <v>0</v>
      </c>
    </row>
    <row r="11078" spans="16:19" x14ac:dyDescent="0.25">
      <c r="P11078">
        <v>11062</v>
      </c>
      <c r="Q11078">
        <v>0</v>
      </c>
      <c r="R11078">
        <v>11062</v>
      </c>
      <c r="S11078" t="b">
        <v>0</v>
      </c>
    </row>
    <row r="11079" spans="16:19" x14ac:dyDescent="0.25">
      <c r="P11079">
        <v>11063</v>
      </c>
      <c r="Q11079">
        <v>-0.24316934207914415</v>
      </c>
      <c r="R11079">
        <v>11063</v>
      </c>
      <c r="S11079" t="b">
        <v>0</v>
      </c>
    </row>
    <row r="11080" spans="16:19" x14ac:dyDescent="0.25">
      <c r="P11080">
        <v>11064</v>
      </c>
      <c r="Q11080">
        <v>0</v>
      </c>
      <c r="R11080">
        <v>11064</v>
      </c>
      <c r="S11080" t="b">
        <v>0</v>
      </c>
    </row>
    <row r="11081" spans="16:19" x14ac:dyDescent="0.25">
      <c r="P11081">
        <v>11065</v>
      </c>
      <c r="Q11081">
        <v>-0.21273991998656616</v>
      </c>
      <c r="R11081">
        <v>11065</v>
      </c>
      <c r="S11081" t="b">
        <v>0</v>
      </c>
    </row>
    <row r="11082" spans="16:19" x14ac:dyDescent="0.25">
      <c r="P11082">
        <v>11066</v>
      </c>
      <c r="Q11082">
        <v>0</v>
      </c>
      <c r="R11082">
        <v>11066</v>
      </c>
      <c r="S11082" t="b">
        <v>0</v>
      </c>
    </row>
    <row r="11083" spans="16:19" x14ac:dyDescent="0.25">
      <c r="P11083">
        <v>11067</v>
      </c>
      <c r="Q11083">
        <v>0</v>
      </c>
      <c r="R11083">
        <v>11067</v>
      </c>
      <c r="S11083" t="b">
        <v>0</v>
      </c>
    </row>
    <row r="11084" spans="16:19" x14ac:dyDescent="0.25">
      <c r="P11084">
        <v>11068</v>
      </c>
      <c r="Q11084">
        <v>0</v>
      </c>
      <c r="R11084">
        <v>11068</v>
      </c>
      <c r="S11084" t="b">
        <v>0</v>
      </c>
    </row>
    <row r="11085" spans="16:19" x14ac:dyDescent="0.25">
      <c r="P11085">
        <v>11069</v>
      </c>
      <c r="Q11085">
        <v>0</v>
      </c>
      <c r="R11085">
        <v>11069</v>
      </c>
      <c r="S11085" t="b">
        <v>0</v>
      </c>
    </row>
    <row r="11086" spans="16:19" x14ac:dyDescent="0.25">
      <c r="P11086">
        <v>11070</v>
      </c>
      <c r="Q11086">
        <v>0.91685987796701562</v>
      </c>
      <c r="R11086">
        <v>11070</v>
      </c>
      <c r="S11086" t="b">
        <v>0</v>
      </c>
    </row>
    <row r="11087" spans="16:19" x14ac:dyDescent="0.25">
      <c r="P11087">
        <v>11071</v>
      </c>
      <c r="Q11087">
        <v>0</v>
      </c>
      <c r="R11087">
        <v>11071</v>
      </c>
      <c r="S11087" t="b">
        <v>0</v>
      </c>
    </row>
    <row r="11088" spans="16:19" x14ac:dyDescent="0.25">
      <c r="P11088">
        <v>11072</v>
      </c>
      <c r="Q11088">
        <v>0</v>
      </c>
      <c r="R11088">
        <v>11072</v>
      </c>
      <c r="S11088" t="b">
        <v>0</v>
      </c>
    </row>
    <row r="11089" spans="16:19" x14ac:dyDescent="0.25">
      <c r="P11089">
        <v>11073</v>
      </c>
      <c r="Q11089">
        <v>0</v>
      </c>
      <c r="R11089">
        <v>11073</v>
      </c>
      <c r="S11089" t="b">
        <v>0</v>
      </c>
    </row>
    <row r="11090" spans="16:19" x14ac:dyDescent="0.25">
      <c r="P11090">
        <v>11074</v>
      </c>
      <c r="Q11090">
        <v>0</v>
      </c>
      <c r="R11090">
        <v>11074</v>
      </c>
      <c r="S11090" t="b">
        <v>0</v>
      </c>
    </row>
    <row r="11091" spans="16:19" x14ac:dyDescent="0.25">
      <c r="P11091">
        <v>11075</v>
      </c>
      <c r="Q11091">
        <v>0</v>
      </c>
      <c r="R11091">
        <v>11075</v>
      </c>
      <c r="S11091" t="b">
        <v>0</v>
      </c>
    </row>
    <row r="11092" spans="16:19" x14ac:dyDescent="0.25">
      <c r="P11092">
        <v>11076</v>
      </c>
      <c r="Q11092">
        <v>0</v>
      </c>
      <c r="R11092">
        <v>11076</v>
      </c>
      <c r="S11092" t="b">
        <v>0</v>
      </c>
    </row>
    <row r="11093" spans="16:19" x14ac:dyDescent="0.25">
      <c r="P11093">
        <v>11077</v>
      </c>
      <c r="Q11093">
        <v>0</v>
      </c>
      <c r="R11093">
        <v>11077</v>
      </c>
      <c r="S11093" t="b">
        <v>0</v>
      </c>
    </row>
    <row r="11094" spans="16:19" x14ac:dyDescent="0.25">
      <c r="P11094">
        <v>11078</v>
      </c>
      <c r="Q11094">
        <v>-0.25078362906940044</v>
      </c>
      <c r="R11094">
        <v>11078</v>
      </c>
      <c r="S11094" t="b">
        <v>0</v>
      </c>
    </row>
    <row r="11095" spans="16:19" x14ac:dyDescent="0.25">
      <c r="P11095">
        <v>11079</v>
      </c>
      <c r="Q11095">
        <v>0</v>
      </c>
      <c r="R11095">
        <v>11079</v>
      </c>
      <c r="S11095" t="b">
        <v>0</v>
      </c>
    </row>
    <row r="11096" spans="16:19" x14ac:dyDescent="0.25">
      <c r="P11096">
        <v>11080</v>
      </c>
      <c r="Q11096">
        <v>0</v>
      </c>
      <c r="R11096">
        <v>11080</v>
      </c>
      <c r="S11096" t="b">
        <v>0</v>
      </c>
    </row>
    <row r="11097" spans="16:19" x14ac:dyDescent="0.25">
      <c r="P11097">
        <v>11081</v>
      </c>
      <c r="Q11097">
        <v>0</v>
      </c>
      <c r="R11097">
        <v>11081</v>
      </c>
      <c r="S11097" t="b">
        <v>0</v>
      </c>
    </row>
    <row r="11098" spans="16:19" x14ac:dyDescent="0.25">
      <c r="P11098">
        <v>11082</v>
      </c>
      <c r="Q11098">
        <v>0</v>
      </c>
      <c r="R11098">
        <v>11082</v>
      </c>
      <c r="S11098" t="b">
        <v>0</v>
      </c>
    </row>
    <row r="11099" spans="16:19" x14ac:dyDescent="0.25">
      <c r="P11099">
        <v>11083</v>
      </c>
      <c r="Q11099">
        <v>0</v>
      </c>
      <c r="R11099">
        <v>11083</v>
      </c>
      <c r="S11099" t="b">
        <v>0</v>
      </c>
    </row>
    <row r="11100" spans="16:19" x14ac:dyDescent="0.25">
      <c r="P11100">
        <v>11084</v>
      </c>
      <c r="Q11100">
        <v>-0.6930727604090513</v>
      </c>
      <c r="R11100">
        <v>11084</v>
      </c>
      <c r="S11100" t="b">
        <v>0</v>
      </c>
    </row>
    <row r="11101" spans="16:19" x14ac:dyDescent="0.25">
      <c r="P11101">
        <v>11085</v>
      </c>
      <c r="Q11101">
        <v>0</v>
      </c>
      <c r="R11101">
        <v>11085</v>
      </c>
      <c r="S11101" t="b">
        <v>0</v>
      </c>
    </row>
    <row r="11102" spans="16:19" x14ac:dyDescent="0.25">
      <c r="P11102">
        <v>11086</v>
      </c>
      <c r="Q11102">
        <v>0</v>
      </c>
      <c r="R11102">
        <v>11086</v>
      </c>
      <c r="S11102" t="b">
        <v>0</v>
      </c>
    </row>
    <row r="11103" spans="16:19" x14ac:dyDescent="0.25">
      <c r="P11103">
        <v>11087</v>
      </c>
      <c r="Q11103">
        <v>0</v>
      </c>
      <c r="R11103">
        <v>11087</v>
      </c>
      <c r="S11103" t="b">
        <v>0</v>
      </c>
    </row>
    <row r="11104" spans="16:19" x14ac:dyDescent="0.25">
      <c r="P11104">
        <v>11088</v>
      </c>
      <c r="Q11104">
        <v>0</v>
      </c>
      <c r="R11104">
        <v>11088</v>
      </c>
      <c r="S11104" t="b">
        <v>0</v>
      </c>
    </row>
    <row r="11105" spans="16:19" x14ac:dyDescent="0.25">
      <c r="P11105">
        <v>11089</v>
      </c>
      <c r="Q11105">
        <v>-0.69747893523312954</v>
      </c>
      <c r="R11105">
        <v>11089</v>
      </c>
      <c r="S11105" t="b">
        <v>0</v>
      </c>
    </row>
    <row r="11106" spans="16:19" x14ac:dyDescent="0.25">
      <c r="P11106">
        <v>11090</v>
      </c>
      <c r="Q11106">
        <v>-0.67527553839799059</v>
      </c>
      <c r="R11106">
        <v>11090</v>
      </c>
      <c r="S11106" t="b">
        <v>1</v>
      </c>
    </row>
    <row r="11107" spans="16:19" x14ac:dyDescent="0.25">
      <c r="P11107">
        <v>11091</v>
      </c>
      <c r="Q11107">
        <v>-0.67887047702517933</v>
      </c>
      <c r="R11107">
        <v>11091</v>
      </c>
      <c r="S11107" t="b">
        <v>0</v>
      </c>
    </row>
    <row r="11108" spans="16:19" x14ac:dyDescent="0.25">
      <c r="P11108">
        <v>11092</v>
      </c>
      <c r="Q11108">
        <v>0</v>
      </c>
      <c r="R11108">
        <v>11092</v>
      </c>
      <c r="S11108" t="b">
        <v>0</v>
      </c>
    </row>
    <row r="11109" spans="16:19" x14ac:dyDescent="0.25">
      <c r="P11109">
        <v>11093</v>
      </c>
      <c r="Q11109">
        <v>-0.23642663502666811</v>
      </c>
      <c r="R11109">
        <v>11093</v>
      </c>
      <c r="S11109" t="b">
        <v>0</v>
      </c>
    </row>
    <row r="11110" spans="16:19" x14ac:dyDescent="0.25">
      <c r="P11110">
        <v>11094</v>
      </c>
      <c r="Q11110">
        <v>0</v>
      </c>
      <c r="R11110">
        <v>11094</v>
      </c>
      <c r="S11110" t="b">
        <v>0</v>
      </c>
    </row>
    <row r="11111" spans="16:19" x14ac:dyDescent="0.25">
      <c r="P11111">
        <v>11095</v>
      </c>
      <c r="Q11111">
        <v>0</v>
      </c>
      <c r="R11111">
        <v>11095</v>
      </c>
      <c r="S11111" t="b">
        <v>1</v>
      </c>
    </row>
    <row r="11112" spans="16:19" x14ac:dyDescent="0.25">
      <c r="P11112">
        <v>11096</v>
      </c>
      <c r="Q11112">
        <v>0</v>
      </c>
      <c r="R11112">
        <v>11096</v>
      </c>
      <c r="S11112" t="b">
        <v>0</v>
      </c>
    </row>
    <row r="11113" spans="16:19" x14ac:dyDescent="0.25">
      <c r="P11113">
        <v>11097</v>
      </c>
      <c r="Q11113">
        <v>0</v>
      </c>
      <c r="R11113">
        <v>11097</v>
      </c>
      <c r="S11113" t="b">
        <v>0</v>
      </c>
    </row>
    <row r="11114" spans="16:19" x14ac:dyDescent="0.25">
      <c r="P11114">
        <v>11098</v>
      </c>
      <c r="Q11114">
        <v>0</v>
      </c>
      <c r="R11114">
        <v>11098</v>
      </c>
      <c r="S11114" t="b">
        <v>0</v>
      </c>
    </row>
    <row r="11115" spans="16:19" x14ac:dyDescent="0.25">
      <c r="P11115">
        <v>11099</v>
      </c>
      <c r="Q11115">
        <v>0</v>
      </c>
      <c r="R11115">
        <v>11099</v>
      </c>
      <c r="S11115" t="b">
        <v>1</v>
      </c>
    </row>
    <row r="11116" spans="16:19" x14ac:dyDescent="0.25">
      <c r="P11116">
        <v>11100</v>
      </c>
      <c r="Q11116">
        <v>0</v>
      </c>
      <c r="R11116">
        <v>11100</v>
      </c>
      <c r="S11116" t="b">
        <v>0</v>
      </c>
    </row>
    <row r="11117" spans="16:19" x14ac:dyDescent="0.25">
      <c r="P11117">
        <v>11101</v>
      </c>
      <c r="Q11117">
        <v>0</v>
      </c>
      <c r="R11117">
        <v>11101</v>
      </c>
      <c r="S11117" t="b">
        <v>0</v>
      </c>
    </row>
    <row r="11118" spans="16:19" x14ac:dyDescent="0.25">
      <c r="P11118">
        <v>11102</v>
      </c>
      <c r="Q11118">
        <v>0</v>
      </c>
      <c r="R11118">
        <v>11102</v>
      </c>
      <c r="S11118" t="b">
        <v>0</v>
      </c>
    </row>
    <row r="11119" spans="16:19" x14ac:dyDescent="0.25">
      <c r="P11119">
        <v>11103</v>
      </c>
      <c r="Q11119">
        <v>0</v>
      </c>
      <c r="R11119">
        <v>11103</v>
      </c>
      <c r="S11119" t="b">
        <v>0</v>
      </c>
    </row>
    <row r="11120" spans="16:19" x14ac:dyDescent="0.25">
      <c r="P11120">
        <v>11104</v>
      </c>
      <c r="Q11120">
        <v>0</v>
      </c>
      <c r="R11120">
        <v>11104</v>
      </c>
      <c r="S11120" t="b">
        <v>0</v>
      </c>
    </row>
    <row r="11121" spans="16:19" x14ac:dyDescent="0.25">
      <c r="P11121">
        <v>11105</v>
      </c>
      <c r="Q11121">
        <v>-0.69392063739510945</v>
      </c>
      <c r="R11121">
        <v>11105</v>
      </c>
      <c r="S11121" t="b">
        <v>0</v>
      </c>
    </row>
    <row r="11122" spans="16:19" x14ac:dyDescent="0.25">
      <c r="P11122">
        <v>11106</v>
      </c>
      <c r="Q11122">
        <v>-0.69713546068755605</v>
      </c>
      <c r="R11122">
        <v>11106</v>
      </c>
      <c r="S11122" t="b">
        <v>0</v>
      </c>
    </row>
    <row r="11123" spans="16:19" x14ac:dyDescent="0.25">
      <c r="P11123">
        <v>11107</v>
      </c>
      <c r="Q11123">
        <v>0</v>
      </c>
      <c r="R11123">
        <v>11107</v>
      </c>
      <c r="S11123" t="b">
        <v>0</v>
      </c>
    </row>
    <row r="11124" spans="16:19" x14ac:dyDescent="0.25">
      <c r="P11124">
        <v>11108</v>
      </c>
      <c r="Q11124">
        <v>0</v>
      </c>
      <c r="R11124">
        <v>11108</v>
      </c>
      <c r="S11124" t="b">
        <v>0</v>
      </c>
    </row>
    <row r="11125" spans="16:19" x14ac:dyDescent="0.25">
      <c r="P11125">
        <v>11109</v>
      </c>
      <c r="Q11125">
        <v>0</v>
      </c>
      <c r="R11125">
        <v>11109</v>
      </c>
      <c r="S11125" t="b">
        <v>0</v>
      </c>
    </row>
    <row r="11126" spans="16:19" x14ac:dyDescent="0.25">
      <c r="P11126">
        <v>11110</v>
      </c>
      <c r="Q11126">
        <v>0</v>
      </c>
      <c r="R11126">
        <v>11110</v>
      </c>
      <c r="S11126" t="b">
        <v>0</v>
      </c>
    </row>
    <row r="11127" spans="16:19" x14ac:dyDescent="0.25">
      <c r="P11127">
        <v>11111</v>
      </c>
      <c r="Q11127">
        <v>0.4873430657353085</v>
      </c>
      <c r="R11127">
        <v>11111</v>
      </c>
      <c r="S11127" t="b">
        <v>0</v>
      </c>
    </row>
    <row r="11128" spans="16:19" x14ac:dyDescent="0.25">
      <c r="P11128">
        <v>11112</v>
      </c>
      <c r="Q11128">
        <v>0</v>
      </c>
      <c r="R11128">
        <v>11112</v>
      </c>
      <c r="S11128" t="b">
        <v>0</v>
      </c>
    </row>
    <row r="11129" spans="16:19" x14ac:dyDescent="0.25">
      <c r="P11129">
        <v>11113</v>
      </c>
      <c r="Q11129">
        <v>-0.69120878330890756</v>
      </c>
      <c r="R11129">
        <v>11113</v>
      </c>
      <c r="S11129" t="b">
        <v>0</v>
      </c>
    </row>
    <row r="11130" spans="16:19" x14ac:dyDescent="0.25">
      <c r="P11130">
        <v>11114</v>
      </c>
      <c r="Q11130">
        <v>0</v>
      </c>
      <c r="R11130">
        <v>11114</v>
      </c>
      <c r="S11130" t="b">
        <v>0</v>
      </c>
    </row>
    <row r="11131" spans="16:19" x14ac:dyDescent="0.25">
      <c r="P11131">
        <v>11115</v>
      </c>
      <c r="Q11131">
        <v>0</v>
      </c>
      <c r="R11131">
        <v>11115</v>
      </c>
      <c r="S11131" t="b">
        <v>0</v>
      </c>
    </row>
    <row r="11132" spans="16:19" x14ac:dyDescent="0.25">
      <c r="P11132">
        <v>11116</v>
      </c>
      <c r="Q11132">
        <v>0.44807245846759663</v>
      </c>
      <c r="R11132">
        <v>11116</v>
      </c>
      <c r="S11132" t="b">
        <v>0</v>
      </c>
    </row>
    <row r="11133" spans="16:19" x14ac:dyDescent="0.25">
      <c r="P11133">
        <v>11117</v>
      </c>
      <c r="Q11133">
        <v>0</v>
      </c>
      <c r="R11133">
        <v>11117</v>
      </c>
      <c r="S11133" t="b">
        <v>1</v>
      </c>
    </row>
    <row r="11134" spans="16:19" x14ac:dyDescent="0.25">
      <c r="P11134">
        <v>11118</v>
      </c>
      <c r="Q11134">
        <v>0</v>
      </c>
      <c r="R11134">
        <v>11118</v>
      </c>
      <c r="S11134" t="b">
        <v>0</v>
      </c>
    </row>
    <row r="11135" spans="16:19" x14ac:dyDescent="0.25">
      <c r="P11135">
        <v>11119</v>
      </c>
      <c r="Q11135">
        <v>0.48133086566898975</v>
      </c>
      <c r="R11135">
        <v>11119</v>
      </c>
      <c r="S11135" t="b">
        <v>0</v>
      </c>
    </row>
    <row r="11136" spans="16:19" x14ac:dyDescent="0.25">
      <c r="P11136">
        <v>11120</v>
      </c>
      <c r="Q11136">
        <v>0</v>
      </c>
      <c r="R11136">
        <v>11120</v>
      </c>
      <c r="S11136" t="b">
        <v>0</v>
      </c>
    </row>
    <row r="11137" spans="16:19" x14ac:dyDescent="0.25">
      <c r="P11137">
        <v>11121</v>
      </c>
      <c r="Q11137">
        <v>0</v>
      </c>
      <c r="R11137">
        <v>11121</v>
      </c>
      <c r="S11137" t="b">
        <v>0</v>
      </c>
    </row>
    <row r="11138" spans="16:19" x14ac:dyDescent="0.25">
      <c r="P11138">
        <v>11122</v>
      </c>
      <c r="Q11138">
        <v>0</v>
      </c>
      <c r="R11138">
        <v>11122</v>
      </c>
      <c r="S11138" t="b">
        <v>0</v>
      </c>
    </row>
    <row r="11139" spans="16:19" x14ac:dyDescent="0.25">
      <c r="P11139">
        <v>11123</v>
      </c>
      <c r="Q11139">
        <v>0</v>
      </c>
      <c r="R11139">
        <v>11123</v>
      </c>
      <c r="S11139" t="b">
        <v>0</v>
      </c>
    </row>
    <row r="11140" spans="16:19" x14ac:dyDescent="0.25">
      <c r="P11140">
        <v>11124</v>
      </c>
      <c r="Q11140">
        <v>0</v>
      </c>
      <c r="R11140">
        <v>11124</v>
      </c>
      <c r="S11140" t="b">
        <v>0</v>
      </c>
    </row>
    <row r="11141" spans="16:19" x14ac:dyDescent="0.25">
      <c r="P11141">
        <v>11125</v>
      </c>
      <c r="Q11141">
        <v>0</v>
      </c>
      <c r="R11141">
        <v>11125</v>
      </c>
      <c r="S11141" t="b">
        <v>0</v>
      </c>
    </row>
    <row r="11142" spans="16:19" x14ac:dyDescent="0.25">
      <c r="P11142">
        <v>11126</v>
      </c>
      <c r="Q11142">
        <v>0</v>
      </c>
      <c r="R11142">
        <v>11126</v>
      </c>
      <c r="S11142" t="b">
        <v>0</v>
      </c>
    </row>
    <row r="11143" spans="16:19" x14ac:dyDescent="0.25">
      <c r="P11143">
        <v>11127</v>
      </c>
      <c r="Q11143">
        <v>-0.69429723170351632</v>
      </c>
      <c r="R11143">
        <v>11127</v>
      </c>
      <c r="S11143" t="b">
        <v>0</v>
      </c>
    </row>
    <row r="11144" spans="16:19" x14ac:dyDescent="0.25">
      <c r="P11144">
        <v>11128</v>
      </c>
      <c r="Q11144">
        <v>0.46980395349143328</v>
      </c>
      <c r="R11144">
        <v>11128</v>
      </c>
      <c r="S11144" t="b">
        <v>1</v>
      </c>
    </row>
    <row r="11145" spans="16:19" x14ac:dyDescent="0.25">
      <c r="P11145">
        <v>11129</v>
      </c>
      <c r="Q11145">
        <v>0</v>
      </c>
      <c r="R11145">
        <v>11129</v>
      </c>
      <c r="S11145" t="b">
        <v>0</v>
      </c>
    </row>
    <row r="11146" spans="16:19" x14ac:dyDescent="0.25">
      <c r="P11146">
        <v>11130</v>
      </c>
      <c r="Q11146">
        <v>0</v>
      </c>
      <c r="R11146">
        <v>11130</v>
      </c>
      <c r="S11146" t="b">
        <v>0</v>
      </c>
    </row>
    <row r="11147" spans="16:19" x14ac:dyDescent="0.25">
      <c r="P11147">
        <v>11131</v>
      </c>
      <c r="Q11147">
        <v>0</v>
      </c>
      <c r="R11147">
        <v>11131</v>
      </c>
      <c r="S11147" t="b">
        <v>0</v>
      </c>
    </row>
    <row r="11148" spans="16:19" x14ac:dyDescent="0.25">
      <c r="P11148">
        <v>11132</v>
      </c>
      <c r="Q11148">
        <v>0.42936016947814987</v>
      </c>
      <c r="R11148">
        <v>11132</v>
      </c>
      <c r="S11148" t="b">
        <v>0</v>
      </c>
    </row>
    <row r="11149" spans="16:19" x14ac:dyDescent="0.25">
      <c r="P11149">
        <v>11133</v>
      </c>
      <c r="Q11149">
        <v>0.44370279110058886</v>
      </c>
      <c r="R11149">
        <v>11133</v>
      </c>
      <c r="S11149" t="b">
        <v>0</v>
      </c>
    </row>
    <row r="11150" spans="16:19" x14ac:dyDescent="0.25">
      <c r="P11150">
        <v>11134</v>
      </c>
      <c r="Q11150">
        <v>0</v>
      </c>
      <c r="R11150">
        <v>11134</v>
      </c>
      <c r="S11150" t="b">
        <v>0</v>
      </c>
    </row>
    <row r="11151" spans="16:19" x14ac:dyDescent="0.25">
      <c r="P11151">
        <v>11135</v>
      </c>
      <c r="Q11151">
        <v>0</v>
      </c>
      <c r="R11151">
        <v>11135</v>
      </c>
      <c r="S11151" t="b">
        <v>0</v>
      </c>
    </row>
    <row r="11152" spans="16:19" x14ac:dyDescent="0.25">
      <c r="P11152">
        <v>11136</v>
      </c>
      <c r="Q11152">
        <v>-0.66874349998827687</v>
      </c>
      <c r="R11152">
        <v>11136</v>
      </c>
      <c r="S11152" t="b">
        <v>0</v>
      </c>
    </row>
    <row r="11153" spans="16:19" x14ac:dyDescent="0.25">
      <c r="P11153">
        <v>11137</v>
      </c>
      <c r="Q11153">
        <v>0.47956262106184022</v>
      </c>
      <c r="R11153">
        <v>11137</v>
      </c>
      <c r="S11153" t="b">
        <v>0</v>
      </c>
    </row>
    <row r="11154" spans="16:19" x14ac:dyDescent="0.25">
      <c r="P11154">
        <v>11138</v>
      </c>
      <c r="Q11154">
        <v>0</v>
      </c>
      <c r="R11154">
        <v>11138</v>
      </c>
      <c r="S11154" t="b">
        <v>0</v>
      </c>
    </row>
    <row r="11155" spans="16:19" x14ac:dyDescent="0.25">
      <c r="P11155">
        <v>11139</v>
      </c>
      <c r="Q11155">
        <v>-0.66720232535335766</v>
      </c>
      <c r="R11155">
        <v>11139</v>
      </c>
      <c r="S11155" t="b">
        <v>0</v>
      </c>
    </row>
    <row r="11156" spans="16:19" x14ac:dyDescent="0.25">
      <c r="P11156">
        <v>11140</v>
      </c>
      <c r="Q11156">
        <v>0</v>
      </c>
      <c r="R11156">
        <v>11140</v>
      </c>
      <c r="S11156" t="b">
        <v>0</v>
      </c>
    </row>
    <row r="11157" spans="16:19" x14ac:dyDescent="0.25">
      <c r="P11157">
        <v>11141</v>
      </c>
      <c r="Q11157">
        <v>0</v>
      </c>
      <c r="R11157">
        <v>11141</v>
      </c>
      <c r="S11157" t="b">
        <v>0</v>
      </c>
    </row>
    <row r="11158" spans="16:19" x14ac:dyDescent="0.25">
      <c r="P11158">
        <v>11142</v>
      </c>
      <c r="Q11158">
        <v>0</v>
      </c>
      <c r="R11158">
        <v>11142</v>
      </c>
      <c r="S11158" t="b">
        <v>0</v>
      </c>
    </row>
    <row r="11159" spans="16:19" x14ac:dyDescent="0.25">
      <c r="P11159">
        <v>11143</v>
      </c>
      <c r="Q11159">
        <v>0</v>
      </c>
      <c r="R11159">
        <v>11143</v>
      </c>
      <c r="S11159" t="b">
        <v>0</v>
      </c>
    </row>
    <row r="11160" spans="16:19" x14ac:dyDescent="0.25">
      <c r="P11160">
        <v>11144</v>
      </c>
      <c r="Q11160">
        <v>0</v>
      </c>
      <c r="R11160">
        <v>11144</v>
      </c>
      <c r="S11160" t="b">
        <v>0</v>
      </c>
    </row>
    <row r="11161" spans="16:19" x14ac:dyDescent="0.25">
      <c r="P11161">
        <v>11145</v>
      </c>
      <c r="Q11161">
        <v>0</v>
      </c>
      <c r="R11161">
        <v>11145</v>
      </c>
      <c r="S11161" t="b">
        <v>0</v>
      </c>
    </row>
    <row r="11162" spans="16:19" x14ac:dyDescent="0.25">
      <c r="P11162">
        <v>11146</v>
      </c>
      <c r="Q11162">
        <v>0</v>
      </c>
      <c r="R11162">
        <v>11146</v>
      </c>
      <c r="S11162" t="b">
        <v>0</v>
      </c>
    </row>
    <row r="11163" spans="16:19" x14ac:dyDescent="0.25">
      <c r="P11163">
        <v>11147</v>
      </c>
      <c r="Q11163">
        <v>0</v>
      </c>
      <c r="R11163">
        <v>11147</v>
      </c>
      <c r="S11163" t="b">
        <v>0</v>
      </c>
    </row>
    <row r="11164" spans="16:19" x14ac:dyDescent="0.25">
      <c r="P11164">
        <v>11148</v>
      </c>
      <c r="Q11164">
        <v>0</v>
      </c>
      <c r="R11164">
        <v>11148</v>
      </c>
      <c r="S11164" t="b">
        <v>0</v>
      </c>
    </row>
    <row r="11165" spans="16:19" x14ac:dyDescent="0.25">
      <c r="P11165">
        <v>11149</v>
      </c>
      <c r="Q11165">
        <v>0</v>
      </c>
      <c r="R11165">
        <v>11149</v>
      </c>
      <c r="S11165" t="b">
        <v>0</v>
      </c>
    </row>
    <row r="11166" spans="16:19" x14ac:dyDescent="0.25">
      <c r="P11166">
        <v>11150</v>
      </c>
      <c r="Q11166">
        <v>0</v>
      </c>
      <c r="R11166">
        <v>11150</v>
      </c>
      <c r="S11166" t="b">
        <v>0</v>
      </c>
    </row>
    <row r="11167" spans="16:19" x14ac:dyDescent="0.25">
      <c r="P11167">
        <v>11151</v>
      </c>
      <c r="Q11167">
        <v>0</v>
      </c>
      <c r="R11167">
        <v>11151</v>
      </c>
      <c r="S11167" t="b">
        <v>0</v>
      </c>
    </row>
    <row r="11168" spans="16:19" x14ac:dyDescent="0.25">
      <c r="P11168">
        <v>11152</v>
      </c>
      <c r="Q11168">
        <v>0</v>
      </c>
      <c r="R11168">
        <v>11152</v>
      </c>
      <c r="S11168" t="b">
        <v>0</v>
      </c>
    </row>
    <row r="11169" spans="16:19" x14ac:dyDescent="0.25">
      <c r="P11169">
        <v>11153</v>
      </c>
      <c r="Q11169">
        <v>0</v>
      </c>
      <c r="R11169">
        <v>11153</v>
      </c>
      <c r="S11169" t="b">
        <v>0</v>
      </c>
    </row>
    <row r="11170" spans="16:19" x14ac:dyDescent="0.25">
      <c r="P11170">
        <v>11154</v>
      </c>
      <c r="Q11170">
        <v>0</v>
      </c>
      <c r="R11170">
        <v>11154</v>
      </c>
      <c r="S11170" t="b">
        <v>0</v>
      </c>
    </row>
    <row r="11171" spans="16:19" x14ac:dyDescent="0.25">
      <c r="P11171">
        <v>11155</v>
      </c>
      <c r="Q11171">
        <v>0</v>
      </c>
      <c r="R11171">
        <v>11155</v>
      </c>
      <c r="S11171" t="b">
        <v>0</v>
      </c>
    </row>
    <row r="11172" spans="16:19" x14ac:dyDescent="0.25">
      <c r="P11172">
        <v>11156</v>
      </c>
      <c r="Q11172">
        <v>0</v>
      </c>
      <c r="R11172">
        <v>11156</v>
      </c>
      <c r="S11172" t="b">
        <v>0</v>
      </c>
    </row>
    <row r="11173" spans="16:19" x14ac:dyDescent="0.25">
      <c r="P11173">
        <v>11157</v>
      </c>
      <c r="Q11173">
        <v>0</v>
      </c>
      <c r="R11173">
        <v>11157</v>
      </c>
      <c r="S11173" t="b">
        <v>0</v>
      </c>
    </row>
    <row r="11174" spans="16:19" x14ac:dyDescent="0.25">
      <c r="P11174">
        <v>11158</v>
      </c>
      <c r="Q11174">
        <v>-0.68030935227803679</v>
      </c>
      <c r="R11174">
        <v>11158</v>
      </c>
      <c r="S11174" t="b">
        <v>0</v>
      </c>
    </row>
    <row r="11175" spans="16:19" x14ac:dyDescent="0.25">
      <c r="P11175">
        <v>11159</v>
      </c>
      <c r="Q11175">
        <v>0</v>
      </c>
      <c r="R11175">
        <v>11159</v>
      </c>
      <c r="S11175" t="b">
        <v>0</v>
      </c>
    </row>
    <row r="11176" spans="16:19" x14ac:dyDescent="0.25">
      <c r="P11176">
        <v>11160</v>
      </c>
      <c r="Q11176">
        <v>0</v>
      </c>
      <c r="R11176">
        <v>11160</v>
      </c>
      <c r="S11176" t="b">
        <v>0</v>
      </c>
    </row>
    <row r="11177" spans="16:19" x14ac:dyDescent="0.25">
      <c r="P11177">
        <v>11161</v>
      </c>
      <c r="Q11177">
        <v>0</v>
      </c>
      <c r="R11177">
        <v>11161</v>
      </c>
      <c r="S11177" t="b">
        <v>0</v>
      </c>
    </row>
    <row r="11178" spans="16:19" x14ac:dyDescent="0.25">
      <c r="P11178">
        <v>11162</v>
      </c>
      <c r="Q11178">
        <v>0</v>
      </c>
      <c r="R11178">
        <v>11162</v>
      </c>
      <c r="S11178" t="b">
        <v>0</v>
      </c>
    </row>
    <row r="11179" spans="16:19" x14ac:dyDescent="0.25">
      <c r="P11179">
        <v>11163</v>
      </c>
      <c r="Q11179">
        <v>0</v>
      </c>
      <c r="R11179">
        <v>11163</v>
      </c>
      <c r="S11179" t="b">
        <v>0</v>
      </c>
    </row>
    <row r="11180" spans="16:19" x14ac:dyDescent="0.25">
      <c r="P11180">
        <v>11164</v>
      </c>
      <c r="Q11180">
        <v>0</v>
      </c>
      <c r="R11180">
        <v>11164</v>
      </c>
      <c r="S11180" t="b">
        <v>0</v>
      </c>
    </row>
    <row r="11181" spans="16:19" x14ac:dyDescent="0.25">
      <c r="P11181">
        <v>11165</v>
      </c>
      <c r="Q11181">
        <v>0</v>
      </c>
      <c r="R11181">
        <v>11165</v>
      </c>
      <c r="S11181" t="b">
        <v>0</v>
      </c>
    </row>
    <row r="11182" spans="16:19" x14ac:dyDescent="0.25">
      <c r="P11182">
        <v>11166</v>
      </c>
      <c r="Q11182">
        <v>0</v>
      </c>
      <c r="R11182">
        <v>11166</v>
      </c>
      <c r="S11182" t="b">
        <v>0</v>
      </c>
    </row>
    <row r="11183" spans="16:19" x14ac:dyDescent="0.25">
      <c r="P11183">
        <v>11167</v>
      </c>
      <c r="Q11183">
        <v>0</v>
      </c>
      <c r="R11183">
        <v>11167</v>
      </c>
      <c r="S11183" t="b">
        <v>0</v>
      </c>
    </row>
    <row r="11184" spans="16:19" x14ac:dyDescent="0.25">
      <c r="P11184">
        <v>11168</v>
      </c>
      <c r="Q11184">
        <v>0</v>
      </c>
      <c r="R11184">
        <v>11168</v>
      </c>
      <c r="S11184" t="b">
        <v>0</v>
      </c>
    </row>
    <row r="11185" spans="16:19" x14ac:dyDescent="0.25">
      <c r="P11185">
        <v>11169</v>
      </c>
      <c r="Q11185">
        <v>0</v>
      </c>
      <c r="R11185">
        <v>11169</v>
      </c>
      <c r="S11185" t="b">
        <v>0</v>
      </c>
    </row>
    <row r="11186" spans="16:19" x14ac:dyDescent="0.25">
      <c r="P11186">
        <v>11170</v>
      </c>
      <c r="Q11186">
        <v>-0.6818988854864545</v>
      </c>
      <c r="R11186">
        <v>11170</v>
      </c>
      <c r="S11186" t="b">
        <v>0</v>
      </c>
    </row>
    <row r="11187" spans="16:19" x14ac:dyDescent="0.25">
      <c r="P11187">
        <v>11171</v>
      </c>
      <c r="Q11187">
        <v>0</v>
      </c>
      <c r="R11187">
        <v>11171</v>
      </c>
      <c r="S11187" t="b">
        <v>0</v>
      </c>
    </row>
    <row r="11188" spans="16:19" x14ac:dyDescent="0.25">
      <c r="P11188">
        <v>11172</v>
      </c>
      <c r="Q11188">
        <v>-0.68104482270605227</v>
      </c>
      <c r="R11188">
        <v>11172</v>
      </c>
      <c r="S11188" t="b">
        <v>0</v>
      </c>
    </row>
    <row r="11189" spans="16:19" x14ac:dyDescent="0.25">
      <c r="P11189">
        <v>11173</v>
      </c>
      <c r="Q11189">
        <v>0</v>
      </c>
      <c r="R11189">
        <v>11173</v>
      </c>
      <c r="S11189" t="b">
        <v>0</v>
      </c>
    </row>
    <row r="11190" spans="16:19" x14ac:dyDescent="0.25">
      <c r="P11190">
        <v>11174</v>
      </c>
      <c r="Q11190">
        <v>-0.67771922067182855</v>
      </c>
      <c r="R11190">
        <v>11174</v>
      </c>
      <c r="S11190" t="b">
        <v>0</v>
      </c>
    </row>
    <row r="11191" spans="16:19" x14ac:dyDescent="0.25">
      <c r="P11191">
        <v>11175</v>
      </c>
      <c r="Q11191">
        <v>-0.68992134094359847</v>
      </c>
      <c r="R11191">
        <v>11175</v>
      </c>
      <c r="S11191" t="b">
        <v>0</v>
      </c>
    </row>
    <row r="11192" spans="16:19" x14ac:dyDescent="0.25">
      <c r="P11192">
        <v>11176</v>
      </c>
      <c r="Q11192">
        <v>-0.67978832065370531</v>
      </c>
      <c r="R11192">
        <v>11176</v>
      </c>
      <c r="S11192" t="b">
        <v>0</v>
      </c>
    </row>
    <row r="11193" spans="16:19" x14ac:dyDescent="0.25">
      <c r="P11193">
        <v>11177</v>
      </c>
      <c r="Q11193">
        <v>0.47536460935827313</v>
      </c>
      <c r="R11193">
        <v>11177</v>
      </c>
      <c r="S11193" t="b">
        <v>0</v>
      </c>
    </row>
    <row r="11194" spans="16:19" x14ac:dyDescent="0.25">
      <c r="P11194">
        <v>11178</v>
      </c>
      <c r="Q11194">
        <v>0</v>
      </c>
      <c r="R11194">
        <v>11178</v>
      </c>
      <c r="S11194" t="b">
        <v>0</v>
      </c>
    </row>
    <row r="11195" spans="16:19" x14ac:dyDescent="0.25">
      <c r="P11195">
        <v>11179</v>
      </c>
      <c r="Q11195">
        <v>0</v>
      </c>
      <c r="R11195">
        <v>11179</v>
      </c>
      <c r="S11195" t="b">
        <v>0</v>
      </c>
    </row>
    <row r="11196" spans="16:19" x14ac:dyDescent="0.25">
      <c r="P11196">
        <v>11180</v>
      </c>
      <c r="Q11196">
        <v>0</v>
      </c>
      <c r="R11196">
        <v>11180</v>
      </c>
      <c r="S11196" t="b">
        <v>0</v>
      </c>
    </row>
    <row r="11197" spans="16:19" x14ac:dyDescent="0.25">
      <c r="P11197">
        <v>11181</v>
      </c>
      <c r="Q11197">
        <v>0</v>
      </c>
      <c r="R11197">
        <v>11181</v>
      </c>
      <c r="S11197" t="b">
        <v>0</v>
      </c>
    </row>
    <row r="11198" spans="16:19" x14ac:dyDescent="0.25">
      <c r="P11198">
        <v>11182</v>
      </c>
      <c r="Q11198">
        <v>0</v>
      </c>
      <c r="R11198">
        <v>11182</v>
      </c>
      <c r="S11198" t="b">
        <v>0</v>
      </c>
    </row>
    <row r="11199" spans="16:19" x14ac:dyDescent="0.25">
      <c r="P11199">
        <v>11183</v>
      </c>
      <c r="Q11199">
        <v>0.48573926804829537</v>
      </c>
      <c r="R11199">
        <v>11183</v>
      </c>
      <c r="S11199" t="b">
        <v>0</v>
      </c>
    </row>
    <row r="11200" spans="16:19" x14ac:dyDescent="0.25">
      <c r="P11200">
        <v>11184</v>
      </c>
      <c r="Q11200">
        <v>0</v>
      </c>
      <c r="R11200">
        <v>11184</v>
      </c>
      <c r="S11200" t="b">
        <v>0</v>
      </c>
    </row>
    <row r="11201" spans="16:19" x14ac:dyDescent="0.25">
      <c r="P11201">
        <v>11185</v>
      </c>
      <c r="Q11201">
        <v>0</v>
      </c>
      <c r="R11201">
        <v>11185</v>
      </c>
      <c r="S11201" t="b">
        <v>0</v>
      </c>
    </row>
    <row r="11202" spans="16:19" x14ac:dyDescent="0.25">
      <c r="P11202">
        <v>11186</v>
      </c>
      <c r="Q11202">
        <v>0</v>
      </c>
      <c r="R11202">
        <v>11186</v>
      </c>
      <c r="S11202" t="b">
        <v>0</v>
      </c>
    </row>
    <row r="11203" spans="16:19" x14ac:dyDescent="0.25">
      <c r="P11203">
        <v>11187</v>
      </c>
      <c r="Q11203">
        <v>0</v>
      </c>
      <c r="R11203">
        <v>11187</v>
      </c>
      <c r="S11203" t="b">
        <v>0</v>
      </c>
    </row>
    <row r="11204" spans="16:19" x14ac:dyDescent="0.25">
      <c r="P11204">
        <v>11188</v>
      </c>
      <c r="Q11204">
        <v>0</v>
      </c>
      <c r="R11204">
        <v>11188</v>
      </c>
      <c r="S11204" t="b">
        <v>0</v>
      </c>
    </row>
    <row r="11205" spans="16:19" x14ac:dyDescent="0.25">
      <c r="P11205">
        <v>11189</v>
      </c>
      <c r="Q11205">
        <v>0.42847638827574497</v>
      </c>
      <c r="R11205">
        <v>11189</v>
      </c>
      <c r="S11205" t="b">
        <v>0</v>
      </c>
    </row>
    <row r="11206" spans="16:19" x14ac:dyDescent="0.25">
      <c r="P11206">
        <v>11190</v>
      </c>
      <c r="Q11206">
        <v>0</v>
      </c>
      <c r="R11206">
        <v>11190</v>
      </c>
      <c r="S11206" t="b">
        <v>0</v>
      </c>
    </row>
    <row r="11207" spans="16:19" x14ac:dyDescent="0.25">
      <c r="P11207">
        <v>11191</v>
      </c>
      <c r="Q11207">
        <v>0</v>
      </c>
      <c r="R11207">
        <v>11191</v>
      </c>
      <c r="S11207" t="b">
        <v>0</v>
      </c>
    </row>
    <row r="11208" spans="16:19" x14ac:dyDescent="0.25">
      <c r="P11208">
        <v>11192</v>
      </c>
      <c r="Q11208">
        <v>0</v>
      </c>
      <c r="R11208">
        <v>11192</v>
      </c>
      <c r="S11208" t="b">
        <v>0</v>
      </c>
    </row>
    <row r="11209" spans="16:19" x14ac:dyDescent="0.25">
      <c r="P11209">
        <v>11193</v>
      </c>
      <c r="Q11209">
        <v>0</v>
      </c>
      <c r="R11209">
        <v>11193</v>
      </c>
      <c r="S11209" t="b">
        <v>0</v>
      </c>
    </row>
    <row r="11210" spans="16:19" x14ac:dyDescent="0.25">
      <c r="P11210">
        <v>11194</v>
      </c>
      <c r="Q11210">
        <v>0</v>
      </c>
      <c r="R11210">
        <v>11194</v>
      </c>
      <c r="S11210" t="b">
        <v>0</v>
      </c>
    </row>
    <row r="11211" spans="16:19" x14ac:dyDescent="0.25">
      <c r="P11211">
        <v>11195</v>
      </c>
      <c r="Q11211">
        <v>0</v>
      </c>
      <c r="R11211">
        <v>11195</v>
      </c>
      <c r="S11211" t="b">
        <v>0</v>
      </c>
    </row>
    <row r="11212" spans="16:19" x14ac:dyDescent="0.25">
      <c r="P11212">
        <v>11196</v>
      </c>
      <c r="Q11212">
        <v>-0.69789129637023417</v>
      </c>
      <c r="R11212">
        <v>11196</v>
      </c>
      <c r="S11212" t="b">
        <v>0</v>
      </c>
    </row>
    <row r="11213" spans="16:19" x14ac:dyDescent="0.25">
      <c r="P11213">
        <v>11197</v>
      </c>
      <c r="Q11213">
        <v>0</v>
      </c>
      <c r="R11213">
        <v>11197</v>
      </c>
      <c r="S11213" t="b">
        <v>0</v>
      </c>
    </row>
    <row r="11214" spans="16:19" x14ac:dyDescent="0.25">
      <c r="P11214">
        <v>11198</v>
      </c>
      <c r="Q11214">
        <v>0</v>
      </c>
      <c r="R11214">
        <v>11198</v>
      </c>
      <c r="S11214" t="b">
        <v>0</v>
      </c>
    </row>
    <row r="11215" spans="16:19" x14ac:dyDescent="0.25">
      <c r="P11215">
        <v>11199</v>
      </c>
      <c r="Q11215">
        <v>0.47893702937913246</v>
      </c>
      <c r="R11215">
        <v>11199</v>
      </c>
      <c r="S11215" t="b">
        <v>0</v>
      </c>
    </row>
    <row r="11216" spans="16:19" x14ac:dyDescent="0.25">
      <c r="P11216">
        <v>11200</v>
      </c>
      <c r="Q11216">
        <v>-0.66933877748022952</v>
      </c>
      <c r="R11216">
        <v>11200</v>
      </c>
      <c r="S11216" t="b">
        <v>0</v>
      </c>
    </row>
    <row r="11217" spans="16:19" x14ac:dyDescent="0.25">
      <c r="P11217">
        <v>11201</v>
      </c>
      <c r="Q11217">
        <v>0</v>
      </c>
      <c r="R11217">
        <v>11201</v>
      </c>
      <c r="S11217" t="b">
        <v>0</v>
      </c>
    </row>
    <row r="11218" spans="16:19" x14ac:dyDescent="0.25">
      <c r="P11218">
        <v>11202</v>
      </c>
      <c r="Q11218">
        <v>0</v>
      </c>
      <c r="R11218">
        <v>11202</v>
      </c>
      <c r="S11218" t="b">
        <v>0</v>
      </c>
    </row>
    <row r="11219" spans="16:19" x14ac:dyDescent="0.25">
      <c r="P11219">
        <v>11203</v>
      </c>
      <c r="Q11219">
        <v>-0.66881600564191523</v>
      </c>
      <c r="R11219">
        <v>11203</v>
      </c>
      <c r="S11219" t="b">
        <v>0</v>
      </c>
    </row>
    <row r="11220" spans="16:19" x14ac:dyDescent="0.25">
      <c r="P11220">
        <v>11204</v>
      </c>
      <c r="Q11220">
        <v>0</v>
      </c>
      <c r="R11220">
        <v>11204</v>
      </c>
      <c r="S11220" t="b">
        <v>0</v>
      </c>
    </row>
    <row r="11221" spans="16:19" x14ac:dyDescent="0.25">
      <c r="P11221">
        <v>11205</v>
      </c>
      <c r="Q11221">
        <v>0</v>
      </c>
      <c r="R11221">
        <v>11205</v>
      </c>
      <c r="S11221" t="b">
        <v>0</v>
      </c>
    </row>
    <row r="11222" spans="16:19" x14ac:dyDescent="0.25">
      <c r="P11222">
        <v>11206</v>
      </c>
      <c r="Q11222">
        <v>0</v>
      </c>
      <c r="R11222">
        <v>11206</v>
      </c>
      <c r="S11222" t="b">
        <v>0</v>
      </c>
    </row>
    <row r="11223" spans="16:19" x14ac:dyDescent="0.25">
      <c r="P11223">
        <v>11207</v>
      </c>
      <c r="Q11223">
        <v>0.48908924103356821</v>
      </c>
      <c r="R11223">
        <v>11207</v>
      </c>
      <c r="S11223" t="b">
        <v>0</v>
      </c>
    </row>
    <row r="11224" spans="16:19" x14ac:dyDescent="0.25">
      <c r="P11224">
        <v>11208</v>
      </c>
      <c r="Q11224">
        <v>0</v>
      </c>
      <c r="R11224">
        <v>11208</v>
      </c>
      <c r="S11224" t="b">
        <v>0</v>
      </c>
    </row>
    <row r="11225" spans="16:19" x14ac:dyDescent="0.25">
      <c r="P11225">
        <v>11209</v>
      </c>
      <c r="Q11225">
        <v>0</v>
      </c>
      <c r="R11225">
        <v>11209</v>
      </c>
      <c r="S11225" t="b">
        <v>0</v>
      </c>
    </row>
    <row r="11226" spans="16:19" x14ac:dyDescent="0.25">
      <c r="P11226">
        <v>11210</v>
      </c>
      <c r="Q11226">
        <v>0</v>
      </c>
      <c r="R11226">
        <v>11210</v>
      </c>
      <c r="S11226" t="b">
        <v>0</v>
      </c>
    </row>
    <row r="11227" spans="16:19" x14ac:dyDescent="0.25">
      <c r="P11227">
        <v>11211</v>
      </c>
      <c r="Q11227">
        <v>0.44595109455638587</v>
      </c>
      <c r="R11227">
        <v>11211</v>
      </c>
      <c r="S11227" t="b">
        <v>1</v>
      </c>
    </row>
    <row r="11228" spans="16:19" x14ac:dyDescent="0.25">
      <c r="P11228">
        <v>11212</v>
      </c>
      <c r="Q11228">
        <v>0</v>
      </c>
      <c r="R11228">
        <v>11212</v>
      </c>
      <c r="S11228" t="b">
        <v>0</v>
      </c>
    </row>
    <row r="11229" spans="16:19" x14ac:dyDescent="0.25">
      <c r="P11229">
        <v>11213</v>
      </c>
      <c r="Q11229">
        <v>0</v>
      </c>
      <c r="R11229">
        <v>11213</v>
      </c>
      <c r="S11229" t="b">
        <v>0</v>
      </c>
    </row>
    <row r="11230" spans="16:19" x14ac:dyDescent="0.25">
      <c r="P11230">
        <v>11214</v>
      </c>
      <c r="Q11230">
        <v>0</v>
      </c>
      <c r="R11230">
        <v>11214</v>
      </c>
      <c r="S11230" t="b">
        <v>0</v>
      </c>
    </row>
    <row r="11231" spans="16:19" x14ac:dyDescent="0.25">
      <c r="P11231">
        <v>11215</v>
      </c>
      <c r="Q11231">
        <v>0.4346310391955957</v>
      </c>
      <c r="R11231">
        <v>11215</v>
      </c>
      <c r="S11231" t="b">
        <v>1</v>
      </c>
    </row>
    <row r="11232" spans="16:19" x14ac:dyDescent="0.25">
      <c r="P11232">
        <v>11216</v>
      </c>
      <c r="Q11232">
        <v>0</v>
      </c>
      <c r="R11232">
        <v>11216</v>
      </c>
      <c r="S11232" t="b">
        <v>0</v>
      </c>
    </row>
    <row r="11233" spans="16:19" x14ac:dyDescent="0.25">
      <c r="P11233">
        <v>11217</v>
      </c>
      <c r="Q11233">
        <v>0</v>
      </c>
      <c r="R11233">
        <v>11217</v>
      </c>
      <c r="S11233" t="b">
        <v>0</v>
      </c>
    </row>
    <row r="11234" spans="16:19" x14ac:dyDescent="0.25">
      <c r="P11234">
        <v>11218</v>
      </c>
      <c r="Q11234">
        <v>0</v>
      </c>
      <c r="R11234">
        <v>11218</v>
      </c>
      <c r="S11234" t="b">
        <v>0</v>
      </c>
    </row>
    <row r="11235" spans="16:19" x14ac:dyDescent="0.25">
      <c r="P11235">
        <v>11219</v>
      </c>
      <c r="Q11235">
        <v>0</v>
      </c>
      <c r="R11235">
        <v>11219</v>
      </c>
      <c r="S11235" t="b">
        <v>1</v>
      </c>
    </row>
    <row r="11236" spans="16:19" x14ac:dyDescent="0.25">
      <c r="P11236">
        <v>11220</v>
      </c>
      <c r="Q11236">
        <v>0.43202943619973194</v>
      </c>
      <c r="R11236">
        <v>11220</v>
      </c>
      <c r="S11236" t="b">
        <v>0</v>
      </c>
    </row>
    <row r="11237" spans="16:19" x14ac:dyDescent="0.25">
      <c r="P11237">
        <v>11221</v>
      </c>
      <c r="Q11237">
        <v>0</v>
      </c>
      <c r="R11237">
        <v>11221</v>
      </c>
      <c r="S11237" t="b">
        <v>0</v>
      </c>
    </row>
    <row r="11238" spans="16:19" x14ac:dyDescent="0.25">
      <c r="P11238">
        <v>11222</v>
      </c>
      <c r="Q11238">
        <v>0</v>
      </c>
      <c r="R11238">
        <v>11222</v>
      </c>
      <c r="S11238" t="b">
        <v>0</v>
      </c>
    </row>
    <row r="11239" spans="16:19" x14ac:dyDescent="0.25">
      <c r="P11239">
        <v>11223</v>
      </c>
      <c r="Q11239">
        <v>0</v>
      </c>
      <c r="R11239">
        <v>11223</v>
      </c>
      <c r="S11239" t="b">
        <v>0</v>
      </c>
    </row>
    <row r="11240" spans="16:19" x14ac:dyDescent="0.25">
      <c r="P11240">
        <v>11224</v>
      </c>
      <c r="Q11240">
        <v>0</v>
      </c>
      <c r="R11240">
        <v>11224</v>
      </c>
      <c r="S11240" t="b">
        <v>0</v>
      </c>
    </row>
    <row r="11241" spans="16:19" x14ac:dyDescent="0.25">
      <c r="P11241">
        <v>11225</v>
      </c>
      <c r="Q11241">
        <v>0</v>
      </c>
      <c r="R11241">
        <v>11225</v>
      </c>
      <c r="S11241" t="b">
        <v>0</v>
      </c>
    </row>
    <row r="11242" spans="16:19" x14ac:dyDescent="0.25">
      <c r="P11242">
        <v>11226</v>
      </c>
      <c r="Q11242">
        <v>0</v>
      </c>
      <c r="R11242">
        <v>11226</v>
      </c>
      <c r="S11242" t="b">
        <v>0</v>
      </c>
    </row>
    <row r="11243" spans="16:19" x14ac:dyDescent="0.25">
      <c r="P11243">
        <v>11227</v>
      </c>
      <c r="Q11243">
        <v>0</v>
      </c>
      <c r="R11243">
        <v>11227</v>
      </c>
      <c r="S11243" t="b">
        <v>0</v>
      </c>
    </row>
    <row r="11244" spans="16:19" x14ac:dyDescent="0.25">
      <c r="P11244">
        <v>11228</v>
      </c>
      <c r="Q11244">
        <v>0</v>
      </c>
      <c r="R11244">
        <v>11228</v>
      </c>
      <c r="S11244" t="b">
        <v>0</v>
      </c>
    </row>
    <row r="11245" spans="16:19" x14ac:dyDescent="0.25">
      <c r="P11245">
        <v>11229</v>
      </c>
      <c r="Q11245">
        <v>0</v>
      </c>
      <c r="R11245">
        <v>11229</v>
      </c>
      <c r="S11245" t="b">
        <v>1</v>
      </c>
    </row>
    <row r="11246" spans="16:19" x14ac:dyDescent="0.25">
      <c r="P11246">
        <v>11230</v>
      </c>
      <c r="Q11246">
        <v>0</v>
      </c>
      <c r="R11246">
        <v>11230</v>
      </c>
      <c r="S11246" t="b">
        <v>0</v>
      </c>
    </row>
    <row r="11247" spans="16:19" x14ac:dyDescent="0.25">
      <c r="P11247">
        <v>11231</v>
      </c>
      <c r="Q11247">
        <v>0</v>
      </c>
      <c r="R11247">
        <v>11231</v>
      </c>
      <c r="S11247" t="b">
        <v>0</v>
      </c>
    </row>
    <row r="11248" spans="16:19" x14ac:dyDescent="0.25">
      <c r="P11248">
        <v>11232</v>
      </c>
      <c r="Q11248">
        <v>0</v>
      </c>
      <c r="R11248">
        <v>11232</v>
      </c>
      <c r="S11248" t="b">
        <v>0</v>
      </c>
    </row>
    <row r="11249" spans="16:19" x14ac:dyDescent="0.25">
      <c r="P11249">
        <v>11233</v>
      </c>
      <c r="Q11249">
        <v>0</v>
      </c>
      <c r="R11249">
        <v>11233</v>
      </c>
      <c r="S11249" t="b">
        <v>1</v>
      </c>
    </row>
    <row r="11250" spans="16:19" x14ac:dyDescent="0.25">
      <c r="P11250">
        <v>11234</v>
      </c>
      <c r="Q11250">
        <v>0</v>
      </c>
      <c r="R11250">
        <v>11234</v>
      </c>
      <c r="S11250" t="b">
        <v>0</v>
      </c>
    </row>
    <row r="11251" spans="16:19" x14ac:dyDescent="0.25">
      <c r="P11251">
        <v>11235</v>
      </c>
      <c r="Q11251">
        <v>0</v>
      </c>
      <c r="R11251">
        <v>11235</v>
      </c>
      <c r="S11251" t="b">
        <v>0</v>
      </c>
    </row>
    <row r="11252" spans="16:19" x14ac:dyDescent="0.25">
      <c r="P11252">
        <v>11236</v>
      </c>
      <c r="Q11252">
        <v>0</v>
      </c>
      <c r="R11252">
        <v>11236</v>
      </c>
      <c r="S11252" t="b">
        <v>0</v>
      </c>
    </row>
    <row r="11253" spans="16:19" x14ac:dyDescent="0.25">
      <c r="P11253">
        <v>11237</v>
      </c>
      <c r="Q11253">
        <v>0</v>
      </c>
      <c r="R11253">
        <v>11237</v>
      </c>
      <c r="S11253" t="b">
        <v>0</v>
      </c>
    </row>
    <row r="11254" spans="16:19" x14ac:dyDescent="0.25">
      <c r="P11254">
        <v>11238</v>
      </c>
      <c r="Q11254">
        <v>0</v>
      </c>
      <c r="R11254">
        <v>11238</v>
      </c>
      <c r="S11254" t="b">
        <v>0</v>
      </c>
    </row>
    <row r="11255" spans="16:19" x14ac:dyDescent="0.25">
      <c r="P11255">
        <v>11239</v>
      </c>
      <c r="Q11255">
        <v>0</v>
      </c>
      <c r="R11255">
        <v>11239</v>
      </c>
      <c r="S11255" t="b">
        <v>0</v>
      </c>
    </row>
    <row r="11256" spans="16:19" x14ac:dyDescent="0.25">
      <c r="P11256">
        <v>11240</v>
      </c>
      <c r="Q11256">
        <v>0</v>
      </c>
      <c r="R11256">
        <v>11240</v>
      </c>
      <c r="S11256" t="b">
        <v>0</v>
      </c>
    </row>
    <row r="11257" spans="16:19" x14ac:dyDescent="0.25">
      <c r="P11257">
        <v>11241</v>
      </c>
      <c r="Q11257">
        <v>-0.6843847992100599</v>
      </c>
      <c r="R11257">
        <v>11241</v>
      </c>
      <c r="S11257" t="b">
        <v>0</v>
      </c>
    </row>
    <row r="11258" spans="16:19" x14ac:dyDescent="0.25">
      <c r="P11258">
        <v>11242</v>
      </c>
      <c r="Q11258">
        <v>0</v>
      </c>
      <c r="R11258">
        <v>11242</v>
      </c>
      <c r="S11258" t="b">
        <v>0</v>
      </c>
    </row>
    <row r="11259" spans="16:19" x14ac:dyDescent="0.25">
      <c r="P11259">
        <v>11243</v>
      </c>
      <c r="Q11259">
        <v>0</v>
      </c>
      <c r="R11259">
        <v>11243</v>
      </c>
      <c r="S11259" t="b">
        <v>1</v>
      </c>
    </row>
    <row r="11260" spans="16:19" x14ac:dyDescent="0.25">
      <c r="P11260">
        <v>11244</v>
      </c>
      <c r="Q11260">
        <v>-0.6713949644589251</v>
      </c>
      <c r="R11260">
        <v>11244</v>
      </c>
      <c r="S11260" t="b">
        <v>0</v>
      </c>
    </row>
    <row r="11261" spans="16:19" x14ac:dyDescent="0.25">
      <c r="P11261">
        <v>11245</v>
      </c>
      <c r="Q11261">
        <v>0</v>
      </c>
      <c r="R11261">
        <v>11245</v>
      </c>
      <c r="S11261" t="b">
        <v>0</v>
      </c>
    </row>
    <row r="11262" spans="16:19" x14ac:dyDescent="0.25">
      <c r="P11262">
        <v>11246</v>
      </c>
      <c r="Q11262">
        <v>0</v>
      </c>
      <c r="R11262">
        <v>11246</v>
      </c>
      <c r="S11262" t="b">
        <v>0</v>
      </c>
    </row>
    <row r="11263" spans="16:19" x14ac:dyDescent="0.25">
      <c r="P11263">
        <v>11247</v>
      </c>
      <c r="Q11263">
        <v>0</v>
      </c>
      <c r="R11263">
        <v>11247</v>
      </c>
      <c r="S11263" t="b">
        <v>0</v>
      </c>
    </row>
    <row r="11264" spans="16:19" x14ac:dyDescent="0.25">
      <c r="P11264">
        <v>11248</v>
      </c>
      <c r="Q11264">
        <v>0</v>
      </c>
      <c r="R11264">
        <v>11248</v>
      </c>
      <c r="S11264" t="b">
        <v>0</v>
      </c>
    </row>
    <row r="11265" spans="16:19" x14ac:dyDescent="0.25">
      <c r="P11265">
        <v>11249</v>
      </c>
      <c r="Q11265">
        <v>0</v>
      </c>
      <c r="R11265">
        <v>11249</v>
      </c>
      <c r="S11265" t="b">
        <v>0</v>
      </c>
    </row>
    <row r="11266" spans="16:19" x14ac:dyDescent="0.25">
      <c r="P11266">
        <v>11250</v>
      </c>
      <c r="Q11266">
        <v>0</v>
      </c>
      <c r="R11266">
        <v>11250</v>
      </c>
      <c r="S11266" t="b">
        <v>0</v>
      </c>
    </row>
    <row r="11267" spans="16:19" x14ac:dyDescent="0.25">
      <c r="P11267">
        <v>11251</v>
      </c>
      <c r="Q11267">
        <v>-0.68957199646643808</v>
      </c>
      <c r="R11267">
        <v>11251</v>
      </c>
      <c r="S11267" t="b">
        <v>0</v>
      </c>
    </row>
    <row r="11268" spans="16:19" x14ac:dyDescent="0.25">
      <c r="P11268">
        <v>11252</v>
      </c>
      <c r="Q11268">
        <v>0</v>
      </c>
      <c r="R11268">
        <v>11252</v>
      </c>
      <c r="S11268" t="b">
        <v>0</v>
      </c>
    </row>
    <row r="11269" spans="16:19" x14ac:dyDescent="0.25">
      <c r="P11269">
        <v>11253</v>
      </c>
      <c r="Q11269">
        <v>0.43473103014601233</v>
      </c>
      <c r="R11269">
        <v>11253</v>
      </c>
      <c r="S11269" t="b">
        <v>0</v>
      </c>
    </row>
    <row r="11270" spans="16:19" x14ac:dyDescent="0.25">
      <c r="P11270">
        <v>11254</v>
      </c>
      <c r="Q11270">
        <v>0</v>
      </c>
      <c r="R11270">
        <v>11254</v>
      </c>
      <c r="S11270" t="b">
        <v>0</v>
      </c>
    </row>
    <row r="11271" spans="16:19" x14ac:dyDescent="0.25">
      <c r="P11271">
        <v>11255</v>
      </c>
      <c r="Q11271">
        <v>0</v>
      </c>
      <c r="R11271">
        <v>11255</v>
      </c>
      <c r="S11271" t="b">
        <v>0</v>
      </c>
    </row>
    <row r="11272" spans="16:19" x14ac:dyDescent="0.25">
      <c r="P11272">
        <v>11256</v>
      </c>
      <c r="Q11272">
        <v>-0.69759183958445814</v>
      </c>
      <c r="R11272">
        <v>11256</v>
      </c>
      <c r="S11272" t="b">
        <v>0</v>
      </c>
    </row>
    <row r="11273" spans="16:19" x14ac:dyDescent="0.25">
      <c r="P11273">
        <v>11257</v>
      </c>
      <c r="Q11273">
        <v>0</v>
      </c>
      <c r="R11273">
        <v>11257</v>
      </c>
      <c r="S11273" t="b">
        <v>0</v>
      </c>
    </row>
    <row r="11274" spans="16:19" x14ac:dyDescent="0.25">
      <c r="P11274">
        <v>11258</v>
      </c>
      <c r="Q11274">
        <v>0</v>
      </c>
      <c r="R11274">
        <v>11258</v>
      </c>
      <c r="S11274" t="b">
        <v>0</v>
      </c>
    </row>
    <row r="11275" spans="16:19" x14ac:dyDescent="0.25">
      <c r="P11275">
        <v>11259</v>
      </c>
      <c r="Q11275">
        <v>0</v>
      </c>
      <c r="R11275">
        <v>11259</v>
      </c>
      <c r="S11275" t="b">
        <v>0</v>
      </c>
    </row>
    <row r="11276" spans="16:19" x14ac:dyDescent="0.25">
      <c r="P11276">
        <v>11260</v>
      </c>
      <c r="Q11276">
        <v>0</v>
      </c>
      <c r="R11276">
        <v>11260</v>
      </c>
      <c r="S11276" t="b">
        <v>0</v>
      </c>
    </row>
    <row r="11277" spans="16:19" x14ac:dyDescent="0.25">
      <c r="P11277">
        <v>11261</v>
      </c>
      <c r="Q11277">
        <v>0</v>
      </c>
      <c r="R11277">
        <v>11261</v>
      </c>
      <c r="S11277" t="b">
        <v>0</v>
      </c>
    </row>
    <row r="11278" spans="16:19" x14ac:dyDescent="0.25">
      <c r="P11278">
        <v>11262</v>
      </c>
      <c r="Q11278">
        <v>0</v>
      </c>
      <c r="R11278">
        <v>11262</v>
      </c>
      <c r="S11278" t="b">
        <v>0</v>
      </c>
    </row>
    <row r="11279" spans="16:19" x14ac:dyDescent="0.25">
      <c r="P11279">
        <v>11263</v>
      </c>
      <c r="Q11279">
        <v>0</v>
      </c>
      <c r="R11279">
        <v>11263</v>
      </c>
      <c r="S11279" t="b">
        <v>0</v>
      </c>
    </row>
    <row r="11280" spans="16:19" x14ac:dyDescent="0.25">
      <c r="P11280">
        <v>11264</v>
      </c>
      <c r="Q11280">
        <v>0</v>
      </c>
      <c r="R11280">
        <v>11264</v>
      </c>
      <c r="S11280" t="b">
        <v>0</v>
      </c>
    </row>
    <row r="11281" spans="16:19" x14ac:dyDescent="0.25">
      <c r="P11281">
        <v>11265</v>
      </c>
      <c r="Q11281">
        <v>-0.69425292287986529</v>
      </c>
      <c r="R11281">
        <v>11265</v>
      </c>
      <c r="S11281" t="b">
        <v>0</v>
      </c>
    </row>
    <row r="11282" spans="16:19" x14ac:dyDescent="0.25">
      <c r="P11282">
        <v>11266</v>
      </c>
      <c r="Q11282">
        <v>0</v>
      </c>
      <c r="R11282">
        <v>11266</v>
      </c>
      <c r="S11282" t="b">
        <v>0</v>
      </c>
    </row>
    <row r="11283" spans="16:19" x14ac:dyDescent="0.25">
      <c r="P11283">
        <v>11267</v>
      </c>
      <c r="Q11283">
        <v>0</v>
      </c>
      <c r="R11283">
        <v>11267</v>
      </c>
      <c r="S11283" t="b">
        <v>0</v>
      </c>
    </row>
    <row r="11284" spans="16:19" x14ac:dyDescent="0.25">
      <c r="P11284">
        <v>11268</v>
      </c>
      <c r="Q11284">
        <v>0</v>
      </c>
      <c r="R11284">
        <v>11268</v>
      </c>
      <c r="S11284" t="b">
        <v>0</v>
      </c>
    </row>
    <row r="11285" spans="16:19" x14ac:dyDescent="0.25">
      <c r="P11285">
        <v>11269</v>
      </c>
      <c r="Q11285">
        <v>0</v>
      </c>
      <c r="R11285">
        <v>11269</v>
      </c>
      <c r="S11285" t="b">
        <v>0</v>
      </c>
    </row>
    <row r="11286" spans="16:19" x14ac:dyDescent="0.25">
      <c r="P11286">
        <v>11270</v>
      </c>
      <c r="Q11286">
        <v>0</v>
      </c>
      <c r="R11286">
        <v>11270</v>
      </c>
      <c r="S11286" t="b">
        <v>0</v>
      </c>
    </row>
    <row r="11287" spans="16:19" x14ac:dyDescent="0.25">
      <c r="P11287">
        <v>11271</v>
      </c>
      <c r="Q11287">
        <v>0</v>
      </c>
      <c r="R11287">
        <v>11271</v>
      </c>
      <c r="S11287" t="b">
        <v>1</v>
      </c>
    </row>
    <row r="11288" spans="16:19" x14ac:dyDescent="0.25">
      <c r="P11288">
        <v>11272</v>
      </c>
      <c r="Q11288">
        <v>0</v>
      </c>
      <c r="R11288">
        <v>11272</v>
      </c>
      <c r="S11288" t="b">
        <v>0</v>
      </c>
    </row>
    <row r="11289" spans="16:19" x14ac:dyDescent="0.25">
      <c r="P11289">
        <v>11273</v>
      </c>
      <c r="Q11289">
        <v>0</v>
      </c>
      <c r="R11289">
        <v>11273</v>
      </c>
      <c r="S11289" t="b">
        <v>0</v>
      </c>
    </row>
    <row r="11290" spans="16:19" x14ac:dyDescent="0.25">
      <c r="P11290">
        <v>11274</v>
      </c>
      <c r="Q11290">
        <v>0</v>
      </c>
      <c r="R11290">
        <v>11274</v>
      </c>
      <c r="S11290" t="b">
        <v>0</v>
      </c>
    </row>
    <row r="11291" spans="16:19" x14ac:dyDescent="0.25">
      <c r="P11291">
        <v>11275</v>
      </c>
      <c r="Q11291">
        <v>0</v>
      </c>
      <c r="R11291">
        <v>11275</v>
      </c>
      <c r="S11291" t="b">
        <v>0</v>
      </c>
    </row>
    <row r="11292" spans="16:19" x14ac:dyDescent="0.25">
      <c r="P11292">
        <v>11276</v>
      </c>
      <c r="Q11292">
        <v>0</v>
      </c>
      <c r="R11292">
        <v>11276</v>
      </c>
      <c r="S11292" t="b">
        <v>0</v>
      </c>
    </row>
    <row r="11293" spans="16:19" x14ac:dyDescent="0.25">
      <c r="P11293">
        <v>11277</v>
      </c>
      <c r="Q11293">
        <v>0</v>
      </c>
      <c r="R11293">
        <v>11277</v>
      </c>
      <c r="S11293" t="b">
        <v>0</v>
      </c>
    </row>
    <row r="11294" spans="16:19" x14ac:dyDescent="0.25">
      <c r="P11294">
        <v>11278</v>
      </c>
      <c r="Q11294">
        <v>0</v>
      </c>
      <c r="R11294">
        <v>11278</v>
      </c>
      <c r="S11294" t="b">
        <v>0</v>
      </c>
    </row>
    <row r="11295" spans="16:19" x14ac:dyDescent="0.25">
      <c r="P11295">
        <v>11279</v>
      </c>
      <c r="Q11295">
        <v>-0.68390341050453241</v>
      </c>
      <c r="R11295">
        <v>11279</v>
      </c>
      <c r="S11295" t="b">
        <v>0</v>
      </c>
    </row>
    <row r="11296" spans="16:19" x14ac:dyDescent="0.25">
      <c r="P11296">
        <v>11280</v>
      </c>
      <c r="Q11296">
        <v>0</v>
      </c>
      <c r="R11296">
        <v>11280</v>
      </c>
      <c r="S11296" t="b">
        <v>0</v>
      </c>
    </row>
    <row r="11297" spans="16:19" x14ac:dyDescent="0.25">
      <c r="P11297">
        <v>11281</v>
      </c>
      <c r="Q11297">
        <v>0.4356358168550003</v>
      </c>
      <c r="R11297">
        <v>11281</v>
      </c>
      <c r="S11297" t="b">
        <v>0</v>
      </c>
    </row>
    <row r="11298" spans="16:19" x14ac:dyDescent="0.25">
      <c r="P11298">
        <v>11282</v>
      </c>
      <c r="Q11298">
        <v>0</v>
      </c>
      <c r="R11298">
        <v>11282</v>
      </c>
      <c r="S11298" t="b">
        <v>0</v>
      </c>
    </row>
    <row r="11299" spans="16:19" x14ac:dyDescent="0.25">
      <c r="P11299">
        <v>11283</v>
      </c>
      <c r="Q11299">
        <v>0</v>
      </c>
      <c r="R11299">
        <v>11283</v>
      </c>
      <c r="S11299" t="b">
        <v>0</v>
      </c>
    </row>
    <row r="11300" spans="16:19" x14ac:dyDescent="0.25">
      <c r="P11300">
        <v>11284</v>
      </c>
      <c r="Q11300">
        <v>0</v>
      </c>
      <c r="R11300">
        <v>11284</v>
      </c>
      <c r="S11300" t="b">
        <v>0</v>
      </c>
    </row>
    <row r="11301" spans="16:19" x14ac:dyDescent="0.25">
      <c r="P11301">
        <v>11285</v>
      </c>
      <c r="Q11301">
        <v>0</v>
      </c>
      <c r="R11301">
        <v>11285</v>
      </c>
      <c r="S11301" t="b">
        <v>1</v>
      </c>
    </row>
    <row r="11302" spans="16:19" x14ac:dyDescent="0.25">
      <c r="P11302">
        <v>11286</v>
      </c>
      <c r="Q11302">
        <v>0</v>
      </c>
      <c r="R11302">
        <v>11286</v>
      </c>
      <c r="S11302" t="b">
        <v>0</v>
      </c>
    </row>
    <row r="11303" spans="16:19" x14ac:dyDescent="0.25">
      <c r="P11303">
        <v>11287</v>
      </c>
      <c r="Q11303">
        <v>0</v>
      </c>
      <c r="R11303">
        <v>11287</v>
      </c>
      <c r="S11303" t="b">
        <v>0</v>
      </c>
    </row>
    <row r="11304" spans="16:19" x14ac:dyDescent="0.25">
      <c r="P11304">
        <v>11288</v>
      </c>
      <c r="Q11304">
        <v>0</v>
      </c>
      <c r="R11304">
        <v>11288</v>
      </c>
      <c r="S11304" t="b">
        <v>1</v>
      </c>
    </row>
    <row r="11305" spans="16:19" x14ac:dyDescent="0.25">
      <c r="P11305">
        <v>11289</v>
      </c>
      <c r="Q11305">
        <v>0</v>
      </c>
      <c r="R11305">
        <v>11289</v>
      </c>
      <c r="S11305" t="b">
        <v>0</v>
      </c>
    </row>
    <row r="11306" spans="16:19" x14ac:dyDescent="0.25">
      <c r="P11306">
        <v>11290</v>
      </c>
      <c r="Q11306">
        <v>0</v>
      </c>
      <c r="R11306">
        <v>11290</v>
      </c>
      <c r="S11306" t="b">
        <v>0</v>
      </c>
    </row>
    <row r="11307" spans="16:19" x14ac:dyDescent="0.25">
      <c r="P11307">
        <v>11291</v>
      </c>
      <c r="Q11307">
        <v>0</v>
      </c>
      <c r="R11307">
        <v>11291</v>
      </c>
      <c r="S11307" t="b">
        <v>0</v>
      </c>
    </row>
    <row r="11308" spans="16:19" x14ac:dyDescent="0.25">
      <c r="P11308">
        <v>11292</v>
      </c>
      <c r="Q11308">
        <v>0</v>
      </c>
      <c r="R11308">
        <v>11292</v>
      </c>
      <c r="S11308" t="b">
        <v>0</v>
      </c>
    </row>
    <row r="11309" spans="16:19" x14ac:dyDescent="0.25">
      <c r="P11309">
        <v>11293</v>
      </c>
      <c r="Q11309">
        <v>0</v>
      </c>
      <c r="R11309">
        <v>11293</v>
      </c>
      <c r="S11309" t="b">
        <v>0</v>
      </c>
    </row>
    <row r="11310" spans="16:19" x14ac:dyDescent="0.25">
      <c r="P11310">
        <v>11294</v>
      </c>
      <c r="Q11310">
        <v>0</v>
      </c>
      <c r="R11310">
        <v>11294</v>
      </c>
      <c r="S11310" t="b">
        <v>0</v>
      </c>
    </row>
    <row r="11311" spans="16:19" x14ac:dyDescent="0.25">
      <c r="P11311">
        <v>11295</v>
      </c>
      <c r="Q11311">
        <v>0</v>
      </c>
      <c r="R11311">
        <v>11295</v>
      </c>
      <c r="S11311" t="b">
        <v>0</v>
      </c>
    </row>
    <row r="11312" spans="16:19" x14ac:dyDescent="0.25">
      <c r="P11312">
        <v>11296</v>
      </c>
      <c r="Q11312">
        <v>0</v>
      </c>
      <c r="R11312">
        <v>11296</v>
      </c>
      <c r="S11312" t="b">
        <v>0</v>
      </c>
    </row>
    <row r="11313" spans="16:19" x14ac:dyDescent="0.25">
      <c r="P11313">
        <v>11297</v>
      </c>
      <c r="Q11313">
        <v>0</v>
      </c>
      <c r="R11313">
        <v>11297</v>
      </c>
      <c r="S11313" t="b">
        <v>1</v>
      </c>
    </row>
    <row r="11314" spans="16:19" x14ac:dyDescent="0.25">
      <c r="P11314">
        <v>11298</v>
      </c>
      <c r="Q11314">
        <v>0</v>
      </c>
      <c r="R11314">
        <v>11298</v>
      </c>
      <c r="S11314" t="b">
        <v>0</v>
      </c>
    </row>
    <row r="11315" spans="16:19" x14ac:dyDescent="0.25">
      <c r="P11315">
        <v>11299</v>
      </c>
      <c r="Q11315">
        <v>0.48579506719340576</v>
      </c>
      <c r="R11315">
        <v>11299</v>
      </c>
      <c r="S11315" t="b">
        <v>0</v>
      </c>
    </row>
    <row r="11316" spans="16:19" x14ac:dyDescent="0.25">
      <c r="P11316">
        <v>11300</v>
      </c>
      <c r="Q11316">
        <v>-0.2547416729704059</v>
      </c>
      <c r="R11316">
        <v>11300</v>
      </c>
      <c r="S11316" t="b">
        <v>1</v>
      </c>
    </row>
    <row r="11317" spans="16:19" x14ac:dyDescent="0.25">
      <c r="P11317">
        <v>11301</v>
      </c>
      <c r="Q11317">
        <v>0</v>
      </c>
      <c r="R11317">
        <v>11301</v>
      </c>
      <c r="S11317" t="b">
        <v>0</v>
      </c>
    </row>
    <row r="11318" spans="16:19" x14ac:dyDescent="0.25">
      <c r="P11318">
        <v>11302</v>
      </c>
      <c r="Q11318">
        <v>0</v>
      </c>
      <c r="R11318">
        <v>11302</v>
      </c>
      <c r="S11318" t="b">
        <v>0</v>
      </c>
    </row>
    <row r="11319" spans="16:19" x14ac:dyDescent="0.25">
      <c r="P11319">
        <v>11303</v>
      </c>
      <c r="Q11319">
        <v>0</v>
      </c>
      <c r="R11319">
        <v>11303</v>
      </c>
      <c r="S11319" t="b">
        <v>0</v>
      </c>
    </row>
    <row r="11320" spans="16:19" x14ac:dyDescent="0.25">
      <c r="P11320">
        <v>11304</v>
      </c>
      <c r="Q11320">
        <v>0</v>
      </c>
      <c r="R11320">
        <v>11304</v>
      </c>
      <c r="S11320" t="b">
        <v>0</v>
      </c>
    </row>
    <row r="11321" spans="16:19" x14ac:dyDescent="0.25">
      <c r="P11321">
        <v>11305</v>
      </c>
      <c r="Q11321">
        <v>0</v>
      </c>
      <c r="R11321">
        <v>11305</v>
      </c>
      <c r="S11321" t="b">
        <v>0</v>
      </c>
    </row>
    <row r="11322" spans="16:19" x14ac:dyDescent="0.25">
      <c r="P11322">
        <v>11306</v>
      </c>
      <c r="Q11322">
        <v>0</v>
      </c>
      <c r="R11322">
        <v>11306</v>
      </c>
      <c r="S11322" t="b">
        <v>0</v>
      </c>
    </row>
    <row r="11323" spans="16:19" x14ac:dyDescent="0.25">
      <c r="P11323">
        <v>11307</v>
      </c>
      <c r="Q11323">
        <v>0</v>
      </c>
      <c r="R11323">
        <v>11307</v>
      </c>
      <c r="S11323" t="b">
        <v>0</v>
      </c>
    </row>
    <row r="11324" spans="16:19" x14ac:dyDescent="0.25">
      <c r="P11324">
        <v>11308</v>
      </c>
      <c r="Q11324">
        <v>0</v>
      </c>
      <c r="R11324">
        <v>11308</v>
      </c>
      <c r="S11324" t="b">
        <v>0</v>
      </c>
    </row>
    <row r="11325" spans="16:19" x14ac:dyDescent="0.25">
      <c r="P11325">
        <v>11309</v>
      </c>
      <c r="Q11325">
        <v>0</v>
      </c>
      <c r="R11325">
        <v>11309</v>
      </c>
      <c r="S11325" t="b">
        <v>0</v>
      </c>
    </row>
    <row r="11326" spans="16:19" x14ac:dyDescent="0.25">
      <c r="P11326">
        <v>11310</v>
      </c>
      <c r="Q11326">
        <v>0</v>
      </c>
      <c r="R11326">
        <v>11310</v>
      </c>
      <c r="S11326" t="b">
        <v>0</v>
      </c>
    </row>
    <row r="11327" spans="16:19" x14ac:dyDescent="0.25">
      <c r="P11327">
        <v>11311</v>
      </c>
      <c r="Q11327">
        <v>0</v>
      </c>
      <c r="R11327">
        <v>11311</v>
      </c>
      <c r="S11327" t="b">
        <v>0</v>
      </c>
    </row>
    <row r="11328" spans="16:19" x14ac:dyDescent="0.25">
      <c r="P11328">
        <v>11312</v>
      </c>
      <c r="Q11328">
        <v>0</v>
      </c>
      <c r="R11328">
        <v>11312</v>
      </c>
      <c r="S11328" t="b">
        <v>0</v>
      </c>
    </row>
    <row r="11329" spans="16:19" x14ac:dyDescent="0.25">
      <c r="P11329">
        <v>11313</v>
      </c>
      <c r="Q11329">
        <v>0</v>
      </c>
      <c r="R11329">
        <v>11313</v>
      </c>
      <c r="S11329" t="b">
        <v>0</v>
      </c>
    </row>
    <row r="11330" spans="16:19" x14ac:dyDescent="0.25">
      <c r="P11330">
        <v>11314</v>
      </c>
      <c r="Q11330">
        <v>-0.22049671176754326</v>
      </c>
      <c r="R11330">
        <v>11314</v>
      </c>
      <c r="S11330" t="b">
        <v>0</v>
      </c>
    </row>
    <row r="11331" spans="16:19" x14ac:dyDescent="0.25">
      <c r="P11331">
        <v>11315</v>
      </c>
      <c r="Q11331">
        <v>0.43007028898184591</v>
      </c>
      <c r="R11331">
        <v>11315</v>
      </c>
      <c r="S11331" t="b">
        <v>1</v>
      </c>
    </row>
    <row r="11332" spans="16:19" x14ac:dyDescent="0.25">
      <c r="P11332">
        <v>11316</v>
      </c>
      <c r="Q11332">
        <v>0</v>
      </c>
      <c r="R11332">
        <v>11316</v>
      </c>
      <c r="S11332" t="b">
        <v>0</v>
      </c>
    </row>
    <row r="11333" spans="16:19" x14ac:dyDescent="0.25">
      <c r="P11333">
        <v>11317</v>
      </c>
      <c r="Q11333">
        <v>0</v>
      </c>
      <c r="R11333">
        <v>11317</v>
      </c>
      <c r="S11333" t="b">
        <v>0</v>
      </c>
    </row>
    <row r="11334" spans="16:19" x14ac:dyDescent="0.25">
      <c r="P11334">
        <v>11318</v>
      </c>
      <c r="Q11334">
        <v>-0.67958198131053615</v>
      </c>
      <c r="R11334">
        <v>11318</v>
      </c>
      <c r="S11334" t="b">
        <v>0</v>
      </c>
    </row>
    <row r="11335" spans="16:19" x14ac:dyDescent="0.25">
      <c r="P11335">
        <v>11319</v>
      </c>
      <c r="Q11335">
        <v>0</v>
      </c>
      <c r="R11335">
        <v>11319</v>
      </c>
      <c r="S11335" t="b">
        <v>0</v>
      </c>
    </row>
    <row r="11336" spans="16:19" x14ac:dyDescent="0.25">
      <c r="P11336">
        <v>11320</v>
      </c>
      <c r="Q11336">
        <v>0</v>
      </c>
      <c r="R11336">
        <v>11320</v>
      </c>
      <c r="S11336" t="b">
        <v>0</v>
      </c>
    </row>
    <row r="11337" spans="16:19" x14ac:dyDescent="0.25">
      <c r="P11337">
        <v>11321</v>
      </c>
      <c r="Q11337">
        <v>0</v>
      </c>
      <c r="R11337">
        <v>11321</v>
      </c>
      <c r="S11337" t="b">
        <v>0</v>
      </c>
    </row>
    <row r="11338" spans="16:19" x14ac:dyDescent="0.25">
      <c r="P11338">
        <v>11322</v>
      </c>
      <c r="Q11338">
        <v>0</v>
      </c>
      <c r="R11338">
        <v>11322</v>
      </c>
      <c r="S11338" t="b">
        <v>0</v>
      </c>
    </row>
    <row r="11339" spans="16:19" x14ac:dyDescent="0.25">
      <c r="P11339">
        <v>11323</v>
      </c>
      <c r="Q11339">
        <v>0</v>
      </c>
      <c r="R11339">
        <v>11323</v>
      </c>
      <c r="S11339" t="b">
        <v>0</v>
      </c>
    </row>
    <row r="11340" spans="16:19" x14ac:dyDescent="0.25">
      <c r="P11340">
        <v>11324</v>
      </c>
      <c r="Q11340">
        <v>0</v>
      </c>
      <c r="R11340">
        <v>11324</v>
      </c>
      <c r="S11340" t="b">
        <v>0</v>
      </c>
    </row>
    <row r="11341" spans="16:19" x14ac:dyDescent="0.25">
      <c r="P11341">
        <v>11325</v>
      </c>
      <c r="Q11341">
        <v>0</v>
      </c>
      <c r="R11341">
        <v>11325</v>
      </c>
      <c r="S11341" t="b">
        <v>0</v>
      </c>
    </row>
    <row r="11342" spans="16:19" x14ac:dyDescent="0.25">
      <c r="P11342">
        <v>11326</v>
      </c>
      <c r="Q11342">
        <v>0</v>
      </c>
      <c r="R11342">
        <v>11326</v>
      </c>
      <c r="S11342" t="b">
        <v>0</v>
      </c>
    </row>
    <row r="11343" spans="16:19" x14ac:dyDescent="0.25">
      <c r="P11343">
        <v>11327</v>
      </c>
      <c r="Q11343">
        <v>0</v>
      </c>
      <c r="R11343">
        <v>11327</v>
      </c>
      <c r="S11343" t="b">
        <v>0</v>
      </c>
    </row>
    <row r="11344" spans="16:19" x14ac:dyDescent="0.25">
      <c r="P11344">
        <v>11328</v>
      </c>
      <c r="Q11344">
        <v>-0.68098742510497823</v>
      </c>
      <c r="R11344">
        <v>11328</v>
      </c>
      <c r="S11344" t="b">
        <v>0</v>
      </c>
    </row>
    <row r="11345" spans="16:19" x14ac:dyDescent="0.25">
      <c r="P11345">
        <v>11329</v>
      </c>
      <c r="Q11345">
        <v>0.43143395921731037</v>
      </c>
      <c r="R11345">
        <v>11329</v>
      </c>
      <c r="S11345" t="b">
        <v>0</v>
      </c>
    </row>
    <row r="11346" spans="16:19" x14ac:dyDescent="0.25">
      <c r="P11346">
        <v>11330</v>
      </c>
      <c r="Q11346">
        <v>0</v>
      </c>
      <c r="R11346">
        <v>11330</v>
      </c>
      <c r="S11346" t="b">
        <v>0</v>
      </c>
    </row>
    <row r="11347" spans="16:19" x14ac:dyDescent="0.25">
      <c r="P11347">
        <v>11331</v>
      </c>
      <c r="Q11347">
        <v>0</v>
      </c>
      <c r="R11347">
        <v>11331</v>
      </c>
      <c r="S11347" t="b">
        <v>0</v>
      </c>
    </row>
    <row r="11348" spans="16:19" x14ac:dyDescent="0.25">
      <c r="P11348">
        <v>11332</v>
      </c>
      <c r="Q11348">
        <v>0</v>
      </c>
      <c r="R11348">
        <v>11332</v>
      </c>
      <c r="S11348" t="b">
        <v>0</v>
      </c>
    </row>
    <row r="11349" spans="16:19" x14ac:dyDescent="0.25">
      <c r="P11349">
        <v>11333</v>
      </c>
      <c r="Q11349">
        <v>0</v>
      </c>
      <c r="R11349">
        <v>11333</v>
      </c>
      <c r="S11349" t="b">
        <v>0</v>
      </c>
    </row>
    <row r="11350" spans="16:19" x14ac:dyDescent="0.25">
      <c r="P11350">
        <v>11334</v>
      </c>
      <c r="Q11350">
        <v>0</v>
      </c>
      <c r="R11350">
        <v>11334</v>
      </c>
      <c r="S11350" t="b">
        <v>0</v>
      </c>
    </row>
    <row r="11351" spans="16:19" x14ac:dyDescent="0.25">
      <c r="P11351">
        <v>11335</v>
      </c>
      <c r="Q11351">
        <v>0</v>
      </c>
      <c r="R11351">
        <v>11335</v>
      </c>
      <c r="S11351" t="b">
        <v>0</v>
      </c>
    </row>
    <row r="11352" spans="16:19" x14ac:dyDescent="0.25">
      <c r="P11352">
        <v>11336</v>
      </c>
      <c r="Q11352">
        <v>0.43690449426000211</v>
      </c>
      <c r="R11352">
        <v>11336</v>
      </c>
      <c r="S11352" t="b">
        <v>0</v>
      </c>
    </row>
    <row r="11353" spans="16:19" x14ac:dyDescent="0.25">
      <c r="P11353">
        <v>11337</v>
      </c>
      <c r="Q11353">
        <v>-0.66847563063144322</v>
      </c>
      <c r="R11353">
        <v>11337</v>
      </c>
      <c r="S11353" t="b">
        <v>0</v>
      </c>
    </row>
    <row r="11354" spans="16:19" x14ac:dyDescent="0.25">
      <c r="P11354">
        <v>11338</v>
      </c>
      <c r="Q11354">
        <v>-0.24705254730222587</v>
      </c>
      <c r="R11354">
        <v>11338</v>
      </c>
      <c r="S11354" t="b">
        <v>0</v>
      </c>
    </row>
    <row r="11355" spans="16:19" x14ac:dyDescent="0.25">
      <c r="P11355">
        <v>11339</v>
      </c>
      <c r="Q11355">
        <v>0</v>
      </c>
      <c r="R11355">
        <v>11339</v>
      </c>
      <c r="S11355" t="b">
        <v>0</v>
      </c>
    </row>
    <row r="11356" spans="16:19" x14ac:dyDescent="0.25">
      <c r="P11356">
        <v>11340</v>
      </c>
      <c r="Q11356">
        <v>0</v>
      </c>
      <c r="R11356">
        <v>11340</v>
      </c>
      <c r="S11356" t="b">
        <v>0</v>
      </c>
    </row>
    <row r="11357" spans="16:19" x14ac:dyDescent="0.25">
      <c r="P11357">
        <v>11341</v>
      </c>
      <c r="Q11357">
        <v>0</v>
      </c>
      <c r="R11357">
        <v>11341</v>
      </c>
      <c r="S11357" t="b">
        <v>1</v>
      </c>
    </row>
    <row r="11358" spans="16:19" x14ac:dyDescent="0.25">
      <c r="P11358">
        <v>11342</v>
      </c>
      <c r="Q11358">
        <v>0</v>
      </c>
      <c r="R11358">
        <v>11342</v>
      </c>
      <c r="S11358" t="b">
        <v>0</v>
      </c>
    </row>
    <row r="11359" spans="16:19" x14ac:dyDescent="0.25">
      <c r="P11359">
        <v>11343</v>
      </c>
      <c r="Q11359">
        <v>0</v>
      </c>
      <c r="R11359">
        <v>11343</v>
      </c>
      <c r="S11359" t="b">
        <v>0</v>
      </c>
    </row>
    <row r="11360" spans="16:19" x14ac:dyDescent="0.25">
      <c r="P11360">
        <v>11344</v>
      </c>
      <c r="Q11360">
        <v>0</v>
      </c>
      <c r="R11360">
        <v>11344</v>
      </c>
      <c r="S11360" t="b">
        <v>0</v>
      </c>
    </row>
    <row r="11361" spans="16:19" x14ac:dyDescent="0.25">
      <c r="P11361">
        <v>11345</v>
      </c>
      <c r="Q11361">
        <v>0</v>
      </c>
      <c r="R11361">
        <v>11345</v>
      </c>
      <c r="S11361" t="b">
        <v>0</v>
      </c>
    </row>
    <row r="11362" spans="16:19" x14ac:dyDescent="0.25">
      <c r="P11362">
        <v>11346</v>
      </c>
      <c r="Q11362">
        <v>0</v>
      </c>
      <c r="R11362">
        <v>11346</v>
      </c>
      <c r="S11362" t="b">
        <v>0</v>
      </c>
    </row>
    <row r="11363" spans="16:19" x14ac:dyDescent="0.25">
      <c r="P11363">
        <v>11347</v>
      </c>
      <c r="Q11363">
        <v>0</v>
      </c>
      <c r="R11363">
        <v>11347</v>
      </c>
      <c r="S11363" t="b">
        <v>0</v>
      </c>
    </row>
    <row r="11364" spans="16:19" x14ac:dyDescent="0.25">
      <c r="P11364">
        <v>11348</v>
      </c>
      <c r="Q11364">
        <v>0</v>
      </c>
      <c r="R11364">
        <v>11348</v>
      </c>
      <c r="S11364" t="b">
        <v>0</v>
      </c>
    </row>
    <row r="11365" spans="16:19" x14ac:dyDescent="0.25">
      <c r="P11365">
        <v>11349</v>
      </c>
      <c r="Q11365">
        <v>0</v>
      </c>
      <c r="R11365">
        <v>11349</v>
      </c>
      <c r="S11365" t="b">
        <v>0</v>
      </c>
    </row>
    <row r="11366" spans="16:19" x14ac:dyDescent="0.25">
      <c r="P11366">
        <v>11350</v>
      </c>
      <c r="Q11366">
        <v>-0.68248721979892712</v>
      </c>
      <c r="R11366">
        <v>11350</v>
      </c>
      <c r="S11366" t="b">
        <v>0</v>
      </c>
    </row>
    <row r="11367" spans="16:19" x14ac:dyDescent="0.25">
      <c r="P11367">
        <v>11351</v>
      </c>
      <c r="Q11367">
        <v>0</v>
      </c>
      <c r="R11367">
        <v>11351</v>
      </c>
      <c r="S11367" t="b">
        <v>1</v>
      </c>
    </row>
    <row r="11368" spans="16:19" x14ac:dyDescent="0.25">
      <c r="P11368">
        <v>11352</v>
      </c>
      <c r="Q11368">
        <v>0</v>
      </c>
      <c r="R11368">
        <v>11352</v>
      </c>
      <c r="S11368" t="b">
        <v>0</v>
      </c>
    </row>
    <row r="11369" spans="16:19" x14ac:dyDescent="0.25">
      <c r="P11369">
        <v>11353</v>
      </c>
      <c r="Q11369">
        <v>0</v>
      </c>
      <c r="R11369">
        <v>11353</v>
      </c>
      <c r="S11369" t="b">
        <v>0</v>
      </c>
    </row>
    <row r="11370" spans="16:19" x14ac:dyDescent="0.25">
      <c r="P11370">
        <v>11354</v>
      </c>
      <c r="Q11370">
        <v>0</v>
      </c>
      <c r="R11370">
        <v>11354</v>
      </c>
      <c r="S11370" t="b">
        <v>0</v>
      </c>
    </row>
    <row r="11371" spans="16:19" x14ac:dyDescent="0.25">
      <c r="P11371">
        <v>11355</v>
      </c>
      <c r="Q11371">
        <v>0</v>
      </c>
      <c r="R11371">
        <v>11355</v>
      </c>
      <c r="S11371" t="b">
        <v>0</v>
      </c>
    </row>
    <row r="11372" spans="16:19" x14ac:dyDescent="0.25">
      <c r="P11372">
        <v>11356</v>
      </c>
      <c r="Q11372">
        <v>0</v>
      </c>
      <c r="R11372">
        <v>11356</v>
      </c>
      <c r="S11372" t="b">
        <v>0</v>
      </c>
    </row>
    <row r="11373" spans="16:19" x14ac:dyDescent="0.25">
      <c r="P11373">
        <v>11357</v>
      </c>
      <c r="Q11373">
        <v>0.42979767893848286</v>
      </c>
      <c r="R11373">
        <v>11357</v>
      </c>
      <c r="S11373" t="b">
        <v>0</v>
      </c>
    </row>
    <row r="11374" spans="16:19" x14ac:dyDescent="0.25">
      <c r="P11374">
        <v>11358</v>
      </c>
      <c r="Q11374">
        <v>0</v>
      </c>
      <c r="R11374">
        <v>11358</v>
      </c>
      <c r="S11374" t="b">
        <v>0</v>
      </c>
    </row>
    <row r="11375" spans="16:19" x14ac:dyDescent="0.25">
      <c r="P11375">
        <v>11359</v>
      </c>
      <c r="Q11375">
        <v>0</v>
      </c>
      <c r="R11375">
        <v>11359</v>
      </c>
      <c r="S11375" t="b">
        <v>0</v>
      </c>
    </row>
    <row r="11376" spans="16:19" x14ac:dyDescent="0.25">
      <c r="P11376">
        <v>11360</v>
      </c>
      <c r="Q11376">
        <v>0.47400706432305845</v>
      </c>
      <c r="R11376">
        <v>11360</v>
      </c>
      <c r="S11376" t="b">
        <v>0</v>
      </c>
    </row>
    <row r="11377" spans="16:19" x14ac:dyDescent="0.25">
      <c r="P11377">
        <v>11361</v>
      </c>
      <c r="Q11377">
        <v>0</v>
      </c>
      <c r="R11377">
        <v>11361</v>
      </c>
      <c r="S11377" t="b">
        <v>0</v>
      </c>
    </row>
    <row r="11378" spans="16:19" x14ac:dyDescent="0.25">
      <c r="P11378">
        <v>11362</v>
      </c>
      <c r="Q11378">
        <v>0</v>
      </c>
      <c r="R11378">
        <v>11362</v>
      </c>
      <c r="S11378" t="b">
        <v>0</v>
      </c>
    </row>
    <row r="11379" spans="16:19" x14ac:dyDescent="0.25">
      <c r="P11379">
        <v>11363</v>
      </c>
      <c r="Q11379">
        <v>-0.68159968372025526</v>
      </c>
      <c r="R11379">
        <v>11363</v>
      </c>
      <c r="S11379" t="b">
        <v>0</v>
      </c>
    </row>
    <row r="11380" spans="16:19" x14ac:dyDescent="0.25">
      <c r="P11380">
        <v>11364</v>
      </c>
      <c r="Q11380">
        <v>0</v>
      </c>
      <c r="R11380">
        <v>11364</v>
      </c>
      <c r="S11380" t="b">
        <v>0</v>
      </c>
    </row>
    <row r="11381" spans="16:19" x14ac:dyDescent="0.25">
      <c r="P11381">
        <v>11365</v>
      </c>
      <c r="Q11381">
        <v>0</v>
      </c>
      <c r="R11381">
        <v>11365</v>
      </c>
      <c r="S11381" t="b">
        <v>0</v>
      </c>
    </row>
    <row r="11382" spans="16:19" x14ac:dyDescent="0.25">
      <c r="P11382">
        <v>11366</v>
      </c>
      <c r="Q11382">
        <v>0</v>
      </c>
      <c r="R11382">
        <v>11366</v>
      </c>
      <c r="S11382" t="b">
        <v>0</v>
      </c>
    </row>
    <row r="11383" spans="16:19" x14ac:dyDescent="0.25">
      <c r="P11383">
        <v>11367</v>
      </c>
      <c r="Q11383">
        <v>0</v>
      </c>
      <c r="R11383">
        <v>11367</v>
      </c>
      <c r="S11383" t="b">
        <v>0</v>
      </c>
    </row>
    <row r="11384" spans="16:19" x14ac:dyDescent="0.25">
      <c r="P11384">
        <v>11368</v>
      </c>
      <c r="Q11384">
        <v>0</v>
      </c>
      <c r="R11384">
        <v>11368</v>
      </c>
      <c r="S11384" t="b">
        <v>1</v>
      </c>
    </row>
    <row r="11385" spans="16:19" x14ac:dyDescent="0.25">
      <c r="P11385">
        <v>11369</v>
      </c>
      <c r="Q11385">
        <v>0</v>
      </c>
      <c r="R11385">
        <v>11369</v>
      </c>
      <c r="S11385" t="b">
        <v>1</v>
      </c>
    </row>
    <row r="11386" spans="16:19" x14ac:dyDescent="0.25">
      <c r="P11386">
        <v>11370</v>
      </c>
      <c r="Q11386">
        <v>-0.67208288128565452</v>
      </c>
      <c r="R11386">
        <v>11370</v>
      </c>
      <c r="S11386" t="b">
        <v>1</v>
      </c>
    </row>
    <row r="11387" spans="16:19" x14ac:dyDescent="0.25">
      <c r="P11387">
        <v>11371</v>
      </c>
      <c r="Q11387">
        <v>0</v>
      </c>
      <c r="R11387">
        <v>11371</v>
      </c>
      <c r="S11387" t="b">
        <v>0</v>
      </c>
    </row>
    <row r="11388" spans="16:19" x14ac:dyDescent="0.25">
      <c r="P11388">
        <v>11372</v>
      </c>
      <c r="Q11388">
        <v>-0.6846087191341409</v>
      </c>
      <c r="R11388">
        <v>11372</v>
      </c>
      <c r="S11388" t="b">
        <v>0</v>
      </c>
    </row>
    <row r="11389" spans="16:19" x14ac:dyDescent="0.25">
      <c r="P11389">
        <v>11373</v>
      </c>
      <c r="Q11389">
        <v>0</v>
      </c>
      <c r="R11389">
        <v>11373</v>
      </c>
      <c r="S11389" t="b">
        <v>0</v>
      </c>
    </row>
    <row r="11390" spans="16:19" x14ac:dyDescent="0.25">
      <c r="P11390">
        <v>11374</v>
      </c>
      <c r="Q11390">
        <v>0</v>
      </c>
      <c r="R11390">
        <v>11374</v>
      </c>
      <c r="S11390" t="b">
        <v>0</v>
      </c>
    </row>
    <row r="11391" spans="16:19" x14ac:dyDescent="0.25">
      <c r="P11391">
        <v>11375</v>
      </c>
      <c r="Q11391">
        <v>0</v>
      </c>
      <c r="R11391">
        <v>11375</v>
      </c>
      <c r="S11391" t="b">
        <v>0</v>
      </c>
    </row>
    <row r="11392" spans="16:19" x14ac:dyDescent="0.25">
      <c r="P11392">
        <v>11376</v>
      </c>
      <c r="Q11392">
        <v>0</v>
      </c>
      <c r="R11392">
        <v>11376</v>
      </c>
      <c r="S11392" t="b">
        <v>0</v>
      </c>
    </row>
    <row r="11393" spans="16:19" x14ac:dyDescent="0.25">
      <c r="P11393">
        <v>11377</v>
      </c>
      <c r="Q11393">
        <v>0</v>
      </c>
      <c r="R11393">
        <v>11377</v>
      </c>
      <c r="S11393" t="b">
        <v>0</v>
      </c>
    </row>
    <row r="11394" spans="16:19" x14ac:dyDescent="0.25">
      <c r="P11394">
        <v>11378</v>
      </c>
      <c r="Q11394">
        <v>0</v>
      </c>
      <c r="R11394">
        <v>11378</v>
      </c>
      <c r="S11394" t="b">
        <v>0</v>
      </c>
    </row>
    <row r="11395" spans="16:19" x14ac:dyDescent="0.25">
      <c r="P11395">
        <v>11379</v>
      </c>
      <c r="Q11395">
        <v>0</v>
      </c>
      <c r="R11395">
        <v>11379</v>
      </c>
      <c r="S11395" t="b">
        <v>0</v>
      </c>
    </row>
    <row r="11396" spans="16:19" x14ac:dyDescent="0.25">
      <c r="P11396">
        <v>11380</v>
      </c>
      <c r="Q11396">
        <v>-0.20930304303103864</v>
      </c>
      <c r="R11396">
        <v>11380</v>
      </c>
      <c r="S11396" t="b">
        <v>0</v>
      </c>
    </row>
    <row r="11397" spans="16:19" x14ac:dyDescent="0.25">
      <c r="P11397">
        <v>11381</v>
      </c>
      <c r="Q11397">
        <v>-0.67255764037229049</v>
      </c>
      <c r="R11397">
        <v>11381</v>
      </c>
      <c r="S11397" t="b">
        <v>0</v>
      </c>
    </row>
    <row r="11398" spans="16:19" x14ac:dyDescent="0.25">
      <c r="P11398">
        <v>11382</v>
      </c>
      <c r="Q11398">
        <v>0</v>
      </c>
      <c r="R11398">
        <v>11382</v>
      </c>
      <c r="S11398" t="b">
        <v>0</v>
      </c>
    </row>
    <row r="11399" spans="16:19" x14ac:dyDescent="0.25">
      <c r="P11399">
        <v>11383</v>
      </c>
      <c r="Q11399">
        <v>0</v>
      </c>
      <c r="R11399">
        <v>11383</v>
      </c>
      <c r="S11399" t="b">
        <v>0</v>
      </c>
    </row>
    <row r="11400" spans="16:19" x14ac:dyDescent="0.25">
      <c r="P11400">
        <v>11384</v>
      </c>
      <c r="Q11400">
        <v>0</v>
      </c>
      <c r="R11400">
        <v>11384</v>
      </c>
      <c r="S11400" t="b">
        <v>0</v>
      </c>
    </row>
    <row r="11401" spans="16:19" x14ac:dyDescent="0.25">
      <c r="P11401">
        <v>11385</v>
      </c>
      <c r="Q11401">
        <v>-0.68110303633358049</v>
      </c>
      <c r="R11401">
        <v>11385</v>
      </c>
      <c r="S11401" t="b">
        <v>0</v>
      </c>
    </row>
    <row r="11402" spans="16:19" x14ac:dyDescent="0.25">
      <c r="P11402">
        <v>11386</v>
      </c>
      <c r="Q11402">
        <v>0</v>
      </c>
      <c r="R11402">
        <v>11386</v>
      </c>
      <c r="S11402" t="b">
        <v>0</v>
      </c>
    </row>
    <row r="11403" spans="16:19" x14ac:dyDescent="0.25">
      <c r="P11403">
        <v>11387</v>
      </c>
      <c r="Q11403">
        <v>0</v>
      </c>
      <c r="R11403">
        <v>11387</v>
      </c>
      <c r="S11403" t="b">
        <v>0</v>
      </c>
    </row>
    <row r="11404" spans="16:19" x14ac:dyDescent="0.25">
      <c r="P11404">
        <v>11388</v>
      </c>
      <c r="Q11404">
        <v>0</v>
      </c>
      <c r="R11404">
        <v>11388</v>
      </c>
      <c r="S11404" t="b">
        <v>0</v>
      </c>
    </row>
    <row r="11405" spans="16:19" x14ac:dyDescent="0.25">
      <c r="P11405">
        <v>11389</v>
      </c>
      <c r="Q11405">
        <v>0</v>
      </c>
      <c r="R11405">
        <v>11389</v>
      </c>
      <c r="S11405" t="b">
        <v>0</v>
      </c>
    </row>
    <row r="11406" spans="16:19" x14ac:dyDescent="0.25">
      <c r="P11406">
        <v>11390</v>
      </c>
      <c r="Q11406">
        <v>0</v>
      </c>
      <c r="R11406">
        <v>11390</v>
      </c>
      <c r="S11406" t="b">
        <v>0</v>
      </c>
    </row>
    <row r="11407" spans="16:19" x14ac:dyDescent="0.25">
      <c r="P11407">
        <v>11391</v>
      </c>
      <c r="Q11407">
        <v>0</v>
      </c>
      <c r="R11407">
        <v>11391</v>
      </c>
      <c r="S11407" t="b">
        <v>0</v>
      </c>
    </row>
    <row r="11408" spans="16:19" x14ac:dyDescent="0.25">
      <c r="P11408">
        <v>11392</v>
      </c>
      <c r="Q11408">
        <v>0.44837732149069232</v>
      </c>
      <c r="R11408">
        <v>11392</v>
      </c>
      <c r="S11408" t="b">
        <v>0</v>
      </c>
    </row>
    <row r="11409" spans="16:19" x14ac:dyDescent="0.25">
      <c r="P11409">
        <v>11393</v>
      </c>
      <c r="Q11409">
        <v>0</v>
      </c>
      <c r="R11409">
        <v>11393</v>
      </c>
      <c r="S11409" t="b">
        <v>1</v>
      </c>
    </row>
    <row r="11410" spans="16:19" x14ac:dyDescent="0.25">
      <c r="P11410">
        <v>11394</v>
      </c>
      <c r="Q11410">
        <v>0</v>
      </c>
      <c r="R11410">
        <v>11394</v>
      </c>
      <c r="S11410" t="b">
        <v>0</v>
      </c>
    </row>
    <row r="11411" spans="16:19" x14ac:dyDescent="0.25">
      <c r="P11411">
        <v>11395</v>
      </c>
      <c r="Q11411">
        <v>-0.67814893330431802</v>
      </c>
      <c r="R11411">
        <v>11395</v>
      </c>
      <c r="S11411" t="b">
        <v>0</v>
      </c>
    </row>
    <row r="11412" spans="16:19" x14ac:dyDescent="0.25">
      <c r="P11412">
        <v>11396</v>
      </c>
      <c r="Q11412">
        <v>-0.69770575225092102</v>
      </c>
      <c r="R11412">
        <v>11396</v>
      </c>
      <c r="S11412" t="b">
        <v>0</v>
      </c>
    </row>
    <row r="11413" spans="16:19" x14ac:dyDescent="0.25">
      <c r="P11413">
        <v>11397</v>
      </c>
      <c r="Q11413">
        <v>0</v>
      </c>
      <c r="R11413">
        <v>11397</v>
      </c>
      <c r="S11413" t="b">
        <v>0</v>
      </c>
    </row>
    <row r="11414" spans="16:19" x14ac:dyDescent="0.25">
      <c r="P11414">
        <v>11398</v>
      </c>
      <c r="Q11414">
        <v>0</v>
      </c>
      <c r="R11414">
        <v>11398</v>
      </c>
      <c r="S11414" t="b">
        <v>0</v>
      </c>
    </row>
    <row r="11415" spans="16:19" x14ac:dyDescent="0.25">
      <c r="P11415">
        <v>11399</v>
      </c>
      <c r="Q11415">
        <v>0</v>
      </c>
      <c r="R11415">
        <v>11399</v>
      </c>
      <c r="S11415" t="b">
        <v>0</v>
      </c>
    </row>
    <row r="11416" spans="16:19" x14ac:dyDescent="0.25">
      <c r="P11416">
        <v>11400</v>
      </c>
      <c r="Q11416">
        <v>0.47279221956357931</v>
      </c>
      <c r="R11416">
        <v>11400</v>
      </c>
      <c r="S11416" t="b">
        <v>0</v>
      </c>
    </row>
    <row r="11417" spans="16:19" x14ac:dyDescent="0.25">
      <c r="P11417">
        <v>11401</v>
      </c>
      <c r="Q11417">
        <v>-0.69878109248380216</v>
      </c>
      <c r="R11417">
        <v>11401</v>
      </c>
      <c r="S11417" t="b">
        <v>0</v>
      </c>
    </row>
    <row r="11418" spans="16:19" x14ac:dyDescent="0.25">
      <c r="P11418">
        <v>11402</v>
      </c>
      <c r="Q11418">
        <v>0.47598781534991941</v>
      </c>
      <c r="R11418">
        <v>11402</v>
      </c>
      <c r="S11418" t="b">
        <v>0</v>
      </c>
    </row>
    <row r="11419" spans="16:19" x14ac:dyDescent="0.25">
      <c r="P11419">
        <v>11403</v>
      </c>
      <c r="Q11419">
        <v>0</v>
      </c>
      <c r="R11419">
        <v>11403</v>
      </c>
      <c r="S11419" t="b">
        <v>0</v>
      </c>
    </row>
    <row r="11420" spans="16:19" x14ac:dyDescent="0.25">
      <c r="P11420">
        <v>11404</v>
      </c>
      <c r="Q11420">
        <v>0</v>
      </c>
      <c r="R11420">
        <v>11404</v>
      </c>
      <c r="S11420" t="b">
        <v>0</v>
      </c>
    </row>
    <row r="11421" spans="16:19" x14ac:dyDescent="0.25">
      <c r="P11421">
        <v>11405</v>
      </c>
      <c r="Q11421">
        <v>0.47057571740759024</v>
      </c>
      <c r="R11421">
        <v>11405</v>
      </c>
      <c r="S11421" t="b">
        <v>0</v>
      </c>
    </row>
    <row r="11422" spans="16:19" x14ac:dyDescent="0.25">
      <c r="P11422">
        <v>11406</v>
      </c>
      <c r="Q11422">
        <v>0</v>
      </c>
      <c r="R11422">
        <v>11406</v>
      </c>
      <c r="S11422" t="b">
        <v>0</v>
      </c>
    </row>
    <row r="11423" spans="16:19" x14ac:dyDescent="0.25">
      <c r="P11423">
        <v>11407</v>
      </c>
      <c r="Q11423">
        <v>0</v>
      </c>
      <c r="R11423">
        <v>11407</v>
      </c>
      <c r="S11423" t="b">
        <v>0</v>
      </c>
    </row>
    <row r="11424" spans="16:19" x14ac:dyDescent="0.25">
      <c r="P11424">
        <v>11408</v>
      </c>
      <c r="Q11424">
        <v>0</v>
      </c>
      <c r="R11424">
        <v>11408</v>
      </c>
      <c r="S11424" t="b">
        <v>0</v>
      </c>
    </row>
    <row r="11425" spans="16:19" x14ac:dyDescent="0.25">
      <c r="P11425">
        <v>11409</v>
      </c>
      <c r="Q11425">
        <v>0</v>
      </c>
      <c r="R11425">
        <v>11409</v>
      </c>
      <c r="S11425" t="b">
        <v>0</v>
      </c>
    </row>
    <row r="11426" spans="16:19" x14ac:dyDescent="0.25">
      <c r="P11426">
        <v>11410</v>
      </c>
      <c r="Q11426">
        <v>-0.69441159537103025</v>
      </c>
      <c r="R11426">
        <v>11410</v>
      </c>
      <c r="S11426" t="b">
        <v>0</v>
      </c>
    </row>
    <row r="11427" spans="16:19" x14ac:dyDescent="0.25">
      <c r="P11427">
        <v>11411</v>
      </c>
      <c r="Q11427">
        <v>0</v>
      </c>
      <c r="R11427">
        <v>11411</v>
      </c>
      <c r="S11427" t="b">
        <v>0</v>
      </c>
    </row>
    <row r="11428" spans="16:19" x14ac:dyDescent="0.25">
      <c r="P11428">
        <v>11412</v>
      </c>
      <c r="Q11428">
        <v>0</v>
      </c>
      <c r="R11428">
        <v>11412</v>
      </c>
      <c r="S11428" t="b">
        <v>0</v>
      </c>
    </row>
    <row r="11429" spans="16:19" x14ac:dyDescent="0.25">
      <c r="P11429">
        <v>11413</v>
      </c>
      <c r="Q11429">
        <v>0</v>
      </c>
      <c r="R11429">
        <v>11413</v>
      </c>
      <c r="S11429" t="b">
        <v>0</v>
      </c>
    </row>
    <row r="11430" spans="16:19" x14ac:dyDescent="0.25">
      <c r="P11430">
        <v>11414</v>
      </c>
      <c r="Q11430">
        <v>0</v>
      </c>
      <c r="R11430">
        <v>11414</v>
      </c>
      <c r="S11430" t="b">
        <v>0</v>
      </c>
    </row>
    <row r="11431" spans="16:19" x14ac:dyDescent="0.25">
      <c r="P11431">
        <v>11415</v>
      </c>
      <c r="Q11431">
        <v>0</v>
      </c>
      <c r="R11431">
        <v>11415</v>
      </c>
      <c r="S11431" t="b">
        <v>0</v>
      </c>
    </row>
    <row r="11432" spans="16:19" x14ac:dyDescent="0.25">
      <c r="P11432">
        <v>11416</v>
      </c>
      <c r="Q11432">
        <v>0.4809161725204838</v>
      </c>
      <c r="R11432">
        <v>11416</v>
      </c>
      <c r="S11432" t="b">
        <v>0</v>
      </c>
    </row>
    <row r="11433" spans="16:19" x14ac:dyDescent="0.25">
      <c r="P11433">
        <v>11417</v>
      </c>
      <c r="Q11433">
        <v>0</v>
      </c>
      <c r="R11433">
        <v>11417</v>
      </c>
      <c r="S11433" t="b">
        <v>0</v>
      </c>
    </row>
    <row r="11434" spans="16:19" x14ac:dyDescent="0.25">
      <c r="P11434">
        <v>11418</v>
      </c>
      <c r="Q11434">
        <v>0</v>
      </c>
      <c r="R11434">
        <v>11418</v>
      </c>
      <c r="S11434" t="b">
        <v>0</v>
      </c>
    </row>
    <row r="11435" spans="16:19" x14ac:dyDescent="0.25">
      <c r="P11435">
        <v>11419</v>
      </c>
      <c r="Q11435">
        <v>0</v>
      </c>
      <c r="R11435">
        <v>11419</v>
      </c>
      <c r="S11435" t="b">
        <v>1</v>
      </c>
    </row>
    <row r="11436" spans="16:19" x14ac:dyDescent="0.25">
      <c r="P11436">
        <v>11420</v>
      </c>
      <c r="Q11436">
        <v>0</v>
      </c>
      <c r="R11436">
        <v>11420</v>
      </c>
      <c r="S11436" t="b">
        <v>0</v>
      </c>
    </row>
    <row r="11437" spans="16:19" x14ac:dyDescent="0.25">
      <c r="P11437">
        <v>11421</v>
      </c>
      <c r="Q11437">
        <v>0.47883058817547525</v>
      </c>
      <c r="R11437">
        <v>11421</v>
      </c>
      <c r="S11437" t="b">
        <v>0</v>
      </c>
    </row>
    <row r="11438" spans="16:19" x14ac:dyDescent="0.25">
      <c r="P11438">
        <v>11422</v>
      </c>
      <c r="Q11438">
        <v>0</v>
      </c>
      <c r="R11438">
        <v>11422</v>
      </c>
      <c r="S11438" t="b">
        <v>0</v>
      </c>
    </row>
    <row r="11439" spans="16:19" x14ac:dyDescent="0.25">
      <c r="P11439">
        <v>11423</v>
      </c>
      <c r="Q11439">
        <v>0</v>
      </c>
      <c r="R11439">
        <v>11423</v>
      </c>
      <c r="S11439" t="b">
        <v>0</v>
      </c>
    </row>
    <row r="11440" spans="16:19" x14ac:dyDescent="0.25">
      <c r="P11440">
        <v>11424</v>
      </c>
      <c r="Q11440">
        <v>0</v>
      </c>
      <c r="R11440">
        <v>11424</v>
      </c>
      <c r="S11440" t="b">
        <v>0</v>
      </c>
    </row>
    <row r="11441" spans="16:19" x14ac:dyDescent="0.25">
      <c r="P11441">
        <v>11425</v>
      </c>
      <c r="Q11441">
        <v>0.44772194000647075</v>
      </c>
      <c r="R11441">
        <v>11425</v>
      </c>
      <c r="S11441" t="b">
        <v>0</v>
      </c>
    </row>
    <row r="11442" spans="16:19" x14ac:dyDescent="0.25">
      <c r="P11442">
        <v>11426</v>
      </c>
      <c r="Q11442">
        <v>0</v>
      </c>
      <c r="R11442">
        <v>11426</v>
      </c>
      <c r="S11442" t="b">
        <v>0</v>
      </c>
    </row>
    <row r="11443" spans="16:19" x14ac:dyDescent="0.25">
      <c r="P11443">
        <v>11427</v>
      </c>
      <c r="Q11443">
        <v>0</v>
      </c>
      <c r="R11443">
        <v>11427</v>
      </c>
      <c r="S11443" t="b">
        <v>0</v>
      </c>
    </row>
    <row r="11444" spans="16:19" x14ac:dyDescent="0.25">
      <c r="P11444">
        <v>11428</v>
      </c>
      <c r="Q11444">
        <v>0</v>
      </c>
      <c r="R11444">
        <v>11428</v>
      </c>
      <c r="S11444" t="b">
        <v>0</v>
      </c>
    </row>
    <row r="11445" spans="16:19" x14ac:dyDescent="0.25">
      <c r="P11445">
        <v>11429</v>
      </c>
      <c r="Q11445">
        <v>0</v>
      </c>
      <c r="R11445">
        <v>11429</v>
      </c>
      <c r="S11445" t="b">
        <v>0</v>
      </c>
    </row>
    <row r="11446" spans="16:19" x14ac:dyDescent="0.25">
      <c r="P11446">
        <v>11430</v>
      </c>
      <c r="Q11446">
        <v>-0.25157165152866484</v>
      </c>
      <c r="R11446">
        <v>11430</v>
      </c>
      <c r="S11446" t="b">
        <v>0</v>
      </c>
    </row>
    <row r="11447" spans="16:19" x14ac:dyDescent="0.25">
      <c r="P11447">
        <v>11431</v>
      </c>
      <c r="Q11447">
        <v>0</v>
      </c>
      <c r="R11447">
        <v>11431</v>
      </c>
      <c r="S11447" t="b">
        <v>0</v>
      </c>
    </row>
    <row r="11448" spans="16:19" x14ac:dyDescent="0.25">
      <c r="P11448">
        <v>11432</v>
      </c>
      <c r="Q11448">
        <v>-0.2134132270763564</v>
      </c>
      <c r="R11448">
        <v>11432</v>
      </c>
      <c r="S11448" t="b">
        <v>0</v>
      </c>
    </row>
    <row r="11449" spans="16:19" x14ac:dyDescent="0.25">
      <c r="P11449">
        <v>11433</v>
      </c>
      <c r="Q11449">
        <v>0</v>
      </c>
      <c r="R11449">
        <v>11433</v>
      </c>
      <c r="S11449" t="b">
        <v>0</v>
      </c>
    </row>
    <row r="11450" spans="16:19" x14ac:dyDescent="0.25">
      <c r="P11450">
        <v>11434</v>
      </c>
      <c r="Q11450">
        <v>0</v>
      </c>
      <c r="R11450">
        <v>11434</v>
      </c>
      <c r="S11450" t="b">
        <v>0</v>
      </c>
    </row>
    <row r="11451" spans="16:19" x14ac:dyDescent="0.25">
      <c r="P11451">
        <v>11435</v>
      </c>
      <c r="Q11451">
        <v>0</v>
      </c>
      <c r="R11451">
        <v>11435</v>
      </c>
      <c r="S11451" t="b">
        <v>0</v>
      </c>
    </row>
    <row r="11452" spans="16:19" x14ac:dyDescent="0.25">
      <c r="P11452">
        <v>11436</v>
      </c>
      <c r="Q11452">
        <v>0</v>
      </c>
      <c r="R11452">
        <v>11436</v>
      </c>
      <c r="S11452" t="b">
        <v>0</v>
      </c>
    </row>
    <row r="11453" spans="16:19" x14ac:dyDescent="0.25">
      <c r="P11453">
        <v>11437</v>
      </c>
      <c r="Q11453">
        <v>0</v>
      </c>
      <c r="R11453">
        <v>11437</v>
      </c>
      <c r="S11453" t="b">
        <v>0</v>
      </c>
    </row>
    <row r="11454" spans="16:19" x14ac:dyDescent="0.25">
      <c r="P11454">
        <v>11438</v>
      </c>
      <c r="Q11454">
        <v>0</v>
      </c>
      <c r="R11454">
        <v>11438</v>
      </c>
      <c r="S11454" t="b">
        <v>0</v>
      </c>
    </row>
    <row r="11455" spans="16:19" x14ac:dyDescent="0.25">
      <c r="P11455">
        <v>11439</v>
      </c>
      <c r="Q11455">
        <v>0</v>
      </c>
      <c r="R11455">
        <v>11439</v>
      </c>
      <c r="S11455" t="b">
        <v>1</v>
      </c>
    </row>
    <row r="11456" spans="16:19" x14ac:dyDescent="0.25">
      <c r="P11456">
        <v>11440</v>
      </c>
      <c r="Q11456">
        <v>0.44772921116063441</v>
      </c>
      <c r="R11456">
        <v>11440</v>
      </c>
      <c r="S11456" t="b">
        <v>0</v>
      </c>
    </row>
    <row r="11457" spans="16:19" x14ac:dyDescent="0.25">
      <c r="P11457">
        <v>11441</v>
      </c>
      <c r="Q11457">
        <v>-0.68632573674933184</v>
      </c>
      <c r="R11457">
        <v>11441</v>
      </c>
      <c r="S11457" t="b">
        <v>0</v>
      </c>
    </row>
    <row r="11458" spans="16:19" x14ac:dyDescent="0.25">
      <c r="P11458">
        <v>11442</v>
      </c>
      <c r="Q11458">
        <v>-0.67761940610499349</v>
      </c>
      <c r="R11458">
        <v>11442</v>
      </c>
      <c r="S11458" t="b">
        <v>0</v>
      </c>
    </row>
    <row r="11459" spans="16:19" x14ac:dyDescent="0.25">
      <c r="P11459">
        <v>11443</v>
      </c>
      <c r="Q11459">
        <v>0.47316915689331679</v>
      </c>
      <c r="R11459">
        <v>11443</v>
      </c>
      <c r="S11459" t="b">
        <v>1</v>
      </c>
    </row>
    <row r="11460" spans="16:19" x14ac:dyDescent="0.25">
      <c r="P11460">
        <v>11444</v>
      </c>
      <c r="Q11460">
        <v>0</v>
      </c>
      <c r="R11460">
        <v>11444</v>
      </c>
      <c r="S11460" t="b">
        <v>0</v>
      </c>
    </row>
    <row r="11461" spans="16:19" x14ac:dyDescent="0.25">
      <c r="P11461">
        <v>11445</v>
      </c>
      <c r="Q11461">
        <v>0</v>
      </c>
      <c r="R11461">
        <v>11445</v>
      </c>
      <c r="S11461" t="b">
        <v>0</v>
      </c>
    </row>
    <row r="11462" spans="16:19" x14ac:dyDescent="0.25">
      <c r="P11462">
        <v>11446</v>
      </c>
      <c r="Q11462">
        <v>0</v>
      </c>
      <c r="R11462">
        <v>11446</v>
      </c>
      <c r="S11462" t="b">
        <v>0</v>
      </c>
    </row>
    <row r="11463" spans="16:19" x14ac:dyDescent="0.25">
      <c r="P11463">
        <v>11447</v>
      </c>
      <c r="Q11463">
        <v>0</v>
      </c>
      <c r="R11463">
        <v>11447</v>
      </c>
      <c r="S11463" t="b">
        <v>0</v>
      </c>
    </row>
    <row r="11464" spans="16:19" x14ac:dyDescent="0.25">
      <c r="P11464">
        <v>11448</v>
      </c>
      <c r="Q11464">
        <v>0</v>
      </c>
      <c r="R11464">
        <v>11448</v>
      </c>
      <c r="S11464" t="b">
        <v>0</v>
      </c>
    </row>
    <row r="11465" spans="16:19" x14ac:dyDescent="0.25">
      <c r="P11465">
        <v>11449</v>
      </c>
      <c r="Q11465">
        <v>-0.6774959605537697</v>
      </c>
      <c r="R11465">
        <v>11449</v>
      </c>
      <c r="S11465" t="b">
        <v>0</v>
      </c>
    </row>
    <row r="11466" spans="16:19" x14ac:dyDescent="0.25">
      <c r="P11466">
        <v>11450</v>
      </c>
      <c r="Q11466">
        <v>0.43187259719137233</v>
      </c>
      <c r="R11466">
        <v>11450</v>
      </c>
      <c r="S11466" t="b">
        <v>0</v>
      </c>
    </row>
    <row r="11467" spans="16:19" x14ac:dyDescent="0.25">
      <c r="P11467">
        <v>11451</v>
      </c>
      <c r="Q11467">
        <v>-0.6887829482222797</v>
      </c>
      <c r="R11467">
        <v>11451</v>
      </c>
      <c r="S11467" t="b">
        <v>0</v>
      </c>
    </row>
    <row r="11468" spans="16:19" x14ac:dyDescent="0.25">
      <c r="P11468">
        <v>11452</v>
      </c>
      <c r="Q11468">
        <v>0</v>
      </c>
      <c r="R11468">
        <v>11452</v>
      </c>
      <c r="S11468" t="b">
        <v>0</v>
      </c>
    </row>
    <row r="11469" spans="16:19" x14ac:dyDescent="0.25">
      <c r="P11469">
        <v>11453</v>
      </c>
      <c r="Q11469">
        <v>-0.67195469299176758</v>
      </c>
      <c r="R11469">
        <v>11453</v>
      </c>
      <c r="S11469" t="b">
        <v>0</v>
      </c>
    </row>
    <row r="11470" spans="16:19" x14ac:dyDescent="0.25">
      <c r="P11470">
        <v>11454</v>
      </c>
      <c r="Q11470">
        <v>0</v>
      </c>
      <c r="R11470">
        <v>11454</v>
      </c>
      <c r="S11470" t="b">
        <v>0</v>
      </c>
    </row>
    <row r="11471" spans="16:19" x14ac:dyDescent="0.25">
      <c r="P11471">
        <v>11455</v>
      </c>
      <c r="Q11471">
        <v>0</v>
      </c>
      <c r="R11471">
        <v>11455</v>
      </c>
      <c r="S11471" t="b">
        <v>0</v>
      </c>
    </row>
    <row r="11472" spans="16:19" x14ac:dyDescent="0.25">
      <c r="P11472">
        <v>11456</v>
      </c>
      <c r="Q11472">
        <v>-0.67426773660003803</v>
      </c>
      <c r="R11472">
        <v>11456</v>
      </c>
      <c r="S11472" t="b">
        <v>0</v>
      </c>
    </row>
    <row r="11473" spans="16:19" x14ac:dyDescent="0.25">
      <c r="P11473">
        <v>11457</v>
      </c>
      <c r="Q11473">
        <v>0</v>
      </c>
      <c r="R11473">
        <v>11457</v>
      </c>
      <c r="S11473" t="b">
        <v>0</v>
      </c>
    </row>
    <row r="11474" spans="16:19" x14ac:dyDescent="0.25">
      <c r="P11474">
        <v>11458</v>
      </c>
      <c r="Q11474">
        <v>0.46663628159392012</v>
      </c>
      <c r="R11474">
        <v>11458</v>
      </c>
      <c r="S11474" t="b">
        <v>0</v>
      </c>
    </row>
    <row r="11475" spans="16:19" x14ac:dyDescent="0.25">
      <c r="P11475">
        <v>11459</v>
      </c>
      <c r="Q11475">
        <v>0</v>
      </c>
      <c r="R11475">
        <v>11459</v>
      </c>
      <c r="S11475" t="b">
        <v>0</v>
      </c>
    </row>
    <row r="11476" spans="16:19" x14ac:dyDescent="0.25">
      <c r="P11476">
        <v>11460</v>
      </c>
      <c r="Q11476">
        <v>0</v>
      </c>
      <c r="R11476">
        <v>11460</v>
      </c>
      <c r="S11476" t="b">
        <v>0</v>
      </c>
    </row>
    <row r="11477" spans="16:19" x14ac:dyDescent="0.25">
      <c r="P11477">
        <v>11461</v>
      </c>
      <c r="Q11477">
        <v>0</v>
      </c>
      <c r="R11477">
        <v>11461</v>
      </c>
      <c r="S11477" t="b">
        <v>0</v>
      </c>
    </row>
    <row r="11478" spans="16:19" x14ac:dyDescent="0.25">
      <c r="P11478">
        <v>11462</v>
      </c>
      <c r="Q11478">
        <v>0</v>
      </c>
      <c r="R11478">
        <v>11462</v>
      </c>
      <c r="S11478" t="b">
        <v>0</v>
      </c>
    </row>
    <row r="11479" spans="16:19" x14ac:dyDescent="0.25">
      <c r="P11479">
        <v>11463</v>
      </c>
      <c r="Q11479">
        <v>-0.68574854746948932</v>
      </c>
      <c r="R11479">
        <v>11463</v>
      </c>
      <c r="S11479" t="b">
        <v>0</v>
      </c>
    </row>
    <row r="11480" spans="16:19" x14ac:dyDescent="0.25">
      <c r="P11480">
        <v>11464</v>
      </c>
      <c r="Q11480">
        <v>-0.69963481406356409</v>
      </c>
      <c r="R11480">
        <v>11464</v>
      </c>
      <c r="S11480" t="b">
        <v>0</v>
      </c>
    </row>
    <row r="11481" spans="16:19" x14ac:dyDescent="0.25">
      <c r="P11481">
        <v>11465</v>
      </c>
      <c r="Q11481">
        <v>0.4801503727967541</v>
      </c>
      <c r="R11481">
        <v>11465</v>
      </c>
      <c r="S11481" t="b">
        <v>0</v>
      </c>
    </row>
    <row r="11482" spans="16:19" x14ac:dyDescent="0.25">
      <c r="P11482">
        <v>11466</v>
      </c>
      <c r="Q11482">
        <v>0</v>
      </c>
      <c r="R11482">
        <v>11466</v>
      </c>
      <c r="S11482" t="b">
        <v>0</v>
      </c>
    </row>
    <row r="11483" spans="16:19" x14ac:dyDescent="0.25">
      <c r="P11483">
        <v>11467</v>
      </c>
      <c r="Q11483">
        <v>0</v>
      </c>
      <c r="R11483">
        <v>11467</v>
      </c>
      <c r="S11483" t="b">
        <v>0</v>
      </c>
    </row>
    <row r="11484" spans="16:19" x14ac:dyDescent="0.25">
      <c r="P11484">
        <v>11468</v>
      </c>
      <c r="Q11484">
        <v>-0.68291976943157229</v>
      </c>
      <c r="R11484">
        <v>11468</v>
      </c>
      <c r="S11484" t="b">
        <v>0</v>
      </c>
    </row>
    <row r="11485" spans="16:19" x14ac:dyDescent="0.25">
      <c r="P11485">
        <v>11469</v>
      </c>
      <c r="Q11485">
        <v>-0.68168092809905612</v>
      </c>
      <c r="R11485">
        <v>11469</v>
      </c>
      <c r="S11485" t="b">
        <v>0</v>
      </c>
    </row>
    <row r="11486" spans="16:19" x14ac:dyDescent="0.25">
      <c r="P11486">
        <v>11470</v>
      </c>
      <c r="Q11486">
        <v>-0.68101981068501549</v>
      </c>
      <c r="R11486">
        <v>11470</v>
      </c>
      <c r="S11486" t="b">
        <v>0</v>
      </c>
    </row>
    <row r="11487" spans="16:19" x14ac:dyDescent="0.25">
      <c r="P11487">
        <v>11471</v>
      </c>
      <c r="Q11487">
        <v>0</v>
      </c>
      <c r="R11487">
        <v>11471</v>
      </c>
      <c r="S11487" t="b">
        <v>1</v>
      </c>
    </row>
    <row r="11488" spans="16:19" x14ac:dyDescent="0.25">
      <c r="P11488">
        <v>11472</v>
      </c>
      <c r="Q11488">
        <v>0</v>
      </c>
      <c r="R11488">
        <v>11472</v>
      </c>
      <c r="S11488" t="b">
        <v>0</v>
      </c>
    </row>
    <row r="11489" spans="16:19" x14ac:dyDescent="0.25">
      <c r="P11489">
        <v>11473</v>
      </c>
      <c r="Q11489">
        <v>0</v>
      </c>
      <c r="R11489">
        <v>11473</v>
      </c>
      <c r="S11489" t="b">
        <v>0</v>
      </c>
    </row>
    <row r="11490" spans="16:19" x14ac:dyDescent="0.25">
      <c r="P11490">
        <v>11474</v>
      </c>
      <c r="Q11490">
        <v>0</v>
      </c>
      <c r="R11490">
        <v>11474</v>
      </c>
      <c r="S11490" t="b">
        <v>0</v>
      </c>
    </row>
    <row r="11491" spans="16:19" x14ac:dyDescent="0.25">
      <c r="P11491">
        <v>11475</v>
      </c>
      <c r="Q11491">
        <v>0</v>
      </c>
      <c r="R11491">
        <v>11475</v>
      </c>
      <c r="S11491" t="b">
        <v>0</v>
      </c>
    </row>
    <row r="11492" spans="16:19" x14ac:dyDescent="0.25">
      <c r="P11492">
        <v>11476</v>
      </c>
      <c r="Q11492">
        <v>0</v>
      </c>
      <c r="R11492">
        <v>11476</v>
      </c>
      <c r="S11492" t="b">
        <v>0</v>
      </c>
    </row>
    <row r="11493" spans="16:19" x14ac:dyDescent="0.25">
      <c r="P11493">
        <v>11477</v>
      </c>
      <c r="Q11493">
        <v>0.43186437715068371</v>
      </c>
      <c r="R11493">
        <v>11477</v>
      </c>
      <c r="S11493" t="b">
        <v>0</v>
      </c>
    </row>
    <row r="11494" spans="16:19" x14ac:dyDescent="0.25">
      <c r="P11494">
        <v>11478</v>
      </c>
      <c r="Q11494">
        <v>0</v>
      </c>
      <c r="R11494">
        <v>11478</v>
      </c>
      <c r="S11494" t="b">
        <v>0</v>
      </c>
    </row>
    <row r="11495" spans="16:19" x14ac:dyDescent="0.25">
      <c r="P11495">
        <v>11479</v>
      </c>
      <c r="Q11495">
        <v>0</v>
      </c>
      <c r="R11495">
        <v>11479</v>
      </c>
      <c r="S11495" t="b">
        <v>0</v>
      </c>
    </row>
    <row r="11496" spans="16:19" x14ac:dyDescent="0.25">
      <c r="P11496">
        <v>11480</v>
      </c>
      <c r="Q11496">
        <v>0</v>
      </c>
      <c r="R11496">
        <v>11480</v>
      </c>
      <c r="S11496" t="b">
        <v>0</v>
      </c>
    </row>
    <row r="11497" spans="16:19" x14ac:dyDescent="0.25">
      <c r="P11497">
        <v>11481</v>
      </c>
      <c r="Q11497">
        <v>0</v>
      </c>
      <c r="R11497">
        <v>11481</v>
      </c>
      <c r="S11497" t="b">
        <v>0</v>
      </c>
    </row>
    <row r="11498" spans="16:19" x14ac:dyDescent="0.25">
      <c r="P11498">
        <v>11482</v>
      </c>
      <c r="Q11498">
        <v>0</v>
      </c>
      <c r="R11498">
        <v>11482</v>
      </c>
      <c r="S11498" t="b">
        <v>0</v>
      </c>
    </row>
    <row r="11499" spans="16:19" x14ac:dyDescent="0.25">
      <c r="P11499">
        <v>11483</v>
      </c>
      <c r="Q11499">
        <v>0</v>
      </c>
      <c r="R11499">
        <v>11483</v>
      </c>
      <c r="S11499" t="b">
        <v>0</v>
      </c>
    </row>
    <row r="11500" spans="16:19" x14ac:dyDescent="0.25">
      <c r="P11500">
        <v>11484</v>
      </c>
      <c r="Q11500">
        <v>0</v>
      </c>
      <c r="R11500">
        <v>11484</v>
      </c>
      <c r="S11500" t="b">
        <v>0</v>
      </c>
    </row>
    <row r="11501" spans="16:19" x14ac:dyDescent="0.25">
      <c r="P11501">
        <v>11485</v>
      </c>
      <c r="Q11501">
        <v>0</v>
      </c>
      <c r="R11501">
        <v>11485</v>
      </c>
      <c r="S11501" t="b">
        <v>0</v>
      </c>
    </row>
    <row r="11502" spans="16:19" x14ac:dyDescent="0.25">
      <c r="P11502">
        <v>11486</v>
      </c>
      <c r="Q11502">
        <v>0</v>
      </c>
      <c r="R11502">
        <v>11486</v>
      </c>
      <c r="S11502" t="b">
        <v>0</v>
      </c>
    </row>
    <row r="11503" spans="16:19" x14ac:dyDescent="0.25">
      <c r="P11503">
        <v>11487</v>
      </c>
      <c r="Q11503">
        <v>0</v>
      </c>
      <c r="R11503">
        <v>11487</v>
      </c>
      <c r="S11503" t="b">
        <v>0</v>
      </c>
    </row>
    <row r="11504" spans="16:19" x14ac:dyDescent="0.25">
      <c r="P11504">
        <v>11488</v>
      </c>
      <c r="Q11504">
        <v>0</v>
      </c>
      <c r="R11504">
        <v>11488</v>
      </c>
      <c r="S11504" t="b">
        <v>0</v>
      </c>
    </row>
    <row r="11505" spans="16:19" x14ac:dyDescent="0.25">
      <c r="P11505">
        <v>11489</v>
      </c>
      <c r="Q11505">
        <v>0</v>
      </c>
      <c r="R11505">
        <v>11489</v>
      </c>
      <c r="S11505" t="b">
        <v>0</v>
      </c>
    </row>
    <row r="11506" spans="16:19" x14ac:dyDescent="0.25">
      <c r="P11506">
        <v>11490</v>
      </c>
      <c r="Q11506">
        <v>0</v>
      </c>
      <c r="R11506">
        <v>11490</v>
      </c>
      <c r="S11506" t="b">
        <v>0</v>
      </c>
    </row>
    <row r="11507" spans="16:19" x14ac:dyDescent="0.25">
      <c r="P11507">
        <v>11491</v>
      </c>
      <c r="Q11507">
        <v>0</v>
      </c>
      <c r="R11507">
        <v>11491</v>
      </c>
      <c r="S11507" t="b">
        <v>0</v>
      </c>
    </row>
    <row r="11508" spans="16:19" x14ac:dyDescent="0.25">
      <c r="P11508">
        <v>11492</v>
      </c>
      <c r="Q11508">
        <v>0.48856299187486463</v>
      </c>
      <c r="R11508">
        <v>11492</v>
      </c>
      <c r="S11508" t="b">
        <v>0</v>
      </c>
    </row>
    <row r="11509" spans="16:19" x14ac:dyDescent="0.25">
      <c r="P11509">
        <v>11493</v>
      </c>
      <c r="Q11509">
        <v>0.48728323692479703</v>
      </c>
      <c r="R11509">
        <v>11493</v>
      </c>
      <c r="S11509" t="b">
        <v>1</v>
      </c>
    </row>
    <row r="11510" spans="16:19" x14ac:dyDescent="0.25">
      <c r="P11510">
        <v>11494</v>
      </c>
      <c r="Q11510">
        <v>0</v>
      </c>
      <c r="R11510">
        <v>11494</v>
      </c>
      <c r="S11510" t="b">
        <v>0</v>
      </c>
    </row>
    <row r="11511" spans="16:19" x14ac:dyDescent="0.25">
      <c r="P11511">
        <v>11495</v>
      </c>
      <c r="Q11511">
        <v>0</v>
      </c>
      <c r="R11511">
        <v>11495</v>
      </c>
      <c r="S11511" t="b">
        <v>0</v>
      </c>
    </row>
    <row r="11512" spans="16:19" x14ac:dyDescent="0.25">
      <c r="P11512">
        <v>11496</v>
      </c>
      <c r="Q11512">
        <v>0</v>
      </c>
      <c r="R11512">
        <v>11496</v>
      </c>
      <c r="S11512" t="b">
        <v>0</v>
      </c>
    </row>
    <row r="11513" spans="16:19" x14ac:dyDescent="0.25">
      <c r="P11513">
        <v>11497</v>
      </c>
      <c r="Q11513">
        <v>0</v>
      </c>
      <c r="R11513">
        <v>11497</v>
      </c>
      <c r="S11513" t="b">
        <v>0</v>
      </c>
    </row>
    <row r="11514" spans="16:19" x14ac:dyDescent="0.25">
      <c r="P11514">
        <v>11498</v>
      </c>
      <c r="Q11514">
        <v>0</v>
      </c>
      <c r="R11514">
        <v>11498</v>
      </c>
      <c r="S11514" t="b">
        <v>0</v>
      </c>
    </row>
    <row r="11515" spans="16:19" x14ac:dyDescent="0.25">
      <c r="P11515">
        <v>11499</v>
      </c>
      <c r="Q11515">
        <v>0</v>
      </c>
      <c r="R11515">
        <v>11499</v>
      </c>
      <c r="S11515" t="b">
        <v>0</v>
      </c>
    </row>
    <row r="11516" spans="16:19" x14ac:dyDescent="0.25">
      <c r="P11516">
        <v>11500</v>
      </c>
      <c r="Q11516">
        <v>0</v>
      </c>
      <c r="R11516">
        <v>11500</v>
      </c>
      <c r="S11516" t="b">
        <v>0</v>
      </c>
    </row>
    <row r="11517" spans="16:19" x14ac:dyDescent="0.25">
      <c r="P11517">
        <v>11501</v>
      </c>
      <c r="Q11517">
        <v>-0.668410211657538</v>
      </c>
      <c r="R11517">
        <v>11501</v>
      </c>
      <c r="S11517" t="b">
        <v>0</v>
      </c>
    </row>
    <row r="11518" spans="16:19" x14ac:dyDescent="0.25">
      <c r="P11518">
        <v>11502</v>
      </c>
      <c r="Q11518">
        <v>0</v>
      </c>
      <c r="R11518">
        <v>11502</v>
      </c>
      <c r="S11518" t="b">
        <v>0</v>
      </c>
    </row>
    <row r="11519" spans="16:19" x14ac:dyDescent="0.25">
      <c r="P11519">
        <v>11503</v>
      </c>
      <c r="Q11519">
        <v>0</v>
      </c>
      <c r="R11519">
        <v>11503</v>
      </c>
      <c r="S11519" t="b">
        <v>0</v>
      </c>
    </row>
    <row r="11520" spans="16:19" x14ac:dyDescent="0.25">
      <c r="P11520">
        <v>11504</v>
      </c>
      <c r="Q11520">
        <v>0</v>
      </c>
      <c r="R11520">
        <v>11504</v>
      </c>
      <c r="S11520" t="b">
        <v>0</v>
      </c>
    </row>
    <row r="11521" spans="16:19" x14ac:dyDescent="0.25">
      <c r="P11521">
        <v>11505</v>
      </c>
      <c r="Q11521">
        <v>0.4703735681208922</v>
      </c>
      <c r="R11521">
        <v>11505</v>
      </c>
      <c r="S11521" t="b">
        <v>0</v>
      </c>
    </row>
    <row r="11522" spans="16:19" x14ac:dyDescent="0.25">
      <c r="P11522">
        <v>11506</v>
      </c>
      <c r="Q11522">
        <v>0</v>
      </c>
      <c r="R11522">
        <v>11506</v>
      </c>
      <c r="S11522" t="b">
        <v>0</v>
      </c>
    </row>
    <row r="11523" spans="16:19" x14ac:dyDescent="0.25">
      <c r="P11523">
        <v>11507</v>
      </c>
      <c r="Q11523">
        <v>0</v>
      </c>
      <c r="R11523">
        <v>11507</v>
      </c>
      <c r="S11523" t="b">
        <v>0</v>
      </c>
    </row>
    <row r="11524" spans="16:19" x14ac:dyDescent="0.25">
      <c r="P11524">
        <v>11508</v>
      </c>
      <c r="Q11524">
        <v>0</v>
      </c>
      <c r="R11524">
        <v>11508</v>
      </c>
      <c r="S11524" t="b">
        <v>0</v>
      </c>
    </row>
    <row r="11525" spans="16:19" x14ac:dyDescent="0.25">
      <c r="P11525">
        <v>11509</v>
      </c>
      <c r="Q11525">
        <v>0</v>
      </c>
      <c r="R11525">
        <v>11509</v>
      </c>
      <c r="S11525" t="b">
        <v>0</v>
      </c>
    </row>
    <row r="11526" spans="16:19" x14ac:dyDescent="0.25">
      <c r="P11526">
        <v>11510</v>
      </c>
      <c r="Q11526">
        <v>0</v>
      </c>
      <c r="R11526">
        <v>11510</v>
      </c>
      <c r="S11526" t="b">
        <v>0</v>
      </c>
    </row>
    <row r="11527" spans="16:19" x14ac:dyDescent="0.25">
      <c r="P11527">
        <v>11511</v>
      </c>
      <c r="Q11527">
        <v>-0.69622207188728613</v>
      </c>
      <c r="R11527">
        <v>11511</v>
      </c>
      <c r="S11527" t="b">
        <v>0</v>
      </c>
    </row>
    <row r="11528" spans="16:19" x14ac:dyDescent="0.25">
      <c r="P11528">
        <v>11512</v>
      </c>
      <c r="Q11528">
        <v>0</v>
      </c>
      <c r="R11528">
        <v>11512</v>
      </c>
      <c r="S11528" t="b">
        <v>0</v>
      </c>
    </row>
    <row r="11529" spans="16:19" x14ac:dyDescent="0.25">
      <c r="P11529">
        <v>11513</v>
      </c>
      <c r="Q11529">
        <v>0</v>
      </c>
      <c r="R11529">
        <v>11513</v>
      </c>
      <c r="S11529" t="b">
        <v>0</v>
      </c>
    </row>
    <row r="11530" spans="16:19" x14ac:dyDescent="0.25">
      <c r="P11530">
        <v>11514</v>
      </c>
      <c r="Q11530">
        <v>0</v>
      </c>
      <c r="R11530">
        <v>11514</v>
      </c>
      <c r="S11530" t="b">
        <v>0</v>
      </c>
    </row>
    <row r="11531" spans="16:19" x14ac:dyDescent="0.25">
      <c r="P11531">
        <v>11515</v>
      </c>
      <c r="Q11531">
        <v>0</v>
      </c>
      <c r="R11531">
        <v>11515</v>
      </c>
      <c r="S11531" t="b">
        <v>0</v>
      </c>
    </row>
    <row r="11532" spans="16:19" x14ac:dyDescent="0.25">
      <c r="P11532">
        <v>11516</v>
      </c>
      <c r="Q11532">
        <v>0</v>
      </c>
      <c r="R11532">
        <v>11516</v>
      </c>
      <c r="S11532" t="b">
        <v>0</v>
      </c>
    </row>
    <row r="11533" spans="16:19" x14ac:dyDescent="0.25">
      <c r="P11533">
        <v>11517</v>
      </c>
      <c r="Q11533">
        <v>0</v>
      </c>
      <c r="R11533">
        <v>11517</v>
      </c>
      <c r="S11533" t="b">
        <v>0</v>
      </c>
    </row>
    <row r="11534" spans="16:19" x14ac:dyDescent="0.25">
      <c r="P11534">
        <v>11518</v>
      </c>
      <c r="Q11534">
        <v>-0.67524090422197991</v>
      </c>
      <c r="R11534">
        <v>11518</v>
      </c>
      <c r="S11534" t="b">
        <v>0</v>
      </c>
    </row>
    <row r="11535" spans="16:19" x14ac:dyDescent="0.25">
      <c r="P11535">
        <v>11519</v>
      </c>
      <c r="Q11535">
        <v>0</v>
      </c>
      <c r="R11535">
        <v>11519</v>
      </c>
      <c r="S11535" t="b">
        <v>0</v>
      </c>
    </row>
    <row r="11536" spans="16:19" x14ac:dyDescent="0.25">
      <c r="P11536">
        <v>11520</v>
      </c>
      <c r="Q11536">
        <v>0</v>
      </c>
      <c r="R11536">
        <v>11520</v>
      </c>
      <c r="S11536" t="b">
        <v>0</v>
      </c>
    </row>
    <row r="11537" spans="16:19" x14ac:dyDescent="0.25">
      <c r="P11537">
        <v>11521</v>
      </c>
      <c r="Q11537">
        <v>0</v>
      </c>
      <c r="R11537">
        <v>11521</v>
      </c>
      <c r="S11537" t="b">
        <v>0</v>
      </c>
    </row>
    <row r="11538" spans="16:19" x14ac:dyDescent="0.25">
      <c r="P11538">
        <v>11522</v>
      </c>
      <c r="Q11538">
        <v>0</v>
      </c>
      <c r="R11538">
        <v>11522</v>
      </c>
      <c r="S11538" t="b">
        <v>0</v>
      </c>
    </row>
    <row r="11539" spans="16:19" x14ac:dyDescent="0.25">
      <c r="P11539">
        <v>11523</v>
      </c>
      <c r="Q11539">
        <v>0</v>
      </c>
      <c r="R11539">
        <v>11523</v>
      </c>
      <c r="S11539" t="b">
        <v>0</v>
      </c>
    </row>
    <row r="11540" spans="16:19" x14ac:dyDescent="0.25">
      <c r="P11540">
        <v>11524</v>
      </c>
      <c r="Q11540">
        <v>0.469849119778119</v>
      </c>
      <c r="R11540">
        <v>11524</v>
      </c>
      <c r="S11540" t="b">
        <v>0</v>
      </c>
    </row>
    <row r="11541" spans="16:19" x14ac:dyDescent="0.25">
      <c r="P11541">
        <v>11525</v>
      </c>
      <c r="Q11541">
        <v>-0.69707565552007522</v>
      </c>
      <c r="R11541">
        <v>11525</v>
      </c>
      <c r="S11541" t="b">
        <v>0</v>
      </c>
    </row>
    <row r="11542" spans="16:19" x14ac:dyDescent="0.25">
      <c r="P11542">
        <v>11526</v>
      </c>
      <c r="Q11542">
        <v>0</v>
      </c>
      <c r="R11542">
        <v>11526</v>
      </c>
      <c r="S11542" t="b">
        <v>0</v>
      </c>
    </row>
    <row r="11543" spans="16:19" x14ac:dyDescent="0.25">
      <c r="P11543">
        <v>11527</v>
      </c>
      <c r="Q11543">
        <v>-0.68341138941827151</v>
      </c>
      <c r="R11543">
        <v>11527</v>
      </c>
      <c r="S11543" t="b">
        <v>0</v>
      </c>
    </row>
    <row r="11544" spans="16:19" x14ac:dyDescent="0.25">
      <c r="P11544">
        <v>11528</v>
      </c>
      <c r="Q11544">
        <v>0</v>
      </c>
      <c r="R11544">
        <v>11528</v>
      </c>
      <c r="S11544" t="b">
        <v>0</v>
      </c>
    </row>
    <row r="11545" spans="16:19" x14ac:dyDescent="0.25">
      <c r="P11545">
        <v>11529</v>
      </c>
      <c r="Q11545">
        <v>0</v>
      </c>
      <c r="R11545">
        <v>11529</v>
      </c>
      <c r="S11545" t="b">
        <v>0</v>
      </c>
    </row>
    <row r="11546" spans="16:19" x14ac:dyDescent="0.25">
      <c r="P11546">
        <v>11530</v>
      </c>
      <c r="Q11546">
        <v>0</v>
      </c>
      <c r="R11546">
        <v>11530</v>
      </c>
      <c r="S11546" t="b">
        <v>0</v>
      </c>
    </row>
    <row r="11547" spans="16:19" x14ac:dyDescent="0.25">
      <c r="P11547">
        <v>11531</v>
      </c>
      <c r="Q11547">
        <v>0</v>
      </c>
      <c r="R11547">
        <v>11531</v>
      </c>
      <c r="S11547" t="b">
        <v>0</v>
      </c>
    </row>
    <row r="11548" spans="16:19" x14ac:dyDescent="0.25">
      <c r="P11548">
        <v>11532</v>
      </c>
      <c r="Q11548">
        <v>0</v>
      </c>
      <c r="R11548">
        <v>11532</v>
      </c>
      <c r="S11548" t="b">
        <v>0</v>
      </c>
    </row>
    <row r="11549" spans="16:19" x14ac:dyDescent="0.25">
      <c r="P11549">
        <v>11533</v>
      </c>
      <c r="Q11549">
        <v>0.44662776573506785</v>
      </c>
      <c r="R11549">
        <v>11533</v>
      </c>
      <c r="S11549" t="b">
        <v>0</v>
      </c>
    </row>
    <row r="11550" spans="16:19" x14ac:dyDescent="0.25">
      <c r="P11550">
        <v>11534</v>
      </c>
      <c r="Q11550">
        <v>-0.69950852357440052</v>
      </c>
      <c r="R11550">
        <v>11534</v>
      </c>
      <c r="S11550" t="b">
        <v>0</v>
      </c>
    </row>
    <row r="11551" spans="16:19" x14ac:dyDescent="0.25">
      <c r="P11551">
        <v>11535</v>
      </c>
      <c r="Q11551">
        <v>0</v>
      </c>
      <c r="R11551">
        <v>11535</v>
      </c>
      <c r="S11551" t="b">
        <v>0</v>
      </c>
    </row>
    <row r="11552" spans="16:19" x14ac:dyDescent="0.25">
      <c r="P11552">
        <v>11536</v>
      </c>
      <c r="Q11552">
        <v>0</v>
      </c>
      <c r="R11552">
        <v>11536</v>
      </c>
      <c r="S11552" t="b">
        <v>0</v>
      </c>
    </row>
    <row r="11553" spans="16:19" x14ac:dyDescent="0.25">
      <c r="P11553">
        <v>11537</v>
      </c>
      <c r="Q11553">
        <v>0</v>
      </c>
      <c r="R11553">
        <v>11537</v>
      </c>
      <c r="S11553" t="b">
        <v>0</v>
      </c>
    </row>
    <row r="11554" spans="16:19" x14ac:dyDescent="0.25">
      <c r="P11554">
        <v>11538</v>
      </c>
      <c r="Q11554">
        <v>0</v>
      </c>
      <c r="R11554">
        <v>11538</v>
      </c>
      <c r="S11554" t="b">
        <v>0</v>
      </c>
    </row>
    <row r="11555" spans="16:19" x14ac:dyDescent="0.25">
      <c r="P11555">
        <v>11539</v>
      </c>
      <c r="Q11555">
        <v>0</v>
      </c>
      <c r="R11555">
        <v>11539</v>
      </c>
      <c r="S11555" t="b">
        <v>0</v>
      </c>
    </row>
    <row r="11556" spans="16:19" x14ac:dyDescent="0.25">
      <c r="P11556">
        <v>11540</v>
      </c>
      <c r="Q11556">
        <v>0</v>
      </c>
      <c r="R11556">
        <v>11540</v>
      </c>
      <c r="S11556" t="b">
        <v>0</v>
      </c>
    </row>
    <row r="11557" spans="16:19" x14ac:dyDescent="0.25">
      <c r="P11557">
        <v>11541</v>
      </c>
      <c r="Q11557">
        <v>0</v>
      </c>
      <c r="R11557">
        <v>11541</v>
      </c>
      <c r="S11557" t="b">
        <v>0</v>
      </c>
    </row>
    <row r="11558" spans="16:19" x14ac:dyDescent="0.25">
      <c r="P11558">
        <v>11542</v>
      </c>
      <c r="Q11558">
        <v>0</v>
      </c>
      <c r="R11558">
        <v>11542</v>
      </c>
      <c r="S11558" t="b">
        <v>0</v>
      </c>
    </row>
    <row r="11559" spans="16:19" x14ac:dyDescent="0.25">
      <c r="P11559">
        <v>11543</v>
      </c>
      <c r="Q11559">
        <v>-0.6787284083650228</v>
      </c>
      <c r="R11559">
        <v>11543</v>
      </c>
      <c r="S11559" t="b">
        <v>1</v>
      </c>
    </row>
    <row r="11560" spans="16:19" x14ac:dyDescent="0.25">
      <c r="P11560">
        <v>11544</v>
      </c>
      <c r="Q11560">
        <v>0</v>
      </c>
      <c r="R11560">
        <v>11544</v>
      </c>
      <c r="S11560" t="b">
        <v>0</v>
      </c>
    </row>
    <row r="11561" spans="16:19" x14ac:dyDescent="0.25">
      <c r="P11561">
        <v>11545</v>
      </c>
      <c r="Q11561">
        <v>0</v>
      </c>
      <c r="R11561">
        <v>11545</v>
      </c>
      <c r="S11561" t="b">
        <v>0</v>
      </c>
    </row>
    <row r="11562" spans="16:19" x14ac:dyDescent="0.25">
      <c r="P11562">
        <v>11546</v>
      </c>
      <c r="Q11562">
        <v>0</v>
      </c>
      <c r="R11562">
        <v>11546</v>
      </c>
      <c r="S11562" t="b">
        <v>0</v>
      </c>
    </row>
    <row r="11563" spans="16:19" x14ac:dyDescent="0.25">
      <c r="P11563">
        <v>11547</v>
      </c>
      <c r="Q11563">
        <v>0</v>
      </c>
      <c r="R11563">
        <v>11547</v>
      </c>
      <c r="S11563" t="b">
        <v>0</v>
      </c>
    </row>
    <row r="11564" spans="16:19" x14ac:dyDescent="0.25">
      <c r="P11564">
        <v>11548</v>
      </c>
      <c r="Q11564">
        <v>0</v>
      </c>
      <c r="R11564">
        <v>11548</v>
      </c>
      <c r="S11564" t="b">
        <v>0</v>
      </c>
    </row>
    <row r="11565" spans="16:19" x14ac:dyDescent="0.25">
      <c r="P11565">
        <v>11549</v>
      </c>
      <c r="Q11565">
        <v>-0.67153223231803083</v>
      </c>
      <c r="R11565">
        <v>11549</v>
      </c>
      <c r="S11565" t="b">
        <v>0</v>
      </c>
    </row>
    <row r="11566" spans="16:19" x14ac:dyDescent="0.25">
      <c r="P11566">
        <v>11550</v>
      </c>
      <c r="Q11566">
        <v>-0.67310696803121972</v>
      </c>
      <c r="R11566">
        <v>11550</v>
      </c>
      <c r="S11566" t="b">
        <v>1</v>
      </c>
    </row>
    <row r="11567" spans="16:19" x14ac:dyDescent="0.25">
      <c r="P11567">
        <v>11551</v>
      </c>
      <c r="Q11567">
        <v>0.43254480424032327</v>
      </c>
      <c r="R11567">
        <v>11551</v>
      </c>
      <c r="S11567" t="b">
        <v>0</v>
      </c>
    </row>
    <row r="11568" spans="16:19" x14ac:dyDescent="0.25">
      <c r="P11568">
        <v>11552</v>
      </c>
      <c r="Q11568">
        <v>0</v>
      </c>
      <c r="R11568">
        <v>11552</v>
      </c>
      <c r="S11568" t="b">
        <v>0</v>
      </c>
    </row>
    <row r="11569" spans="16:19" x14ac:dyDescent="0.25">
      <c r="P11569">
        <v>11553</v>
      </c>
      <c r="Q11569">
        <v>0</v>
      </c>
      <c r="R11569">
        <v>11553</v>
      </c>
      <c r="S11569" t="b">
        <v>0</v>
      </c>
    </row>
    <row r="11570" spans="16:19" x14ac:dyDescent="0.25">
      <c r="P11570">
        <v>11554</v>
      </c>
      <c r="Q11570">
        <v>0.47443687412208263</v>
      </c>
      <c r="R11570">
        <v>11554</v>
      </c>
      <c r="S11570" t="b">
        <v>0</v>
      </c>
    </row>
    <row r="11571" spans="16:19" x14ac:dyDescent="0.25">
      <c r="P11571">
        <v>11555</v>
      </c>
      <c r="Q11571">
        <v>-0.68671360071741661</v>
      </c>
      <c r="R11571">
        <v>11555</v>
      </c>
      <c r="S11571" t="b">
        <v>0</v>
      </c>
    </row>
    <row r="11572" spans="16:19" x14ac:dyDescent="0.25">
      <c r="P11572">
        <v>11556</v>
      </c>
      <c r="Q11572">
        <v>0.44463933594252109</v>
      </c>
      <c r="R11572">
        <v>11556</v>
      </c>
      <c r="S11572" t="b">
        <v>0</v>
      </c>
    </row>
    <row r="11573" spans="16:19" x14ac:dyDescent="0.25">
      <c r="P11573">
        <v>11557</v>
      </c>
      <c r="Q11573">
        <v>0.47467569883575239</v>
      </c>
      <c r="R11573">
        <v>11557</v>
      </c>
      <c r="S11573" t="b">
        <v>0</v>
      </c>
    </row>
    <row r="11574" spans="16:19" x14ac:dyDescent="0.25">
      <c r="P11574">
        <v>11558</v>
      </c>
      <c r="Q11574">
        <v>0</v>
      </c>
      <c r="R11574">
        <v>11558</v>
      </c>
      <c r="S11574" t="b">
        <v>0</v>
      </c>
    </row>
    <row r="11575" spans="16:19" x14ac:dyDescent="0.25">
      <c r="P11575">
        <v>11559</v>
      </c>
      <c r="Q11575">
        <v>0</v>
      </c>
      <c r="R11575">
        <v>11559</v>
      </c>
      <c r="S11575" t="b">
        <v>0</v>
      </c>
    </row>
    <row r="11576" spans="16:19" x14ac:dyDescent="0.25">
      <c r="P11576">
        <v>11560</v>
      </c>
      <c r="Q11576">
        <v>0</v>
      </c>
      <c r="R11576">
        <v>11560</v>
      </c>
      <c r="S11576" t="b">
        <v>0</v>
      </c>
    </row>
    <row r="11577" spans="16:19" x14ac:dyDescent="0.25">
      <c r="P11577">
        <v>11561</v>
      </c>
      <c r="Q11577">
        <v>0</v>
      </c>
      <c r="R11577">
        <v>11561</v>
      </c>
      <c r="S11577" t="b">
        <v>0</v>
      </c>
    </row>
    <row r="11578" spans="16:19" x14ac:dyDescent="0.25">
      <c r="P11578">
        <v>11562</v>
      </c>
      <c r="Q11578">
        <v>0</v>
      </c>
      <c r="R11578">
        <v>11562</v>
      </c>
      <c r="S11578" t="b">
        <v>0</v>
      </c>
    </row>
    <row r="11579" spans="16:19" x14ac:dyDescent="0.25">
      <c r="P11579">
        <v>11563</v>
      </c>
      <c r="Q11579">
        <v>0</v>
      </c>
      <c r="R11579">
        <v>11563</v>
      </c>
      <c r="S11579" t="b">
        <v>0</v>
      </c>
    </row>
    <row r="11580" spans="16:19" x14ac:dyDescent="0.25">
      <c r="P11580">
        <v>11564</v>
      </c>
      <c r="Q11580">
        <v>0</v>
      </c>
      <c r="R11580">
        <v>11564</v>
      </c>
      <c r="S11580" t="b">
        <v>0</v>
      </c>
    </row>
    <row r="11581" spans="16:19" x14ac:dyDescent="0.25">
      <c r="P11581">
        <v>11565</v>
      </c>
      <c r="Q11581">
        <v>0</v>
      </c>
      <c r="R11581">
        <v>11565</v>
      </c>
      <c r="S11581" t="b">
        <v>0</v>
      </c>
    </row>
    <row r="11582" spans="16:19" x14ac:dyDescent="0.25">
      <c r="P11582">
        <v>11566</v>
      </c>
      <c r="Q11582">
        <v>0</v>
      </c>
      <c r="R11582">
        <v>11566</v>
      </c>
      <c r="S11582" t="b">
        <v>0</v>
      </c>
    </row>
    <row r="11583" spans="16:19" x14ac:dyDescent="0.25">
      <c r="P11583">
        <v>11567</v>
      </c>
      <c r="Q11583">
        <v>0</v>
      </c>
      <c r="R11583">
        <v>11567</v>
      </c>
      <c r="S11583" t="b">
        <v>0</v>
      </c>
    </row>
    <row r="11584" spans="16:19" x14ac:dyDescent="0.25">
      <c r="P11584">
        <v>11568</v>
      </c>
      <c r="Q11584">
        <v>0</v>
      </c>
      <c r="R11584">
        <v>11568</v>
      </c>
      <c r="S11584" t="b">
        <v>0</v>
      </c>
    </row>
    <row r="11585" spans="16:19" x14ac:dyDescent="0.25">
      <c r="P11585">
        <v>11569</v>
      </c>
      <c r="Q11585">
        <v>0</v>
      </c>
      <c r="R11585">
        <v>11569</v>
      </c>
      <c r="S11585" t="b">
        <v>0</v>
      </c>
    </row>
    <row r="11586" spans="16:19" x14ac:dyDescent="0.25">
      <c r="P11586">
        <v>11570</v>
      </c>
      <c r="Q11586">
        <v>0</v>
      </c>
      <c r="R11586">
        <v>11570</v>
      </c>
      <c r="S11586" t="b">
        <v>0</v>
      </c>
    </row>
    <row r="11587" spans="16:19" x14ac:dyDescent="0.25">
      <c r="P11587">
        <v>11571</v>
      </c>
      <c r="Q11587">
        <v>0</v>
      </c>
      <c r="R11587">
        <v>11571</v>
      </c>
      <c r="S11587" t="b">
        <v>0</v>
      </c>
    </row>
    <row r="11588" spans="16:19" x14ac:dyDescent="0.25">
      <c r="P11588">
        <v>11572</v>
      </c>
      <c r="Q11588">
        <v>0</v>
      </c>
      <c r="R11588">
        <v>11572</v>
      </c>
      <c r="S11588" t="b">
        <v>0</v>
      </c>
    </row>
    <row r="11589" spans="16:19" x14ac:dyDescent="0.25">
      <c r="P11589">
        <v>11573</v>
      </c>
      <c r="Q11589">
        <v>0</v>
      </c>
      <c r="R11589">
        <v>11573</v>
      </c>
      <c r="S11589" t="b">
        <v>0</v>
      </c>
    </row>
    <row r="11590" spans="16:19" x14ac:dyDescent="0.25">
      <c r="P11590">
        <v>11574</v>
      </c>
      <c r="Q11590">
        <v>0</v>
      </c>
      <c r="R11590">
        <v>11574</v>
      </c>
      <c r="S11590" t="b">
        <v>0</v>
      </c>
    </row>
    <row r="11591" spans="16:19" x14ac:dyDescent="0.25">
      <c r="P11591">
        <v>11575</v>
      </c>
      <c r="Q11591">
        <v>-0.67476903711872016</v>
      </c>
      <c r="R11591">
        <v>11575</v>
      </c>
      <c r="S11591" t="b">
        <v>0</v>
      </c>
    </row>
    <row r="11592" spans="16:19" x14ac:dyDescent="0.25">
      <c r="P11592">
        <v>11576</v>
      </c>
      <c r="Q11592">
        <v>0.43555352949459936</v>
      </c>
      <c r="R11592">
        <v>11576</v>
      </c>
      <c r="S11592" t="b">
        <v>0</v>
      </c>
    </row>
    <row r="11593" spans="16:19" x14ac:dyDescent="0.25">
      <c r="P11593">
        <v>11577</v>
      </c>
      <c r="Q11593">
        <v>0</v>
      </c>
      <c r="R11593">
        <v>11577</v>
      </c>
      <c r="S11593" t="b">
        <v>0</v>
      </c>
    </row>
    <row r="11594" spans="16:19" x14ac:dyDescent="0.25">
      <c r="P11594">
        <v>11578</v>
      </c>
      <c r="Q11594">
        <v>0</v>
      </c>
      <c r="R11594">
        <v>11578</v>
      </c>
      <c r="S11594" t="b">
        <v>0</v>
      </c>
    </row>
    <row r="11595" spans="16:19" x14ac:dyDescent="0.25">
      <c r="P11595">
        <v>11579</v>
      </c>
      <c r="Q11595">
        <v>0</v>
      </c>
      <c r="R11595">
        <v>11579</v>
      </c>
      <c r="S11595" t="b">
        <v>0</v>
      </c>
    </row>
    <row r="11596" spans="16:19" x14ac:dyDescent="0.25">
      <c r="P11596">
        <v>11580</v>
      </c>
      <c r="Q11596">
        <v>0</v>
      </c>
      <c r="R11596">
        <v>11580</v>
      </c>
      <c r="S11596" t="b">
        <v>0</v>
      </c>
    </row>
    <row r="11597" spans="16:19" x14ac:dyDescent="0.25">
      <c r="P11597">
        <v>11581</v>
      </c>
      <c r="Q11597">
        <v>0</v>
      </c>
      <c r="R11597">
        <v>11581</v>
      </c>
      <c r="S11597" t="b">
        <v>0</v>
      </c>
    </row>
    <row r="11598" spans="16:19" x14ac:dyDescent="0.25">
      <c r="P11598">
        <v>11582</v>
      </c>
      <c r="Q11598">
        <v>0</v>
      </c>
      <c r="R11598">
        <v>11582</v>
      </c>
      <c r="S11598" t="b">
        <v>0</v>
      </c>
    </row>
    <row r="11599" spans="16:19" x14ac:dyDescent="0.25">
      <c r="P11599">
        <v>11583</v>
      </c>
      <c r="Q11599">
        <v>0</v>
      </c>
      <c r="R11599">
        <v>11583</v>
      </c>
      <c r="S11599" t="b">
        <v>0</v>
      </c>
    </row>
    <row r="11600" spans="16:19" x14ac:dyDescent="0.25">
      <c r="P11600">
        <v>11584</v>
      </c>
      <c r="Q11600">
        <v>0</v>
      </c>
      <c r="R11600">
        <v>11584</v>
      </c>
      <c r="S11600" t="b">
        <v>0</v>
      </c>
    </row>
    <row r="11601" spans="16:19" x14ac:dyDescent="0.25">
      <c r="P11601">
        <v>11585</v>
      </c>
      <c r="Q11601">
        <v>0</v>
      </c>
      <c r="R11601">
        <v>11585</v>
      </c>
      <c r="S11601" t="b">
        <v>0</v>
      </c>
    </row>
    <row r="11602" spans="16:19" x14ac:dyDescent="0.25">
      <c r="P11602">
        <v>11586</v>
      </c>
      <c r="Q11602">
        <v>0</v>
      </c>
      <c r="R11602">
        <v>11586</v>
      </c>
      <c r="S11602" t="b">
        <v>0</v>
      </c>
    </row>
    <row r="11603" spans="16:19" x14ac:dyDescent="0.25">
      <c r="P11603">
        <v>11587</v>
      </c>
      <c r="Q11603">
        <v>-0.25351782196197803</v>
      </c>
      <c r="R11603">
        <v>11587</v>
      </c>
      <c r="S11603" t="b">
        <v>1</v>
      </c>
    </row>
    <row r="11604" spans="16:19" x14ac:dyDescent="0.25">
      <c r="P11604">
        <v>11588</v>
      </c>
      <c r="Q11604">
        <v>0</v>
      </c>
      <c r="R11604">
        <v>11588</v>
      </c>
      <c r="S11604" t="b">
        <v>0</v>
      </c>
    </row>
    <row r="11605" spans="16:19" x14ac:dyDescent="0.25">
      <c r="P11605">
        <v>11589</v>
      </c>
      <c r="Q11605">
        <v>0</v>
      </c>
      <c r="R11605">
        <v>11589</v>
      </c>
      <c r="S11605" t="b">
        <v>0</v>
      </c>
    </row>
    <row r="11606" spans="16:19" x14ac:dyDescent="0.25">
      <c r="P11606">
        <v>11590</v>
      </c>
      <c r="Q11606">
        <v>0</v>
      </c>
      <c r="R11606">
        <v>11590</v>
      </c>
      <c r="S11606" t="b">
        <v>0</v>
      </c>
    </row>
    <row r="11607" spans="16:19" x14ac:dyDescent="0.25">
      <c r="P11607">
        <v>11591</v>
      </c>
      <c r="Q11607">
        <v>0</v>
      </c>
      <c r="R11607">
        <v>11591</v>
      </c>
      <c r="S11607" t="b">
        <v>0</v>
      </c>
    </row>
    <row r="11608" spans="16:19" x14ac:dyDescent="0.25">
      <c r="P11608">
        <v>11592</v>
      </c>
      <c r="Q11608">
        <v>0.489322404690956</v>
      </c>
      <c r="R11608">
        <v>11592</v>
      </c>
      <c r="S11608" t="b">
        <v>0</v>
      </c>
    </row>
    <row r="11609" spans="16:19" x14ac:dyDescent="0.25">
      <c r="P11609">
        <v>11593</v>
      </c>
      <c r="Q11609">
        <v>0</v>
      </c>
      <c r="R11609">
        <v>11593</v>
      </c>
      <c r="S11609" t="b">
        <v>0</v>
      </c>
    </row>
    <row r="11610" spans="16:19" x14ac:dyDescent="0.25">
      <c r="P11610">
        <v>11594</v>
      </c>
      <c r="Q11610">
        <v>0</v>
      </c>
      <c r="R11610">
        <v>11594</v>
      </c>
      <c r="S11610" t="b">
        <v>0</v>
      </c>
    </row>
    <row r="11611" spans="16:19" x14ac:dyDescent="0.25">
      <c r="P11611">
        <v>11595</v>
      </c>
      <c r="Q11611">
        <v>0</v>
      </c>
      <c r="R11611">
        <v>11595</v>
      </c>
      <c r="S11611" t="b">
        <v>0</v>
      </c>
    </row>
    <row r="11612" spans="16:19" x14ac:dyDescent="0.25">
      <c r="P11612">
        <v>11596</v>
      </c>
      <c r="Q11612">
        <v>-0.69033607110277018</v>
      </c>
      <c r="R11612">
        <v>11596</v>
      </c>
      <c r="S11612" t="b">
        <v>0</v>
      </c>
    </row>
    <row r="11613" spans="16:19" x14ac:dyDescent="0.25">
      <c r="P11613">
        <v>11597</v>
      </c>
      <c r="Q11613">
        <v>0</v>
      </c>
      <c r="R11613">
        <v>11597</v>
      </c>
      <c r="S11613" t="b">
        <v>0</v>
      </c>
    </row>
    <row r="11614" spans="16:19" x14ac:dyDescent="0.25">
      <c r="P11614">
        <v>11598</v>
      </c>
      <c r="Q11614">
        <v>0.43563430133114978</v>
      </c>
      <c r="R11614">
        <v>11598</v>
      </c>
      <c r="S11614" t="b">
        <v>0</v>
      </c>
    </row>
    <row r="11615" spans="16:19" x14ac:dyDescent="0.25">
      <c r="P11615">
        <v>11599</v>
      </c>
      <c r="Q11615">
        <v>0</v>
      </c>
      <c r="R11615">
        <v>11599</v>
      </c>
      <c r="S11615" t="b">
        <v>0</v>
      </c>
    </row>
    <row r="11616" spans="16:19" x14ac:dyDescent="0.25">
      <c r="P11616">
        <v>11600</v>
      </c>
      <c r="Q11616">
        <v>0</v>
      </c>
      <c r="R11616">
        <v>11600</v>
      </c>
      <c r="S11616" t="b">
        <v>0</v>
      </c>
    </row>
    <row r="11617" spans="16:19" x14ac:dyDescent="0.25">
      <c r="P11617">
        <v>11601</v>
      </c>
      <c r="Q11617">
        <v>0.44334675087911735</v>
      </c>
      <c r="R11617">
        <v>11601</v>
      </c>
      <c r="S11617" t="b">
        <v>0</v>
      </c>
    </row>
    <row r="11618" spans="16:19" x14ac:dyDescent="0.25">
      <c r="P11618">
        <v>11602</v>
      </c>
      <c r="Q11618">
        <v>0</v>
      </c>
      <c r="R11618">
        <v>11602</v>
      </c>
      <c r="S11618" t="b">
        <v>0</v>
      </c>
    </row>
    <row r="11619" spans="16:19" x14ac:dyDescent="0.25">
      <c r="P11619">
        <v>11603</v>
      </c>
      <c r="Q11619">
        <v>-0.67716426518060113</v>
      </c>
      <c r="R11619">
        <v>11603</v>
      </c>
      <c r="S11619" t="b">
        <v>0</v>
      </c>
    </row>
    <row r="11620" spans="16:19" x14ac:dyDescent="0.25">
      <c r="P11620">
        <v>11604</v>
      </c>
      <c r="Q11620">
        <v>0</v>
      </c>
      <c r="R11620">
        <v>11604</v>
      </c>
      <c r="S11620" t="b">
        <v>0</v>
      </c>
    </row>
    <row r="11621" spans="16:19" x14ac:dyDescent="0.25">
      <c r="P11621">
        <v>11605</v>
      </c>
      <c r="Q11621">
        <v>0</v>
      </c>
      <c r="R11621">
        <v>11605</v>
      </c>
      <c r="S11621" t="b">
        <v>1</v>
      </c>
    </row>
    <row r="11622" spans="16:19" x14ac:dyDescent="0.25">
      <c r="P11622">
        <v>11606</v>
      </c>
      <c r="Q11622">
        <v>0</v>
      </c>
      <c r="R11622">
        <v>11606</v>
      </c>
      <c r="S11622" t="b">
        <v>0</v>
      </c>
    </row>
    <row r="11623" spans="16:19" x14ac:dyDescent="0.25">
      <c r="P11623">
        <v>11607</v>
      </c>
      <c r="Q11623">
        <v>0</v>
      </c>
      <c r="R11623">
        <v>11607</v>
      </c>
      <c r="S11623" t="b">
        <v>0</v>
      </c>
    </row>
    <row r="11624" spans="16:19" x14ac:dyDescent="0.25">
      <c r="P11624">
        <v>11608</v>
      </c>
      <c r="Q11624">
        <v>0</v>
      </c>
      <c r="R11624">
        <v>11608</v>
      </c>
      <c r="S11624" t="b">
        <v>0</v>
      </c>
    </row>
    <row r="11625" spans="16:19" x14ac:dyDescent="0.25">
      <c r="P11625">
        <v>11609</v>
      </c>
      <c r="Q11625">
        <v>0.91719251080157571</v>
      </c>
      <c r="R11625">
        <v>11609</v>
      </c>
      <c r="S11625" t="b">
        <v>0</v>
      </c>
    </row>
    <row r="11626" spans="16:19" x14ac:dyDescent="0.25">
      <c r="P11626">
        <v>11610</v>
      </c>
      <c r="Q11626">
        <v>0</v>
      </c>
      <c r="R11626">
        <v>11610</v>
      </c>
      <c r="S11626" t="b">
        <v>0</v>
      </c>
    </row>
    <row r="11627" spans="16:19" x14ac:dyDescent="0.25">
      <c r="P11627">
        <v>11611</v>
      </c>
      <c r="Q11627">
        <v>0</v>
      </c>
      <c r="R11627">
        <v>11611</v>
      </c>
      <c r="S11627" t="b">
        <v>1</v>
      </c>
    </row>
    <row r="11628" spans="16:19" x14ac:dyDescent="0.25">
      <c r="P11628">
        <v>11612</v>
      </c>
      <c r="Q11628">
        <v>0</v>
      </c>
      <c r="R11628">
        <v>11612</v>
      </c>
      <c r="S11628" t="b">
        <v>0</v>
      </c>
    </row>
    <row r="11629" spans="16:19" x14ac:dyDescent="0.25">
      <c r="P11629">
        <v>11613</v>
      </c>
      <c r="Q11629">
        <v>-0.2460388102602688</v>
      </c>
      <c r="R11629">
        <v>11613</v>
      </c>
      <c r="S11629" t="b">
        <v>0</v>
      </c>
    </row>
    <row r="11630" spans="16:19" x14ac:dyDescent="0.25">
      <c r="P11630">
        <v>11614</v>
      </c>
      <c r="Q11630">
        <v>0</v>
      </c>
      <c r="R11630">
        <v>11614</v>
      </c>
      <c r="S11630" t="b">
        <v>0</v>
      </c>
    </row>
    <row r="11631" spans="16:19" x14ac:dyDescent="0.25">
      <c r="P11631">
        <v>11615</v>
      </c>
      <c r="Q11631">
        <v>0.47209532794337622</v>
      </c>
      <c r="R11631">
        <v>11615</v>
      </c>
      <c r="S11631" t="b">
        <v>0</v>
      </c>
    </row>
    <row r="11632" spans="16:19" x14ac:dyDescent="0.25">
      <c r="P11632">
        <v>11616</v>
      </c>
      <c r="Q11632">
        <v>0</v>
      </c>
      <c r="R11632">
        <v>11616</v>
      </c>
      <c r="S11632" t="b">
        <v>0</v>
      </c>
    </row>
    <row r="11633" spans="16:19" x14ac:dyDescent="0.25">
      <c r="P11633">
        <v>11617</v>
      </c>
      <c r="Q11633">
        <v>0</v>
      </c>
      <c r="R11633">
        <v>11617</v>
      </c>
      <c r="S11633" t="b">
        <v>0</v>
      </c>
    </row>
    <row r="11634" spans="16:19" x14ac:dyDescent="0.25">
      <c r="P11634">
        <v>11618</v>
      </c>
      <c r="Q11634">
        <v>0</v>
      </c>
      <c r="R11634">
        <v>11618</v>
      </c>
      <c r="S11634" t="b">
        <v>1</v>
      </c>
    </row>
    <row r="11635" spans="16:19" x14ac:dyDescent="0.25">
      <c r="P11635">
        <v>11619</v>
      </c>
      <c r="Q11635">
        <v>-0.67684490127869223</v>
      </c>
      <c r="R11635">
        <v>11619</v>
      </c>
      <c r="S11635" t="b">
        <v>0</v>
      </c>
    </row>
    <row r="11636" spans="16:19" x14ac:dyDescent="0.25">
      <c r="P11636">
        <v>11620</v>
      </c>
      <c r="Q11636">
        <v>0</v>
      </c>
      <c r="R11636">
        <v>11620</v>
      </c>
      <c r="S11636" t="b">
        <v>0</v>
      </c>
    </row>
    <row r="11637" spans="16:19" x14ac:dyDescent="0.25">
      <c r="P11637">
        <v>11621</v>
      </c>
      <c r="Q11637">
        <v>-0.6919318996550875</v>
      </c>
      <c r="R11637">
        <v>11621</v>
      </c>
      <c r="S11637" t="b">
        <v>0</v>
      </c>
    </row>
    <row r="11638" spans="16:19" x14ac:dyDescent="0.25">
      <c r="P11638">
        <v>11622</v>
      </c>
      <c r="Q11638">
        <v>0</v>
      </c>
      <c r="R11638">
        <v>11622</v>
      </c>
      <c r="S11638" t="b">
        <v>0</v>
      </c>
    </row>
    <row r="11639" spans="16:19" x14ac:dyDescent="0.25">
      <c r="P11639">
        <v>11623</v>
      </c>
      <c r="Q11639">
        <v>-0.69785321089074881</v>
      </c>
      <c r="R11639">
        <v>11623</v>
      </c>
      <c r="S11639" t="b">
        <v>0</v>
      </c>
    </row>
    <row r="11640" spans="16:19" x14ac:dyDescent="0.25">
      <c r="P11640">
        <v>11624</v>
      </c>
      <c r="Q11640">
        <v>0</v>
      </c>
      <c r="R11640">
        <v>11624</v>
      </c>
      <c r="S11640" t="b">
        <v>0</v>
      </c>
    </row>
    <row r="11641" spans="16:19" x14ac:dyDescent="0.25">
      <c r="P11641">
        <v>11625</v>
      </c>
      <c r="Q11641">
        <v>0.44748307556720512</v>
      </c>
      <c r="R11641">
        <v>11625</v>
      </c>
      <c r="S11641" t="b">
        <v>0</v>
      </c>
    </row>
    <row r="11642" spans="16:19" x14ac:dyDescent="0.25">
      <c r="P11642">
        <v>11626</v>
      </c>
      <c r="Q11642">
        <v>-0.68478602342836292</v>
      </c>
      <c r="R11642">
        <v>11626</v>
      </c>
      <c r="S11642" t="b">
        <v>0</v>
      </c>
    </row>
    <row r="11643" spans="16:19" x14ac:dyDescent="0.25">
      <c r="P11643">
        <v>11627</v>
      </c>
      <c r="Q11643">
        <v>0</v>
      </c>
      <c r="R11643">
        <v>11627</v>
      </c>
      <c r="S11643" t="b">
        <v>0</v>
      </c>
    </row>
    <row r="11644" spans="16:19" x14ac:dyDescent="0.25">
      <c r="P11644">
        <v>11628</v>
      </c>
      <c r="Q11644">
        <v>0</v>
      </c>
      <c r="R11644">
        <v>11628</v>
      </c>
      <c r="S11644" t="b">
        <v>0</v>
      </c>
    </row>
    <row r="11645" spans="16:19" x14ac:dyDescent="0.25">
      <c r="P11645">
        <v>11629</v>
      </c>
      <c r="Q11645">
        <v>0</v>
      </c>
      <c r="R11645">
        <v>11629</v>
      </c>
      <c r="S11645" t="b">
        <v>0</v>
      </c>
    </row>
    <row r="11646" spans="16:19" x14ac:dyDescent="0.25">
      <c r="P11646">
        <v>11630</v>
      </c>
      <c r="Q11646">
        <v>0</v>
      </c>
      <c r="R11646">
        <v>11630</v>
      </c>
      <c r="S11646" t="b">
        <v>1</v>
      </c>
    </row>
    <row r="11647" spans="16:19" x14ac:dyDescent="0.25">
      <c r="P11647">
        <v>11631</v>
      </c>
      <c r="Q11647">
        <v>0.43153604097974896</v>
      </c>
      <c r="R11647">
        <v>11631</v>
      </c>
      <c r="S11647" t="b">
        <v>0</v>
      </c>
    </row>
    <row r="11648" spans="16:19" x14ac:dyDescent="0.25">
      <c r="P11648">
        <v>11632</v>
      </c>
      <c r="Q11648">
        <v>-0.68220452941052256</v>
      </c>
      <c r="R11648">
        <v>11632</v>
      </c>
      <c r="S11648" t="b">
        <v>0</v>
      </c>
    </row>
    <row r="11649" spans="16:19" x14ac:dyDescent="0.25">
      <c r="P11649">
        <v>11633</v>
      </c>
      <c r="Q11649">
        <v>0</v>
      </c>
      <c r="R11649">
        <v>11633</v>
      </c>
      <c r="S11649" t="b">
        <v>0</v>
      </c>
    </row>
    <row r="11650" spans="16:19" x14ac:dyDescent="0.25">
      <c r="P11650">
        <v>11634</v>
      </c>
      <c r="Q11650">
        <v>0</v>
      </c>
      <c r="R11650">
        <v>11634</v>
      </c>
      <c r="S11650" t="b">
        <v>0</v>
      </c>
    </row>
    <row r="11651" spans="16:19" x14ac:dyDescent="0.25">
      <c r="P11651">
        <v>11635</v>
      </c>
      <c r="Q11651">
        <v>0</v>
      </c>
      <c r="R11651">
        <v>11635</v>
      </c>
      <c r="S11651" t="b">
        <v>0</v>
      </c>
    </row>
    <row r="11652" spans="16:19" x14ac:dyDescent="0.25">
      <c r="P11652">
        <v>11636</v>
      </c>
      <c r="Q11652">
        <v>0.4480809109651237</v>
      </c>
      <c r="R11652">
        <v>11636</v>
      </c>
      <c r="S11652" t="b">
        <v>0</v>
      </c>
    </row>
    <row r="11653" spans="16:19" x14ac:dyDescent="0.25">
      <c r="P11653">
        <v>11637</v>
      </c>
      <c r="Q11653">
        <v>-0.68300384565348582</v>
      </c>
      <c r="R11653">
        <v>11637</v>
      </c>
      <c r="S11653" t="b">
        <v>0</v>
      </c>
    </row>
    <row r="11654" spans="16:19" x14ac:dyDescent="0.25">
      <c r="P11654">
        <v>11638</v>
      </c>
      <c r="Q11654">
        <v>0</v>
      </c>
      <c r="R11654">
        <v>11638</v>
      </c>
      <c r="S11654" t="b">
        <v>0</v>
      </c>
    </row>
    <row r="11655" spans="16:19" x14ac:dyDescent="0.25">
      <c r="P11655">
        <v>11639</v>
      </c>
      <c r="Q11655">
        <v>0.46895404728698897</v>
      </c>
      <c r="R11655">
        <v>11639</v>
      </c>
      <c r="S11655" t="b">
        <v>0</v>
      </c>
    </row>
    <row r="11656" spans="16:19" x14ac:dyDescent="0.25">
      <c r="P11656">
        <v>11640</v>
      </c>
      <c r="Q11656">
        <v>0</v>
      </c>
      <c r="R11656">
        <v>11640</v>
      </c>
      <c r="S11656" t="b">
        <v>0</v>
      </c>
    </row>
    <row r="11657" spans="16:19" x14ac:dyDescent="0.25">
      <c r="P11657">
        <v>11641</v>
      </c>
      <c r="Q11657">
        <v>0</v>
      </c>
      <c r="R11657">
        <v>11641</v>
      </c>
      <c r="S11657" t="b">
        <v>0</v>
      </c>
    </row>
    <row r="11658" spans="16:19" x14ac:dyDescent="0.25">
      <c r="P11658">
        <v>11642</v>
      </c>
      <c r="Q11658">
        <v>-0.68973795205659039</v>
      </c>
      <c r="R11658">
        <v>11642</v>
      </c>
      <c r="S11658" t="b">
        <v>0</v>
      </c>
    </row>
    <row r="11659" spans="16:19" x14ac:dyDescent="0.25">
      <c r="P11659">
        <v>11643</v>
      </c>
      <c r="Q11659">
        <v>-0.67204187495944112</v>
      </c>
      <c r="R11659">
        <v>11643</v>
      </c>
      <c r="S11659" t="b">
        <v>0</v>
      </c>
    </row>
    <row r="11660" spans="16:19" x14ac:dyDescent="0.25">
      <c r="P11660">
        <v>11644</v>
      </c>
      <c r="Q11660">
        <v>0.4304687680602447</v>
      </c>
      <c r="R11660">
        <v>11644</v>
      </c>
      <c r="S11660" t="b">
        <v>0</v>
      </c>
    </row>
    <row r="11661" spans="16:19" x14ac:dyDescent="0.25">
      <c r="P11661">
        <v>11645</v>
      </c>
      <c r="Q11661">
        <v>0</v>
      </c>
      <c r="R11661">
        <v>11645</v>
      </c>
      <c r="S11661" t="b">
        <v>0</v>
      </c>
    </row>
    <row r="11662" spans="16:19" x14ac:dyDescent="0.25">
      <c r="P11662">
        <v>11646</v>
      </c>
      <c r="Q11662">
        <v>-0.695675176901699</v>
      </c>
      <c r="R11662">
        <v>11646</v>
      </c>
      <c r="S11662" t="b">
        <v>0</v>
      </c>
    </row>
    <row r="11663" spans="16:19" x14ac:dyDescent="0.25">
      <c r="P11663">
        <v>11647</v>
      </c>
      <c r="Q11663">
        <v>0</v>
      </c>
      <c r="R11663">
        <v>11647</v>
      </c>
      <c r="S11663" t="b">
        <v>0</v>
      </c>
    </row>
    <row r="11664" spans="16:19" x14ac:dyDescent="0.25">
      <c r="P11664">
        <v>11648</v>
      </c>
      <c r="Q11664">
        <v>0</v>
      </c>
      <c r="R11664">
        <v>11648</v>
      </c>
      <c r="S11664" t="b">
        <v>0</v>
      </c>
    </row>
    <row r="11665" spans="16:19" x14ac:dyDescent="0.25">
      <c r="P11665">
        <v>11649</v>
      </c>
      <c r="Q11665">
        <v>0</v>
      </c>
      <c r="R11665">
        <v>11649</v>
      </c>
      <c r="S11665" t="b">
        <v>0</v>
      </c>
    </row>
    <row r="11666" spans="16:19" x14ac:dyDescent="0.25">
      <c r="P11666">
        <v>11650</v>
      </c>
      <c r="Q11666">
        <v>0</v>
      </c>
      <c r="R11666">
        <v>11650</v>
      </c>
      <c r="S11666" t="b">
        <v>0</v>
      </c>
    </row>
    <row r="11667" spans="16:19" x14ac:dyDescent="0.25">
      <c r="P11667">
        <v>11651</v>
      </c>
      <c r="Q11667">
        <v>0</v>
      </c>
      <c r="R11667">
        <v>11651</v>
      </c>
      <c r="S11667" t="b">
        <v>0</v>
      </c>
    </row>
    <row r="11668" spans="16:19" x14ac:dyDescent="0.25">
      <c r="P11668">
        <v>11652</v>
      </c>
      <c r="Q11668">
        <v>0</v>
      </c>
      <c r="R11668">
        <v>11652</v>
      </c>
      <c r="S11668" t="b">
        <v>0</v>
      </c>
    </row>
    <row r="11669" spans="16:19" x14ac:dyDescent="0.25">
      <c r="P11669">
        <v>11653</v>
      </c>
      <c r="Q11669">
        <v>-0.68083694356533198</v>
      </c>
      <c r="R11669">
        <v>11653</v>
      </c>
      <c r="S11669" t="b">
        <v>0</v>
      </c>
    </row>
    <row r="11670" spans="16:19" x14ac:dyDescent="0.25">
      <c r="P11670">
        <v>11654</v>
      </c>
      <c r="Q11670">
        <v>-0.66840487011263472</v>
      </c>
      <c r="R11670">
        <v>11654</v>
      </c>
      <c r="S11670" t="b">
        <v>0</v>
      </c>
    </row>
    <row r="11671" spans="16:19" x14ac:dyDescent="0.25">
      <c r="P11671">
        <v>11655</v>
      </c>
      <c r="Q11671">
        <v>0</v>
      </c>
      <c r="R11671">
        <v>11655</v>
      </c>
      <c r="S11671" t="b">
        <v>0</v>
      </c>
    </row>
    <row r="11672" spans="16:19" x14ac:dyDescent="0.25">
      <c r="P11672">
        <v>11656</v>
      </c>
      <c r="Q11672">
        <v>0</v>
      </c>
      <c r="R11672">
        <v>11656</v>
      </c>
      <c r="S11672" t="b">
        <v>0</v>
      </c>
    </row>
    <row r="11673" spans="16:19" x14ac:dyDescent="0.25">
      <c r="P11673">
        <v>11657</v>
      </c>
      <c r="Q11673">
        <v>0</v>
      </c>
      <c r="R11673">
        <v>11657</v>
      </c>
      <c r="S11673" t="b">
        <v>0</v>
      </c>
    </row>
    <row r="11674" spans="16:19" x14ac:dyDescent="0.25">
      <c r="P11674">
        <v>11658</v>
      </c>
      <c r="Q11674">
        <v>0.43568856913458875</v>
      </c>
      <c r="R11674">
        <v>11658</v>
      </c>
      <c r="S11674" t="b">
        <v>0</v>
      </c>
    </row>
    <row r="11675" spans="16:19" x14ac:dyDescent="0.25">
      <c r="P11675">
        <v>11659</v>
      </c>
      <c r="Q11675">
        <v>-0.69886895667842708</v>
      </c>
      <c r="R11675">
        <v>11659</v>
      </c>
      <c r="S11675" t="b">
        <v>0</v>
      </c>
    </row>
    <row r="11676" spans="16:19" x14ac:dyDescent="0.25">
      <c r="P11676">
        <v>11660</v>
      </c>
      <c r="Q11676">
        <v>0</v>
      </c>
      <c r="R11676">
        <v>11660</v>
      </c>
      <c r="S11676" t="b">
        <v>0</v>
      </c>
    </row>
    <row r="11677" spans="16:19" x14ac:dyDescent="0.25">
      <c r="P11677">
        <v>11661</v>
      </c>
      <c r="Q11677">
        <v>0</v>
      </c>
      <c r="R11677">
        <v>11661</v>
      </c>
      <c r="S11677" t="b">
        <v>0</v>
      </c>
    </row>
    <row r="11678" spans="16:19" x14ac:dyDescent="0.25">
      <c r="P11678">
        <v>11662</v>
      </c>
      <c r="Q11678">
        <v>0</v>
      </c>
      <c r="R11678">
        <v>11662</v>
      </c>
      <c r="S11678" t="b">
        <v>0</v>
      </c>
    </row>
    <row r="11679" spans="16:19" x14ac:dyDescent="0.25">
      <c r="P11679">
        <v>11663</v>
      </c>
      <c r="Q11679">
        <v>0</v>
      </c>
      <c r="R11679">
        <v>11663</v>
      </c>
      <c r="S11679" t="b">
        <v>0</v>
      </c>
    </row>
    <row r="11680" spans="16:19" x14ac:dyDescent="0.25">
      <c r="P11680">
        <v>11664</v>
      </c>
      <c r="Q11680">
        <v>0</v>
      </c>
      <c r="R11680">
        <v>11664</v>
      </c>
      <c r="S11680" t="b">
        <v>0</v>
      </c>
    </row>
    <row r="11681" spans="16:19" x14ac:dyDescent="0.25">
      <c r="P11681">
        <v>11665</v>
      </c>
      <c r="Q11681">
        <v>0</v>
      </c>
      <c r="R11681">
        <v>11665</v>
      </c>
      <c r="S11681" t="b">
        <v>0</v>
      </c>
    </row>
    <row r="11682" spans="16:19" x14ac:dyDescent="0.25">
      <c r="P11682">
        <v>11666</v>
      </c>
      <c r="Q11682">
        <v>0</v>
      </c>
      <c r="R11682">
        <v>11666</v>
      </c>
      <c r="S11682" t="b">
        <v>0</v>
      </c>
    </row>
    <row r="11683" spans="16:19" x14ac:dyDescent="0.25">
      <c r="P11683">
        <v>11667</v>
      </c>
      <c r="Q11683">
        <v>0</v>
      </c>
      <c r="R11683">
        <v>11667</v>
      </c>
      <c r="S11683" t="b">
        <v>0</v>
      </c>
    </row>
    <row r="11684" spans="16:19" x14ac:dyDescent="0.25">
      <c r="P11684">
        <v>11668</v>
      </c>
      <c r="Q11684">
        <v>-0.67658538068935603</v>
      </c>
      <c r="R11684">
        <v>11668</v>
      </c>
      <c r="S11684" t="b">
        <v>0</v>
      </c>
    </row>
    <row r="11685" spans="16:19" x14ac:dyDescent="0.25">
      <c r="P11685">
        <v>11669</v>
      </c>
      <c r="Q11685">
        <v>0</v>
      </c>
      <c r="R11685">
        <v>11669</v>
      </c>
      <c r="S11685" t="b">
        <v>0</v>
      </c>
    </row>
    <row r="11686" spans="16:19" x14ac:dyDescent="0.25">
      <c r="P11686">
        <v>11670</v>
      </c>
      <c r="Q11686">
        <v>0</v>
      </c>
      <c r="R11686">
        <v>11670</v>
      </c>
      <c r="S11686" t="b">
        <v>0</v>
      </c>
    </row>
    <row r="11687" spans="16:19" x14ac:dyDescent="0.25">
      <c r="P11687">
        <v>11671</v>
      </c>
      <c r="Q11687">
        <v>0</v>
      </c>
      <c r="R11687">
        <v>11671</v>
      </c>
      <c r="S11687" t="b">
        <v>0</v>
      </c>
    </row>
    <row r="11688" spans="16:19" x14ac:dyDescent="0.25">
      <c r="P11688">
        <v>11672</v>
      </c>
      <c r="Q11688">
        <v>0</v>
      </c>
      <c r="R11688">
        <v>11672</v>
      </c>
      <c r="S11688" t="b">
        <v>0</v>
      </c>
    </row>
    <row r="11689" spans="16:19" x14ac:dyDescent="0.25">
      <c r="P11689">
        <v>11673</v>
      </c>
      <c r="Q11689">
        <v>0</v>
      </c>
      <c r="R11689">
        <v>11673</v>
      </c>
      <c r="S11689" t="b">
        <v>0</v>
      </c>
    </row>
    <row r="11690" spans="16:19" x14ac:dyDescent="0.25">
      <c r="P11690">
        <v>11674</v>
      </c>
      <c r="Q11690">
        <v>0</v>
      </c>
      <c r="R11690">
        <v>11674</v>
      </c>
      <c r="S11690" t="b">
        <v>0</v>
      </c>
    </row>
    <row r="11691" spans="16:19" x14ac:dyDescent="0.25">
      <c r="P11691">
        <v>11675</v>
      </c>
      <c r="Q11691">
        <v>0</v>
      </c>
      <c r="R11691">
        <v>11675</v>
      </c>
      <c r="S11691" t="b">
        <v>0</v>
      </c>
    </row>
    <row r="11692" spans="16:19" x14ac:dyDescent="0.25">
      <c r="P11692">
        <v>11676</v>
      </c>
      <c r="Q11692">
        <v>0</v>
      </c>
      <c r="R11692">
        <v>11676</v>
      </c>
      <c r="S11692" t="b">
        <v>0</v>
      </c>
    </row>
    <row r="11693" spans="16:19" x14ac:dyDescent="0.25">
      <c r="P11693">
        <v>11677</v>
      </c>
      <c r="Q11693">
        <v>0</v>
      </c>
      <c r="R11693">
        <v>11677</v>
      </c>
      <c r="S11693" t="b">
        <v>0</v>
      </c>
    </row>
    <row r="11694" spans="16:19" x14ac:dyDescent="0.25">
      <c r="P11694">
        <v>11678</v>
      </c>
      <c r="Q11694">
        <v>0</v>
      </c>
      <c r="R11694">
        <v>11678</v>
      </c>
      <c r="S11694" t="b">
        <v>0</v>
      </c>
    </row>
    <row r="11695" spans="16:19" x14ac:dyDescent="0.25">
      <c r="P11695">
        <v>11679</v>
      </c>
      <c r="Q11695">
        <v>0</v>
      </c>
      <c r="R11695">
        <v>11679</v>
      </c>
      <c r="S11695" t="b">
        <v>0</v>
      </c>
    </row>
    <row r="11696" spans="16:19" x14ac:dyDescent="0.25">
      <c r="P11696">
        <v>11680</v>
      </c>
      <c r="Q11696">
        <v>0</v>
      </c>
      <c r="R11696">
        <v>11680</v>
      </c>
      <c r="S11696" t="b">
        <v>0</v>
      </c>
    </row>
    <row r="11697" spans="16:19" x14ac:dyDescent="0.25">
      <c r="P11697">
        <v>11681</v>
      </c>
      <c r="Q11697">
        <v>0</v>
      </c>
      <c r="R11697">
        <v>11681</v>
      </c>
      <c r="S11697" t="b">
        <v>0</v>
      </c>
    </row>
    <row r="11698" spans="16:19" x14ac:dyDescent="0.25">
      <c r="P11698">
        <v>11682</v>
      </c>
      <c r="Q11698">
        <v>0</v>
      </c>
      <c r="R11698">
        <v>11682</v>
      </c>
      <c r="S11698" t="b">
        <v>0</v>
      </c>
    </row>
    <row r="11699" spans="16:19" x14ac:dyDescent="0.25">
      <c r="P11699">
        <v>11683</v>
      </c>
      <c r="Q11699">
        <v>0</v>
      </c>
      <c r="R11699">
        <v>11683</v>
      </c>
      <c r="S11699" t="b">
        <v>0</v>
      </c>
    </row>
    <row r="11700" spans="16:19" x14ac:dyDescent="0.25">
      <c r="P11700">
        <v>11684</v>
      </c>
      <c r="Q11700">
        <v>0</v>
      </c>
      <c r="R11700">
        <v>11684</v>
      </c>
      <c r="S11700" t="b">
        <v>0</v>
      </c>
    </row>
    <row r="11701" spans="16:19" x14ac:dyDescent="0.25">
      <c r="P11701">
        <v>11685</v>
      </c>
      <c r="Q11701">
        <v>0</v>
      </c>
      <c r="R11701">
        <v>11685</v>
      </c>
      <c r="S11701" t="b">
        <v>0</v>
      </c>
    </row>
    <row r="11702" spans="16:19" x14ac:dyDescent="0.25">
      <c r="P11702">
        <v>11686</v>
      </c>
      <c r="Q11702">
        <v>0</v>
      </c>
      <c r="R11702">
        <v>11686</v>
      </c>
      <c r="S11702" t="b">
        <v>0</v>
      </c>
    </row>
    <row r="11703" spans="16:19" x14ac:dyDescent="0.25">
      <c r="P11703">
        <v>11687</v>
      </c>
      <c r="Q11703">
        <v>0</v>
      </c>
      <c r="R11703">
        <v>11687</v>
      </c>
      <c r="S11703" t="b">
        <v>1</v>
      </c>
    </row>
    <row r="11704" spans="16:19" x14ac:dyDescent="0.25">
      <c r="P11704">
        <v>11688</v>
      </c>
      <c r="Q11704">
        <v>0</v>
      </c>
      <c r="R11704">
        <v>11688</v>
      </c>
      <c r="S11704" t="b">
        <v>0</v>
      </c>
    </row>
    <row r="11705" spans="16:19" x14ac:dyDescent="0.25">
      <c r="P11705">
        <v>11689</v>
      </c>
      <c r="Q11705">
        <v>-0.68082863777939728</v>
      </c>
      <c r="R11705">
        <v>11689</v>
      </c>
      <c r="S11705" t="b">
        <v>0</v>
      </c>
    </row>
    <row r="11706" spans="16:19" x14ac:dyDescent="0.25">
      <c r="P11706">
        <v>11690</v>
      </c>
      <c r="Q11706">
        <v>0</v>
      </c>
      <c r="R11706">
        <v>11690</v>
      </c>
      <c r="S11706" t="b">
        <v>0</v>
      </c>
    </row>
    <row r="11707" spans="16:19" x14ac:dyDescent="0.25">
      <c r="P11707">
        <v>11691</v>
      </c>
      <c r="Q11707">
        <v>0</v>
      </c>
      <c r="R11707">
        <v>11691</v>
      </c>
      <c r="S11707" t="b">
        <v>0</v>
      </c>
    </row>
    <row r="11708" spans="16:19" x14ac:dyDescent="0.25">
      <c r="P11708">
        <v>11692</v>
      </c>
      <c r="Q11708">
        <v>0</v>
      </c>
      <c r="R11708">
        <v>11692</v>
      </c>
      <c r="S11708" t="b">
        <v>0</v>
      </c>
    </row>
    <row r="11709" spans="16:19" x14ac:dyDescent="0.25">
      <c r="P11709">
        <v>11693</v>
      </c>
      <c r="Q11709">
        <v>0</v>
      </c>
      <c r="R11709">
        <v>11693</v>
      </c>
      <c r="S11709" t="b">
        <v>0</v>
      </c>
    </row>
    <row r="11710" spans="16:19" x14ac:dyDescent="0.25">
      <c r="P11710">
        <v>11694</v>
      </c>
      <c r="Q11710">
        <v>0.44664900148678649</v>
      </c>
      <c r="R11710">
        <v>11694</v>
      </c>
      <c r="S11710" t="b">
        <v>0</v>
      </c>
    </row>
    <row r="11711" spans="16:19" x14ac:dyDescent="0.25">
      <c r="P11711">
        <v>11695</v>
      </c>
      <c r="Q11711">
        <v>0</v>
      </c>
      <c r="R11711">
        <v>11695</v>
      </c>
      <c r="S11711" t="b">
        <v>0</v>
      </c>
    </row>
    <row r="11712" spans="16:19" x14ac:dyDescent="0.25">
      <c r="P11712">
        <v>11696</v>
      </c>
      <c r="Q11712">
        <v>0.47784535441677173</v>
      </c>
      <c r="R11712">
        <v>11696</v>
      </c>
      <c r="S11712" t="b">
        <v>0</v>
      </c>
    </row>
    <row r="11713" spans="16:19" x14ac:dyDescent="0.25">
      <c r="P11713">
        <v>11697</v>
      </c>
      <c r="Q11713">
        <v>0</v>
      </c>
      <c r="R11713">
        <v>11697</v>
      </c>
      <c r="S11713" t="b">
        <v>0</v>
      </c>
    </row>
    <row r="11714" spans="16:19" x14ac:dyDescent="0.25">
      <c r="P11714">
        <v>11698</v>
      </c>
      <c r="Q11714">
        <v>-0.6802399936182506</v>
      </c>
      <c r="R11714">
        <v>11698</v>
      </c>
      <c r="S11714" t="b">
        <v>0</v>
      </c>
    </row>
    <row r="11715" spans="16:19" x14ac:dyDescent="0.25">
      <c r="P11715">
        <v>11699</v>
      </c>
      <c r="Q11715">
        <v>0</v>
      </c>
      <c r="R11715">
        <v>11699</v>
      </c>
      <c r="S11715" t="b">
        <v>0</v>
      </c>
    </row>
    <row r="11716" spans="16:19" x14ac:dyDescent="0.25">
      <c r="P11716">
        <v>11700</v>
      </c>
      <c r="Q11716">
        <v>0</v>
      </c>
      <c r="R11716">
        <v>11700</v>
      </c>
      <c r="S11716" t="b">
        <v>0</v>
      </c>
    </row>
    <row r="11717" spans="16:19" x14ac:dyDescent="0.25">
      <c r="P11717">
        <v>11701</v>
      </c>
      <c r="Q11717">
        <v>0</v>
      </c>
      <c r="R11717">
        <v>11701</v>
      </c>
      <c r="S11717" t="b">
        <v>0</v>
      </c>
    </row>
    <row r="11718" spans="16:19" x14ac:dyDescent="0.25">
      <c r="P11718">
        <v>11702</v>
      </c>
      <c r="Q11718">
        <v>0.44283933401291231</v>
      </c>
      <c r="R11718">
        <v>11702</v>
      </c>
      <c r="S11718" t="b">
        <v>0</v>
      </c>
    </row>
    <row r="11719" spans="16:19" x14ac:dyDescent="0.25">
      <c r="P11719">
        <v>11703</v>
      </c>
      <c r="Q11719">
        <v>-0.6830295324321729</v>
      </c>
      <c r="R11719">
        <v>11703</v>
      </c>
      <c r="S11719" t="b">
        <v>0</v>
      </c>
    </row>
    <row r="11720" spans="16:19" x14ac:dyDescent="0.25">
      <c r="P11720">
        <v>11704</v>
      </c>
      <c r="Q11720">
        <v>0</v>
      </c>
      <c r="R11720">
        <v>11704</v>
      </c>
      <c r="S11720" t="b">
        <v>0</v>
      </c>
    </row>
    <row r="11721" spans="16:19" x14ac:dyDescent="0.25">
      <c r="P11721">
        <v>11705</v>
      </c>
      <c r="Q11721">
        <v>0</v>
      </c>
      <c r="R11721">
        <v>11705</v>
      </c>
      <c r="S11721" t="b">
        <v>0</v>
      </c>
    </row>
    <row r="11722" spans="16:19" x14ac:dyDescent="0.25">
      <c r="P11722">
        <v>11706</v>
      </c>
      <c r="Q11722">
        <v>0</v>
      </c>
      <c r="R11722">
        <v>11706</v>
      </c>
      <c r="S11722" t="b">
        <v>0</v>
      </c>
    </row>
    <row r="11723" spans="16:19" x14ac:dyDescent="0.25">
      <c r="P11723">
        <v>11707</v>
      </c>
      <c r="Q11723">
        <v>-0.67229178502011144</v>
      </c>
      <c r="R11723">
        <v>11707</v>
      </c>
      <c r="S11723" t="b">
        <v>0</v>
      </c>
    </row>
    <row r="11724" spans="16:19" x14ac:dyDescent="0.25">
      <c r="P11724">
        <v>11708</v>
      </c>
      <c r="Q11724">
        <v>0</v>
      </c>
      <c r="R11724">
        <v>11708</v>
      </c>
      <c r="S11724" t="b">
        <v>0</v>
      </c>
    </row>
    <row r="11725" spans="16:19" x14ac:dyDescent="0.25">
      <c r="P11725">
        <v>11709</v>
      </c>
      <c r="Q11725">
        <v>0</v>
      </c>
      <c r="R11725">
        <v>11709</v>
      </c>
      <c r="S11725" t="b">
        <v>0</v>
      </c>
    </row>
    <row r="11726" spans="16:19" x14ac:dyDescent="0.25">
      <c r="P11726">
        <v>11710</v>
      </c>
      <c r="Q11726">
        <v>0</v>
      </c>
      <c r="R11726">
        <v>11710</v>
      </c>
      <c r="S11726" t="b">
        <v>0</v>
      </c>
    </row>
    <row r="11727" spans="16:19" x14ac:dyDescent="0.25">
      <c r="P11727">
        <v>11711</v>
      </c>
      <c r="Q11727">
        <v>-0.67489227689852904</v>
      </c>
      <c r="R11727">
        <v>11711</v>
      </c>
      <c r="S11727" t="b">
        <v>0</v>
      </c>
    </row>
    <row r="11728" spans="16:19" x14ac:dyDescent="0.25">
      <c r="P11728">
        <v>11712</v>
      </c>
      <c r="Q11728">
        <v>0</v>
      </c>
      <c r="R11728">
        <v>11712</v>
      </c>
      <c r="S11728" t="b">
        <v>0</v>
      </c>
    </row>
    <row r="11729" spans="16:19" x14ac:dyDescent="0.25">
      <c r="P11729">
        <v>11713</v>
      </c>
      <c r="Q11729">
        <v>0</v>
      </c>
      <c r="R11729">
        <v>11713</v>
      </c>
      <c r="S11729" t="b">
        <v>0</v>
      </c>
    </row>
    <row r="11730" spans="16:19" x14ac:dyDescent="0.25">
      <c r="P11730">
        <v>11714</v>
      </c>
      <c r="Q11730">
        <v>0</v>
      </c>
      <c r="R11730">
        <v>11714</v>
      </c>
      <c r="S11730" t="b">
        <v>0</v>
      </c>
    </row>
    <row r="11731" spans="16:19" x14ac:dyDescent="0.25">
      <c r="P11731">
        <v>11715</v>
      </c>
      <c r="Q11731">
        <v>0</v>
      </c>
      <c r="R11731">
        <v>11715</v>
      </c>
      <c r="S11731" t="b">
        <v>0</v>
      </c>
    </row>
    <row r="11732" spans="16:19" x14ac:dyDescent="0.25">
      <c r="P11732">
        <v>11716</v>
      </c>
      <c r="Q11732">
        <v>0</v>
      </c>
      <c r="R11732">
        <v>11716</v>
      </c>
      <c r="S11732" t="b">
        <v>0</v>
      </c>
    </row>
    <row r="11733" spans="16:19" x14ac:dyDescent="0.25">
      <c r="P11733">
        <v>11717</v>
      </c>
      <c r="Q11733">
        <v>0</v>
      </c>
      <c r="R11733">
        <v>11717</v>
      </c>
      <c r="S11733" t="b">
        <v>0</v>
      </c>
    </row>
    <row r="11734" spans="16:19" x14ac:dyDescent="0.25">
      <c r="P11734">
        <v>11718</v>
      </c>
      <c r="Q11734">
        <v>0.48953205836735386</v>
      </c>
      <c r="R11734">
        <v>11718</v>
      </c>
      <c r="S11734" t="b">
        <v>0</v>
      </c>
    </row>
    <row r="11735" spans="16:19" x14ac:dyDescent="0.25">
      <c r="P11735">
        <v>11719</v>
      </c>
      <c r="Q11735">
        <v>0</v>
      </c>
      <c r="R11735">
        <v>11719</v>
      </c>
      <c r="S11735" t="b">
        <v>0</v>
      </c>
    </row>
    <row r="11736" spans="16:19" x14ac:dyDescent="0.25">
      <c r="P11736">
        <v>11720</v>
      </c>
      <c r="Q11736">
        <v>0</v>
      </c>
      <c r="R11736">
        <v>11720</v>
      </c>
      <c r="S11736" t="b">
        <v>0</v>
      </c>
    </row>
    <row r="11737" spans="16:19" x14ac:dyDescent="0.25">
      <c r="P11737">
        <v>11721</v>
      </c>
      <c r="Q11737">
        <v>-0.67905873183453813</v>
      </c>
      <c r="R11737">
        <v>11721</v>
      </c>
      <c r="S11737" t="b">
        <v>0</v>
      </c>
    </row>
    <row r="11738" spans="16:19" x14ac:dyDescent="0.25">
      <c r="P11738">
        <v>11722</v>
      </c>
      <c r="Q11738">
        <v>0</v>
      </c>
      <c r="R11738">
        <v>11722</v>
      </c>
      <c r="S11738" t="b">
        <v>0</v>
      </c>
    </row>
    <row r="11739" spans="16:19" x14ac:dyDescent="0.25">
      <c r="P11739">
        <v>11723</v>
      </c>
      <c r="Q11739">
        <v>0</v>
      </c>
      <c r="R11739">
        <v>11723</v>
      </c>
      <c r="S11739" t="b">
        <v>0</v>
      </c>
    </row>
    <row r="11740" spans="16:19" x14ac:dyDescent="0.25">
      <c r="P11740">
        <v>11724</v>
      </c>
      <c r="Q11740">
        <v>0</v>
      </c>
      <c r="R11740">
        <v>11724</v>
      </c>
      <c r="S11740" t="b">
        <v>0</v>
      </c>
    </row>
    <row r="11741" spans="16:19" x14ac:dyDescent="0.25">
      <c r="P11741">
        <v>11725</v>
      </c>
      <c r="Q11741">
        <v>0</v>
      </c>
      <c r="R11741">
        <v>11725</v>
      </c>
      <c r="S11741" t="b">
        <v>0</v>
      </c>
    </row>
    <row r="11742" spans="16:19" x14ac:dyDescent="0.25">
      <c r="P11742">
        <v>11726</v>
      </c>
      <c r="Q11742">
        <v>0</v>
      </c>
      <c r="R11742">
        <v>11726</v>
      </c>
      <c r="S11742" t="b">
        <v>0</v>
      </c>
    </row>
    <row r="11743" spans="16:19" x14ac:dyDescent="0.25">
      <c r="P11743">
        <v>11727</v>
      </c>
      <c r="Q11743">
        <v>0</v>
      </c>
      <c r="R11743">
        <v>11727</v>
      </c>
      <c r="S11743" t="b">
        <v>0</v>
      </c>
    </row>
    <row r="11744" spans="16:19" x14ac:dyDescent="0.25">
      <c r="P11744">
        <v>11728</v>
      </c>
      <c r="Q11744">
        <v>0</v>
      </c>
      <c r="R11744">
        <v>11728</v>
      </c>
      <c r="S11744" t="b">
        <v>0</v>
      </c>
    </row>
    <row r="11745" spans="16:19" x14ac:dyDescent="0.25">
      <c r="P11745">
        <v>11729</v>
      </c>
      <c r="Q11745">
        <v>0</v>
      </c>
      <c r="R11745">
        <v>11729</v>
      </c>
      <c r="S11745" t="b">
        <v>0</v>
      </c>
    </row>
    <row r="11746" spans="16:19" x14ac:dyDescent="0.25">
      <c r="P11746">
        <v>11730</v>
      </c>
      <c r="Q11746">
        <v>0</v>
      </c>
      <c r="R11746">
        <v>11730</v>
      </c>
      <c r="S11746" t="b">
        <v>0</v>
      </c>
    </row>
    <row r="11747" spans="16:19" x14ac:dyDescent="0.25">
      <c r="P11747">
        <v>11731</v>
      </c>
      <c r="Q11747">
        <v>0</v>
      </c>
      <c r="R11747">
        <v>11731</v>
      </c>
      <c r="S11747" t="b">
        <v>0</v>
      </c>
    </row>
    <row r="11748" spans="16:19" x14ac:dyDescent="0.25">
      <c r="P11748">
        <v>11732</v>
      </c>
      <c r="Q11748">
        <v>0</v>
      </c>
      <c r="R11748">
        <v>11732</v>
      </c>
      <c r="S11748" t="b">
        <v>0</v>
      </c>
    </row>
    <row r="11749" spans="16:19" x14ac:dyDescent="0.25">
      <c r="P11749">
        <v>11733</v>
      </c>
      <c r="Q11749">
        <v>0</v>
      </c>
      <c r="R11749">
        <v>11733</v>
      </c>
      <c r="S11749" t="b">
        <v>0</v>
      </c>
    </row>
    <row r="11750" spans="16:19" x14ac:dyDescent="0.25">
      <c r="P11750">
        <v>11734</v>
      </c>
      <c r="Q11750">
        <v>0</v>
      </c>
      <c r="R11750">
        <v>11734</v>
      </c>
      <c r="S11750" t="b">
        <v>0</v>
      </c>
    </row>
    <row r="11751" spans="16:19" x14ac:dyDescent="0.25">
      <c r="P11751">
        <v>11735</v>
      </c>
      <c r="Q11751">
        <v>-0.67931367435842605</v>
      </c>
      <c r="R11751">
        <v>11735</v>
      </c>
      <c r="S11751" t="b">
        <v>0</v>
      </c>
    </row>
    <row r="11752" spans="16:19" x14ac:dyDescent="0.25">
      <c r="P11752">
        <v>11736</v>
      </c>
      <c r="Q11752">
        <v>0</v>
      </c>
      <c r="R11752">
        <v>11736</v>
      </c>
      <c r="S11752" t="b">
        <v>0</v>
      </c>
    </row>
    <row r="11753" spans="16:19" x14ac:dyDescent="0.25">
      <c r="P11753">
        <v>11737</v>
      </c>
      <c r="Q11753">
        <v>0</v>
      </c>
      <c r="R11753">
        <v>11737</v>
      </c>
      <c r="S11753" t="b">
        <v>0</v>
      </c>
    </row>
    <row r="11754" spans="16:19" x14ac:dyDescent="0.25">
      <c r="P11754">
        <v>11738</v>
      </c>
      <c r="Q11754">
        <v>0</v>
      </c>
      <c r="R11754">
        <v>11738</v>
      </c>
      <c r="S11754" t="b">
        <v>0</v>
      </c>
    </row>
    <row r="11755" spans="16:19" x14ac:dyDescent="0.25">
      <c r="P11755">
        <v>11739</v>
      </c>
      <c r="Q11755">
        <v>0</v>
      </c>
      <c r="R11755">
        <v>11739</v>
      </c>
      <c r="S11755" t="b">
        <v>0</v>
      </c>
    </row>
    <row r="11756" spans="16:19" x14ac:dyDescent="0.25">
      <c r="P11756">
        <v>11740</v>
      </c>
      <c r="Q11756">
        <v>0</v>
      </c>
      <c r="R11756">
        <v>11740</v>
      </c>
      <c r="S11756" t="b">
        <v>0</v>
      </c>
    </row>
    <row r="11757" spans="16:19" x14ac:dyDescent="0.25">
      <c r="P11757">
        <v>11741</v>
      </c>
      <c r="Q11757">
        <v>0.46998381943086004</v>
      </c>
      <c r="R11757">
        <v>11741</v>
      </c>
      <c r="S11757" t="b">
        <v>0</v>
      </c>
    </row>
    <row r="11758" spans="16:19" x14ac:dyDescent="0.25">
      <c r="P11758">
        <v>11742</v>
      </c>
      <c r="Q11758">
        <v>-0.69130672588468955</v>
      </c>
      <c r="R11758">
        <v>11742</v>
      </c>
      <c r="S11758" t="b">
        <v>0</v>
      </c>
    </row>
    <row r="11759" spans="16:19" x14ac:dyDescent="0.25">
      <c r="P11759">
        <v>11743</v>
      </c>
      <c r="Q11759">
        <v>0</v>
      </c>
      <c r="R11759">
        <v>11743</v>
      </c>
      <c r="S11759" t="b">
        <v>0</v>
      </c>
    </row>
    <row r="11760" spans="16:19" x14ac:dyDescent="0.25">
      <c r="P11760">
        <v>11744</v>
      </c>
      <c r="Q11760">
        <v>0</v>
      </c>
      <c r="R11760">
        <v>11744</v>
      </c>
      <c r="S11760" t="b">
        <v>0</v>
      </c>
    </row>
    <row r="11761" spans="16:19" x14ac:dyDescent="0.25">
      <c r="P11761">
        <v>11745</v>
      </c>
      <c r="Q11761">
        <v>0</v>
      </c>
      <c r="R11761">
        <v>11745</v>
      </c>
      <c r="S11761" t="b">
        <v>1</v>
      </c>
    </row>
    <row r="11762" spans="16:19" x14ac:dyDescent="0.25">
      <c r="P11762">
        <v>11746</v>
      </c>
      <c r="Q11762">
        <v>-0.68145880135647174</v>
      </c>
      <c r="R11762">
        <v>11746</v>
      </c>
      <c r="S11762" t="b">
        <v>0</v>
      </c>
    </row>
    <row r="11763" spans="16:19" x14ac:dyDescent="0.25">
      <c r="P11763">
        <v>11747</v>
      </c>
      <c r="Q11763">
        <v>-0.69484844228157916</v>
      </c>
      <c r="R11763">
        <v>11747</v>
      </c>
      <c r="S11763" t="b">
        <v>0</v>
      </c>
    </row>
    <row r="11764" spans="16:19" x14ac:dyDescent="0.25">
      <c r="P11764">
        <v>11748</v>
      </c>
      <c r="Q11764">
        <v>0.47901328928323778</v>
      </c>
      <c r="R11764">
        <v>11748</v>
      </c>
      <c r="S11764" t="b">
        <v>0</v>
      </c>
    </row>
    <row r="11765" spans="16:19" x14ac:dyDescent="0.25">
      <c r="P11765">
        <v>11749</v>
      </c>
      <c r="Q11765">
        <v>-0.68909815477028558</v>
      </c>
      <c r="R11765">
        <v>11749</v>
      </c>
      <c r="S11765" t="b">
        <v>0</v>
      </c>
    </row>
    <row r="11766" spans="16:19" x14ac:dyDescent="0.25">
      <c r="P11766">
        <v>11750</v>
      </c>
      <c r="Q11766">
        <v>-0.21044034914777815</v>
      </c>
      <c r="R11766">
        <v>11750</v>
      </c>
      <c r="S11766" t="b">
        <v>0</v>
      </c>
    </row>
    <row r="11767" spans="16:19" x14ac:dyDescent="0.25">
      <c r="P11767">
        <v>11751</v>
      </c>
      <c r="Q11767">
        <v>0</v>
      </c>
      <c r="R11767">
        <v>11751</v>
      </c>
      <c r="S11767" t="b">
        <v>0</v>
      </c>
    </row>
    <row r="11768" spans="16:19" x14ac:dyDescent="0.25">
      <c r="P11768">
        <v>11752</v>
      </c>
      <c r="Q11768">
        <v>0</v>
      </c>
      <c r="R11768">
        <v>11752</v>
      </c>
      <c r="S11768" t="b">
        <v>0</v>
      </c>
    </row>
    <row r="11769" spans="16:19" x14ac:dyDescent="0.25">
      <c r="P11769">
        <v>11753</v>
      </c>
      <c r="Q11769">
        <v>0</v>
      </c>
      <c r="R11769">
        <v>11753</v>
      </c>
      <c r="S11769" t="b">
        <v>0</v>
      </c>
    </row>
    <row r="11770" spans="16:19" x14ac:dyDescent="0.25">
      <c r="P11770">
        <v>11754</v>
      </c>
      <c r="Q11770">
        <v>0</v>
      </c>
      <c r="R11770">
        <v>11754</v>
      </c>
      <c r="S11770" t="b">
        <v>0</v>
      </c>
    </row>
    <row r="11771" spans="16:19" x14ac:dyDescent="0.25">
      <c r="P11771">
        <v>11755</v>
      </c>
      <c r="Q11771">
        <v>0</v>
      </c>
      <c r="R11771">
        <v>11755</v>
      </c>
      <c r="S11771" t="b">
        <v>0</v>
      </c>
    </row>
    <row r="11772" spans="16:19" x14ac:dyDescent="0.25">
      <c r="P11772">
        <v>11756</v>
      </c>
      <c r="Q11772">
        <v>0.42882836786476741</v>
      </c>
      <c r="R11772">
        <v>11756</v>
      </c>
      <c r="S11772" t="b">
        <v>0</v>
      </c>
    </row>
    <row r="11773" spans="16:19" x14ac:dyDescent="0.25">
      <c r="P11773">
        <v>11757</v>
      </c>
      <c r="Q11773">
        <v>0</v>
      </c>
      <c r="R11773">
        <v>11757</v>
      </c>
      <c r="S11773" t="b">
        <v>0</v>
      </c>
    </row>
    <row r="11774" spans="16:19" x14ac:dyDescent="0.25">
      <c r="P11774">
        <v>11758</v>
      </c>
      <c r="Q11774">
        <v>0.43300729358236334</v>
      </c>
      <c r="R11774">
        <v>11758</v>
      </c>
      <c r="S11774" t="b">
        <v>0</v>
      </c>
    </row>
    <row r="11775" spans="16:19" x14ac:dyDescent="0.25">
      <c r="P11775">
        <v>11759</v>
      </c>
      <c r="Q11775">
        <v>0</v>
      </c>
      <c r="R11775">
        <v>11759</v>
      </c>
      <c r="S11775" t="b">
        <v>0</v>
      </c>
    </row>
    <row r="11776" spans="16:19" x14ac:dyDescent="0.25">
      <c r="P11776">
        <v>11760</v>
      </c>
      <c r="Q11776">
        <v>0</v>
      </c>
      <c r="R11776">
        <v>11760</v>
      </c>
      <c r="S11776" t="b">
        <v>1</v>
      </c>
    </row>
    <row r="11777" spans="16:19" x14ac:dyDescent="0.25">
      <c r="P11777">
        <v>11761</v>
      </c>
      <c r="Q11777">
        <v>0</v>
      </c>
      <c r="R11777">
        <v>11761</v>
      </c>
      <c r="S11777" t="b">
        <v>0</v>
      </c>
    </row>
    <row r="11778" spans="16:19" x14ac:dyDescent="0.25">
      <c r="P11778">
        <v>11762</v>
      </c>
      <c r="Q11778">
        <v>0</v>
      </c>
      <c r="R11778">
        <v>11762</v>
      </c>
      <c r="S11778" t="b">
        <v>0</v>
      </c>
    </row>
    <row r="11779" spans="16:19" x14ac:dyDescent="0.25">
      <c r="P11779">
        <v>11763</v>
      </c>
      <c r="Q11779">
        <v>0</v>
      </c>
      <c r="R11779">
        <v>11763</v>
      </c>
      <c r="S11779" t="b">
        <v>0</v>
      </c>
    </row>
    <row r="11780" spans="16:19" x14ac:dyDescent="0.25">
      <c r="P11780">
        <v>11764</v>
      </c>
      <c r="Q11780">
        <v>0</v>
      </c>
      <c r="R11780">
        <v>11764</v>
      </c>
      <c r="S11780" t="b">
        <v>0</v>
      </c>
    </row>
    <row r="11781" spans="16:19" x14ac:dyDescent="0.25">
      <c r="P11781">
        <v>11765</v>
      </c>
      <c r="Q11781">
        <v>0</v>
      </c>
      <c r="R11781">
        <v>11765</v>
      </c>
      <c r="S11781" t="b">
        <v>0</v>
      </c>
    </row>
    <row r="11782" spans="16:19" x14ac:dyDescent="0.25">
      <c r="P11782">
        <v>11766</v>
      </c>
      <c r="Q11782">
        <v>0</v>
      </c>
      <c r="R11782">
        <v>11766</v>
      </c>
      <c r="S11782" t="b">
        <v>0</v>
      </c>
    </row>
    <row r="11783" spans="16:19" x14ac:dyDescent="0.25">
      <c r="P11783">
        <v>11767</v>
      </c>
      <c r="Q11783">
        <v>0</v>
      </c>
      <c r="R11783">
        <v>11767</v>
      </c>
      <c r="S11783" t="b">
        <v>0</v>
      </c>
    </row>
    <row r="11784" spans="16:19" x14ac:dyDescent="0.25">
      <c r="P11784">
        <v>11768</v>
      </c>
      <c r="Q11784">
        <v>0</v>
      </c>
      <c r="R11784">
        <v>11768</v>
      </c>
      <c r="S11784" t="b">
        <v>0</v>
      </c>
    </row>
    <row r="11785" spans="16:19" x14ac:dyDescent="0.25">
      <c r="P11785">
        <v>11769</v>
      </c>
      <c r="Q11785">
        <v>0</v>
      </c>
      <c r="R11785">
        <v>11769</v>
      </c>
      <c r="S11785" t="b">
        <v>0</v>
      </c>
    </row>
    <row r="11786" spans="16:19" x14ac:dyDescent="0.25">
      <c r="P11786">
        <v>11770</v>
      </c>
      <c r="Q11786">
        <v>0</v>
      </c>
      <c r="R11786">
        <v>11770</v>
      </c>
      <c r="S11786" t="b">
        <v>0</v>
      </c>
    </row>
    <row r="11787" spans="16:19" x14ac:dyDescent="0.25">
      <c r="P11787">
        <v>11771</v>
      </c>
      <c r="Q11787">
        <v>0</v>
      </c>
      <c r="R11787">
        <v>11771</v>
      </c>
      <c r="S11787" t="b">
        <v>0</v>
      </c>
    </row>
    <row r="11788" spans="16:19" x14ac:dyDescent="0.25">
      <c r="P11788">
        <v>11772</v>
      </c>
      <c r="Q11788">
        <v>0</v>
      </c>
      <c r="R11788">
        <v>11772</v>
      </c>
      <c r="S11788" t="b">
        <v>0</v>
      </c>
    </row>
    <row r="11789" spans="16:19" x14ac:dyDescent="0.25">
      <c r="P11789">
        <v>11773</v>
      </c>
      <c r="Q11789">
        <v>0</v>
      </c>
      <c r="R11789">
        <v>11773</v>
      </c>
      <c r="S11789" t="b">
        <v>0</v>
      </c>
    </row>
    <row r="11790" spans="16:19" x14ac:dyDescent="0.25">
      <c r="P11790">
        <v>11774</v>
      </c>
      <c r="Q11790">
        <v>0</v>
      </c>
      <c r="R11790">
        <v>11774</v>
      </c>
      <c r="S11790" t="b">
        <v>0</v>
      </c>
    </row>
    <row r="11791" spans="16:19" x14ac:dyDescent="0.25">
      <c r="P11791">
        <v>11775</v>
      </c>
      <c r="Q11791">
        <v>0</v>
      </c>
      <c r="R11791">
        <v>11775</v>
      </c>
      <c r="S11791" t="b">
        <v>0</v>
      </c>
    </row>
    <row r="11792" spans="16:19" x14ac:dyDescent="0.25">
      <c r="P11792">
        <v>11776</v>
      </c>
      <c r="Q11792">
        <v>0</v>
      </c>
      <c r="R11792">
        <v>11776</v>
      </c>
      <c r="S11792" t="b">
        <v>0</v>
      </c>
    </row>
    <row r="11793" spans="16:19" x14ac:dyDescent="0.25">
      <c r="P11793">
        <v>11777</v>
      </c>
      <c r="Q11793">
        <v>0</v>
      </c>
      <c r="R11793">
        <v>11777</v>
      </c>
      <c r="S11793" t="b">
        <v>0</v>
      </c>
    </row>
    <row r="11794" spans="16:19" x14ac:dyDescent="0.25">
      <c r="P11794">
        <v>11778</v>
      </c>
      <c r="Q11794">
        <v>0</v>
      </c>
      <c r="R11794">
        <v>11778</v>
      </c>
      <c r="S11794" t="b">
        <v>0</v>
      </c>
    </row>
    <row r="11795" spans="16:19" x14ac:dyDescent="0.25">
      <c r="P11795">
        <v>11779</v>
      </c>
      <c r="Q11795">
        <v>0</v>
      </c>
      <c r="R11795">
        <v>11779</v>
      </c>
      <c r="S11795" t="b">
        <v>0</v>
      </c>
    </row>
    <row r="11796" spans="16:19" x14ac:dyDescent="0.25">
      <c r="P11796">
        <v>11780</v>
      </c>
      <c r="Q11796">
        <v>-0.6903293594729295</v>
      </c>
      <c r="R11796">
        <v>11780</v>
      </c>
      <c r="S11796" t="b">
        <v>1</v>
      </c>
    </row>
    <row r="11797" spans="16:19" x14ac:dyDescent="0.25">
      <c r="P11797">
        <v>11781</v>
      </c>
      <c r="Q11797">
        <v>0.43797657893241437</v>
      </c>
      <c r="R11797">
        <v>11781</v>
      </c>
      <c r="S11797" t="b">
        <v>0</v>
      </c>
    </row>
    <row r="11798" spans="16:19" x14ac:dyDescent="0.25">
      <c r="P11798">
        <v>11782</v>
      </c>
      <c r="Q11798">
        <v>0.44153336739460675</v>
      </c>
      <c r="R11798">
        <v>11782</v>
      </c>
      <c r="S11798" t="b">
        <v>0</v>
      </c>
    </row>
    <row r="11799" spans="16:19" x14ac:dyDescent="0.25">
      <c r="P11799">
        <v>11783</v>
      </c>
      <c r="Q11799">
        <v>0</v>
      </c>
      <c r="R11799">
        <v>11783</v>
      </c>
      <c r="S11799" t="b">
        <v>0</v>
      </c>
    </row>
    <row r="11800" spans="16:19" x14ac:dyDescent="0.25">
      <c r="P11800">
        <v>11784</v>
      </c>
      <c r="Q11800">
        <v>0</v>
      </c>
      <c r="R11800">
        <v>11784</v>
      </c>
      <c r="S11800" t="b">
        <v>0</v>
      </c>
    </row>
    <row r="11801" spans="16:19" x14ac:dyDescent="0.25">
      <c r="P11801">
        <v>11785</v>
      </c>
      <c r="Q11801">
        <v>-0.66817701665581986</v>
      </c>
      <c r="R11801">
        <v>11785</v>
      </c>
      <c r="S11801" t="b">
        <v>0</v>
      </c>
    </row>
    <row r="11802" spans="16:19" x14ac:dyDescent="0.25">
      <c r="P11802">
        <v>11786</v>
      </c>
      <c r="Q11802">
        <v>0.46659973874600746</v>
      </c>
      <c r="R11802">
        <v>11786</v>
      </c>
      <c r="S11802" t="b">
        <v>0</v>
      </c>
    </row>
    <row r="11803" spans="16:19" x14ac:dyDescent="0.25">
      <c r="P11803">
        <v>11787</v>
      </c>
      <c r="Q11803">
        <v>0</v>
      </c>
      <c r="R11803">
        <v>11787</v>
      </c>
      <c r="S11803" t="b">
        <v>1</v>
      </c>
    </row>
    <row r="11804" spans="16:19" x14ac:dyDescent="0.25">
      <c r="P11804">
        <v>11788</v>
      </c>
      <c r="Q11804">
        <v>0</v>
      </c>
      <c r="R11804">
        <v>11788</v>
      </c>
      <c r="S11804" t="b">
        <v>0</v>
      </c>
    </row>
    <row r="11805" spans="16:19" x14ac:dyDescent="0.25">
      <c r="P11805">
        <v>11789</v>
      </c>
      <c r="Q11805">
        <v>0.43842478194144413</v>
      </c>
      <c r="R11805">
        <v>11789</v>
      </c>
      <c r="S11805" t="b">
        <v>0</v>
      </c>
    </row>
    <row r="11806" spans="16:19" x14ac:dyDescent="0.25">
      <c r="P11806">
        <v>11790</v>
      </c>
      <c r="Q11806">
        <v>0</v>
      </c>
      <c r="R11806">
        <v>11790</v>
      </c>
      <c r="S11806" t="b">
        <v>0</v>
      </c>
    </row>
    <row r="11807" spans="16:19" x14ac:dyDescent="0.25">
      <c r="P11807">
        <v>11791</v>
      </c>
      <c r="Q11807">
        <v>0</v>
      </c>
      <c r="R11807">
        <v>11791</v>
      </c>
      <c r="S11807" t="b">
        <v>1</v>
      </c>
    </row>
    <row r="11808" spans="16:19" x14ac:dyDescent="0.25">
      <c r="P11808">
        <v>11792</v>
      </c>
      <c r="Q11808">
        <v>0.43280690066518895</v>
      </c>
      <c r="R11808">
        <v>11792</v>
      </c>
      <c r="S11808" t="b">
        <v>0</v>
      </c>
    </row>
    <row r="11809" spans="16:19" x14ac:dyDescent="0.25">
      <c r="P11809">
        <v>11793</v>
      </c>
      <c r="Q11809">
        <v>0</v>
      </c>
      <c r="R11809">
        <v>11793</v>
      </c>
      <c r="S11809" t="b">
        <v>1</v>
      </c>
    </row>
    <row r="11810" spans="16:19" x14ac:dyDescent="0.25">
      <c r="P11810">
        <v>11794</v>
      </c>
      <c r="Q11810">
        <v>0</v>
      </c>
      <c r="R11810">
        <v>11794</v>
      </c>
      <c r="S11810" t="b">
        <v>0</v>
      </c>
    </row>
    <row r="11811" spans="16:19" x14ac:dyDescent="0.25">
      <c r="P11811">
        <v>11795</v>
      </c>
      <c r="Q11811">
        <v>0</v>
      </c>
      <c r="R11811">
        <v>11795</v>
      </c>
      <c r="S11811" t="b">
        <v>0</v>
      </c>
    </row>
    <row r="11812" spans="16:19" x14ac:dyDescent="0.25">
      <c r="P11812">
        <v>11796</v>
      </c>
      <c r="Q11812">
        <v>0</v>
      </c>
      <c r="R11812">
        <v>11796</v>
      </c>
      <c r="S11812" t="b">
        <v>0</v>
      </c>
    </row>
    <row r="11813" spans="16:19" x14ac:dyDescent="0.25">
      <c r="P11813">
        <v>11797</v>
      </c>
      <c r="Q11813">
        <v>0</v>
      </c>
      <c r="R11813">
        <v>11797</v>
      </c>
      <c r="S11813" t="b">
        <v>0</v>
      </c>
    </row>
    <row r="11814" spans="16:19" x14ac:dyDescent="0.25">
      <c r="P11814">
        <v>11798</v>
      </c>
      <c r="Q11814">
        <v>0</v>
      </c>
      <c r="R11814">
        <v>11798</v>
      </c>
      <c r="S11814" t="b">
        <v>0</v>
      </c>
    </row>
    <row r="11815" spans="16:19" x14ac:dyDescent="0.25">
      <c r="P11815">
        <v>11799</v>
      </c>
      <c r="Q11815">
        <v>-0.66676173115754012</v>
      </c>
      <c r="R11815">
        <v>11799</v>
      </c>
      <c r="S11815" t="b">
        <v>0</v>
      </c>
    </row>
    <row r="11816" spans="16:19" x14ac:dyDescent="0.25">
      <c r="P11816">
        <v>11800</v>
      </c>
      <c r="Q11816">
        <v>0</v>
      </c>
      <c r="R11816">
        <v>11800</v>
      </c>
      <c r="S11816" t="b">
        <v>0</v>
      </c>
    </row>
    <row r="11817" spans="16:19" x14ac:dyDescent="0.25">
      <c r="P11817">
        <v>11801</v>
      </c>
      <c r="Q11817">
        <v>0</v>
      </c>
      <c r="R11817">
        <v>11801</v>
      </c>
      <c r="S11817" t="b">
        <v>0</v>
      </c>
    </row>
    <row r="11818" spans="16:19" x14ac:dyDescent="0.25">
      <c r="P11818">
        <v>11802</v>
      </c>
      <c r="Q11818">
        <v>0</v>
      </c>
      <c r="R11818">
        <v>11802</v>
      </c>
      <c r="S11818" t="b">
        <v>0</v>
      </c>
    </row>
    <row r="11819" spans="16:19" x14ac:dyDescent="0.25">
      <c r="P11819">
        <v>11803</v>
      </c>
      <c r="Q11819">
        <v>-0.68829119900264701</v>
      </c>
      <c r="R11819">
        <v>11803</v>
      </c>
      <c r="S11819" t="b">
        <v>0</v>
      </c>
    </row>
    <row r="11820" spans="16:19" x14ac:dyDescent="0.25">
      <c r="P11820">
        <v>11804</v>
      </c>
      <c r="Q11820">
        <v>0</v>
      </c>
      <c r="R11820">
        <v>11804</v>
      </c>
      <c r="S11820" t="b">
        <v>0</v>
      </c>
    </row>
    <row r="11821" spans="16:19" x14ac:dyDescent="0.25">
      <c r="P11821">
        <v>11805</v>
      </c>
      <c r="Q11821">
        <v>0</v>
      </c>
      <c r="R11821">
        <v>11805</v>
      </c>
      <c r="S11821" t="b">
        <v>0</v>
      </c>
    </row>
    <row r="11822" spans="16:19" x14ac:dyDescent="0.25">
      <c r="P11822">
        <v>11806</v>
      </c>
      <c r="Q11822">
        <v>0</v>
      </c>
      <c r="R11822">
        <v>11806</v>
      </c>
      <c r="S11822" t="b">
        <v>0</v>
      </c>
    </row>
    <row r="11823" spans="16:19" x14ac:dyDescent="0.25">
      <c r="P11823">
        <v>11807</v>
      </c>
      <c r="Q11823">
        <v>0</v>
      </c>
      <c r="R11823">
        <v>11807</v>
      </c>
      <c r="S11823" t="b">
        <v>0</v>
      </c>
    </row>
    <row r="11824" spans="16:19" x14ac:dyDescent="0.25">
      <c r="P11824">
        <v>11808</v>
      </c>
      <c r="Q11824">
        <v>0</v>
      </c>
      <c r="R11824">
        <v>11808</v>
      </c>
      <c r="S11824" t="b">
        <v>0</v>
      </c>
    </row>
    <row r="11825" spans="16:19" x14ac:dyDescent="0.25">
      <c r="P11825">
        <v>11809</v>
      </c>
      <c r="Q11825">
        <v>0</v>
      </c>
      <c r="R11825">
        <v>11809</v>
      </c>
      <c r="S11825" t="b">
        <v>0</v>
      </c>
    </row>
    <row r="11826" spans="16:19" x14ac:dyDescent="0.25">
      <c r="P11826">
        <v>11810</v>
      </c>
      <c r="Q11826">
        <v>0.47520006876367571</v>
      </c>
      <c r="R11826">
        <v>11810</v>
      </c>
      <c r="S11826" t="b">
        <v>0</v>
      </c>
    </row>
    <row r="11827" spans="16:19" x14ac:dyDescent="0.25">
      <c r="P11827">
        <v>11811</v>
      </c>
      <c r="Q11827">
        <v>0</v>
      </c>
      <c r="R11827">
        <v>11811</v>
      </c>
      <c r="S11827" t="b">
        <v>0</v>
      </c>
    </row>
    <row r="11828" spans="16:19" x14ac:dyDescent="0.25">
      <c r="P11828">
        <v>11812</v>
      </c>
      <c r="Q11828">
        <v>-0.6842631367018368</v>
      </c>
      <c r="R11828">
        <v>11812</v>
      </c>
      <c r="S11828" t="b">
        <v>0</v>
      </c>
    </row>
    <row r="11829" spans="16:19" x14ac:dyDescent="0.25">
      <c r="P11829">
        <v>11813</v>
      </c>
      <c r="Q11829">
        <v>0</v>
      </c>
      <c r="R11829">
        <v>11813</v>
      </c>
      <c r="S11829" t="b">
        <v>0</v>
      </c>
    </row>
    <row r="11830" spans="16:19" x14ac:dyDescent="0.25">
      <c r="P11830">
        <v>11814</v>
      </c>
      <c r="Q11830">
        <v>-0.67794679653301282</v>
      </c>
      <c r="R11830">
        <v>11814</v>
      </c>
      <c r="S11830" t="b">
        <v>0</v>
      </c>
    </row>
    <row r="11831" spans="16:19" x14ac:dyDescent="0.25">
      <c r="P11831">
        <v>11815</v>
      </c>
      <c r="Q11831">
        <v>0</v>
      </c>
      <c r="R11831">
        <v>11815</v>
      </c>
      <c r="S11831" t="b">
        <v>0</v>
      </c>
    </row>
    <row r="11832" spans="16:19" x14ac:dyDescent="0.25">
      <c r="P11832">
        <v>11816</v>
      </c>
      <c r="Q11832">
        <v>0</v>
      </c>
      <c r="R11832">
        <v>11816</v>
      </c>
      <c r="S11832" t="b">
        <v>0</v>
      </c>
    </row>
    <row r="11833" spans="16:19" x14ac:dyDescent="0.25">
      <c r="P11833">
        <v>11817</v>
      </c>
      <c r="Q11833">
        <v>0</v>
      </c>
      <c r="R11833">
        <v>11817</v>
      </c>
      <c r="S11833" t="b">
        <v>0</v>
      </c>
    </row>
    <row r="11834" spans="16:19" x14ac:dyDescent="0.25">
      <c r="P11834">
        <v>11818</v>
      </c>
      <c r="Q11834">
        <v>0.48802915055418972</v>
      </c>
      <c r="R11834">
        <v>11818</v>
      </c>
      <c r="S11834" t="b">
        <v>0</v>
      </c>
    </row>
    <row r="11835" spans="16:19" x14ac:dyDescent="0.25">
      <c r="P11835">
        <v>11819</v>
      </c>
      <c r="Q11835">
        <v>0</v>
      </c>
      <c r="R11835">
        <v>11819</v>
      </c>
      <c r="S11835" t="b">
        <v>0</v>
      </c>
    </row>
    <row r="11836" spans="16:19" x14ac:dyDescent="0.25">
      <c r="P11836">
        <v>11820</v>
      </c>
      <c r="Q11836">
        <v>0</v>
      </c>
      <c r="R11836">
        <v>11820</v>
      </c>
      <c r="S11836" t="b">
        <v>1</v>
      </c>
    </row>
    <row r="11837" spans="16:19" x14ac:dyDescent="0.25">
      <c r="P11837">
        <v>11821</v>
      </c>
      <c r="Q11837">
        <v>0</v>
      </c>
      <c r="R11837">
        <v>11821</v>
      </c>
      <c r="S11837" t="b">
        <v>0</v>
      </c>
    </row>
    <row r="11838" spans="16:19" x14ac:dyDescent="0.25">
      <c r="P11838">
        <v>11822</v>
      </c>
      <c r="Q11838">
        <v>0</v>
      </c>
      <c r="R11838">
        <v>11822</v>
      </c>
      <c r="S11838" t="b">
        <v>0</v>
      </c>
    </row>
    <row r="11839" spans="16:19" x14ac:dyDescent="0.25">
      <c r="P11839">
        <v>11823</v>
      </c>
      <c r="Q11839">
        <v>0</v>
      </c>
      <c r="R11839">
        <v>11823</v>
      </c>
      <c r="S11839" t="b">
        <v>0</v>
      </c>
    </row>
    <row r="11840" spans="16:19" x14ac:dyDescent="0.25">
      <c r="P11840">
        <v>11824</v>
      </c>
      <c r="Q11840">
        <v>0.47807668524950819</v>
      </c>
      <c r="R11840">
        <v>11824</v>
      </c>
      <c r="S11840" t="b">
        <v>0</v>
      </c>
    </row>
    <row r="11841" spans="16:19" x14ac:dyDescent="0.25">
      <c r="P11841">
        <v>11825</v>
      </c>
      <c r="Q11841">
        <v>-0.69811990664782109</v>
      </c>
      <c r="R11841">
        <v>11825</v>
      </c>
      <c r="S11841" t="b">
        <v>1</v>
      </c>
    </row>
    <row r="11842" spans="16:19" x14ac:dyDescent="0.25">
      <c r="P11842">
        <v>11826</v>
      </c>
      <c r="Q11842">
        <v>0</v>
      </c>
      <c r="R11842">
        <v>11826</v>
      </c>
      <c r="S11842" t="b">
        <v>0</v>
      </c>
    </row>
    <row r="11843" spans="16:19" x14ac:dyDescent="0.25">
      <c r="P11843">
        <v>11827</v>
      </c>
      <c r="Q11843">
        <v>0</v>
      </c>
      <c r="R11843">
        <v>11827</v>
      </c>
      <c r="S11843" t="b">
        <v>0</v>
      </c>
    </row>
    <row r="11844" spans="16:19" x14ac:dyDescent="0.25">
      <c r="P11844">
        <v>11828</v>
      </c>
      <c r="Q11844">
        <v>0</v>
      </c>
      <c r="R11844">
        <v>11828</v>
      </c>
      <c r="S11844" t="b">
        <v>0</v>
      </c>
    </row>
    <row r="11845" spans="16:19" x14ac:dyDescent="0.25">
      <c r="P11845">
        <v>11829</v>
      </c>
      <c r="Q11845">
        <v>0</v>
      </c>
      <c r="R11845">
        <v>11829</v>
      </c>
      <c r="S11845" t="b">
        <v>0</v>
      </c>
    </row>
    <row r="11846" spans="16:19" x14ac:dyDescent="0.25">
      <c r="P11846">
        <v>11830</v>
      </c>
      <c r="Q11846">
        <v>-0.68676900100140581</v>
      </c>
      <c r="R11846">
        <v>11830</v>
      </c>
      <c r="S11846" t="b">
        <v>1</v>
      </c>
    </row>
    <row r="11847" spans="16:19" x14ac:dyDescent="0.25">
      <c r="P11847">
        <v>11831</v>
      </c>
      <c r="Q11847">
        <v>-0.69570472839851993</v>
      </c>
      <c r="R11847">
        <v>11831</v>
      </c>
      <c r="S11847" t="b">
        <v>0</v>
      </c>
    </row>
    <row r="11848" spans="16:19" x14ac:dyDescent="0.25">
      <c r="P11848">
        <v>11832</v>
      </c>
      <c r="Q11848">
        <v>0</v>
      </c>
      <c r="R11848">
        <v>11832</v>
      </c>
      <c r="S11848" t="b">
        <v>1</v>
      </c>
    </row>
    <row r="11849" spans="16:19" x14ac:dyDescent="0.25">
      <c r="P11849">
        <v>11833</v>
      </c>
      <c r="Q11849">
        <v>0.44423955398988363</v>
      </c>
      <c r="R11849">
        <v>11833</v>
      </c>
      <c r="S11849" t="b">
        <v>0</v>
      </c>
    </row>
    <row r="11850" spans="16:19" x14ac:dyDescent="0.25">
      <c r="P11850">
        <v>11834</v>
      </c>
      <c r="Q11850">
        <v>0</v>
      </c>
      <c r="R11850">
        <v>11834</v>
      </c>
      <c r="S11850" t="b">
        <v>0</v>
      </c>
    </row>
    <row r="11851" spans="16:19" x14ac:dyDescent="0.25">
      <c r="P11851">
        <v>11835</v>
      </c>
      <c r="Q11851">
        <v>0</v>
      </c>
      <c r="R11851">
        <v>11835</v>
      </c>
      <c r="S11851" t="b">
        <v>0</v>
      </c>
    </row>
    <row r="11852" spans="16:19" x14ac:dyDescent="0.25">
      <c r="P11852">
        <v>11836</v>
      </c>
      <c r="Q11852">
        <v>0</v>
      </c>
      <c r="R11852">
        <v>11836</v>
      </c>
      <c r="S11852" t="b">
        <v>0</v>
      </c>
    </row>
    <row r="11853" spans="16:19" x14ac:dyDescent="0.25">
      <c r="P11853">
        <v>11837</v>
      </c>
      <c r="Q11853">
        <v>0</v>
      </c>
      <c r="R11853">
        <v>11837</v>
      </c>
      <c r="S11853" t="b">
        <v>0</v>
      </c>
    </row>
    <row r="11854" spans="16:19" x14ac:dyDescent="0.25">
      <c r="P11854">
        <v>11838</v>
      </c>
      <c r="Q11854">
        <v>0</v>
      </c>
      <c r="R11854">
        <v>11838</v>
      </c>
      <c r="S11854" t="b">
        <v>0</v>
      </c>
    </row>
    <row r="11855" spans="16:19" x14ac:dyDescent="0.25">
      <c r="P11855">
        <v>11839</v>
      </c>
      <c r="Q11855">
        <v>0</v>
      </c>
      <c r="R11855">
        <v>11839</v>
      </c>
      <c r="S11855" t="b">
        <v>0</v>
      </c>
    </row>
    <row r="11856" spans="16:19" x14ac:dyDescent="0.25">
      <c r="P11856">
        <v>11840</v>
      </c>
      <c r="Q11856">
        <v>0</v>
      </c>
      <c r="R11856">
        <v>11840</v>
      </c>
      <c r="S11856" t="b">
        <v>0</v>
      </c>
    </row>
    <row r="11857" spans="16:19" x14ac:dyDescent="0.25">
      <c r="P11857">
        <v>11841</v>
      </c>
      <c r="Q11857">
        <v>0</v>
      </c>
      <c r="R11857">
        <v>11841</v>
      </c>
      <c r="S11857" t="b">
        <v>0</v>
      </c>
    </row>
    <row r="11858" spans="16:19" x14ac:dyDescent="0.25">
      <c r="P11858">
        <v>11842</v>
      </c>
      <c r="Q11858">
        <v>0</v>
      </c>
      <c r="R11858">
        <v>11842</v>
      </c>
      <c r="S11858" t="b">
        <v>1</v>
      </c>
    </row>
    <row r="11859" spans="16:19" x14ac:dyDescent="0.25">
      <c r="P11859">
        <v>11843</v>
      </c>
      <c r="Q11859">
        <v>-0.67477965506995308</v>
      </c>
      <c r="R11859">
        <v>11843</v>
      </c>
      <c r="S11859" t="b">
        <v>0</v>
      </c>
    </row>
    <row r="11860" spans="16:19" x14ac:dyDescent="0.25">
      <c r="P11860">
        <v>11844</v>
      </c>
      <c r="Q11860">
        <v>0</v>
      </c>
      <c r="R11860">
        <v>11844</v>
      </c>
      <c r="S11860" t="b">
        <v>0</v>
      </c>
    </row>
    <row r="11861" spans="16:19" x14ac:dyDescent="0.25">
      <c r="P11861">
        <v>11845</v>
      </c>
      <c r="Q11861">
        <v>0</v>
      </c>
      <c r="R11861">
        <v>11845</v>
      </c>
      <c r="S11861" t="b">
        <v>0</v>
      </c>
    </row>
    <row r="11862" spans="16:19" x14ac:dyDescent="0.25">
      <c r="P11862">
        <v>11846</v>
      </c>
      <c r="Q11862">
        <v>-0.69042058794116468</v>
      </c>
      <c r="R11862">
        <v>11846</v>
      </c>
      <c r="S11862" t="b">
        <v>0</v>
      </c>
    </row>
    <row r="11863" spans="16:19" x14ac:dyDescent="0.25">
      <c r="P11863">
        <v>11847</v>
      </c>
      <c r="Q11863">
        <v>0</v>
      </c>
      <c r="R11863">
        <v>11847</v>
      </c>
      <c r="S11863" t="b">
        <v>0</v>
      </c>
    </row>
    <row r="11864" spans="16:19" x14ac:dyDescent="0.25">
      <c r="P11864">
        <v>11848</v>
      </c>
      <c r="Q11864">
        <v>-0.2054858688835694</v>
      </c>
      <c r="R11864">
        <v>11848</v>
      </c>
      <c r="S11864" t="b">
        <v>0</v>
      </c>
    </row>
    <row r="11865" spans="16:19" x14ac:dyDescent="0.25">
      <c r="P11865">
        <v>11849</v>
      </c>
      <c r="Q11865">
        <v>0</v>
      </c>
      <c r="R11865">
        <v>11849</v>
      </c>
      <c r="S11865" t="b">
        <v>0</v>
      </c>
    </row>
    <row r="11866" spans="16:19" x14ac:dyDescent="0.25">
      <c r="P11866">
        <v>11850</v>
      </c>
      <c r="Q11866">
        <v>0</v>
      </c>
      <c r="R11866">
        <v>11850</v>
      </c>
      <c r="S11866" t="b">
        <v>1</v>
      </c>
    </row>
    <row r="11867" spans="16:19" x14ac:dyDescent="0.25">
      <c r="P11867">
        <v>11851</v>
      </c>
      <c r="Q11867">
        <v>0</v>
      </c>
      <c r="R11867">
        <v>11851</v>
      </c>
      <c r="S11867" t="b">
        <v>0</v>
      </c>
    </row>
    <row r="11868" spans="16:19" x14ac:dyDescent="0.25">
      <c r="P11868">
        <v>11852</v>
      </c>
      <c r="Q11868">
        <v>0</v>
      </c>
      <c r="R11868">
        <v>11852</v>
      </c>
      <c r="S11868" t="b">
        <v>0</v>
      </c>
    </row>
    <row r="11869" spans="16:19" x14ac:dyDescent="0.25">
      <c r="P11869">
        <v>11853</v>
      </c>
      <c r="Q11869">
        <v>0.4784010939436994</v>
      </c>
      <c r="R11869">
        <v>11853</v>
      </c>
      <c r="S11869" t="b">
        <v>0</v>
      </c>
    </row>
    <row r="11870" spans="16:19" x14ac:dyDescent="0.25">
      <c r="P11870">
        <v>11854</v>
      </c>
      <c r="Q11870">
        <v>0</v>
      </c>
      <c r="R11870">
        <v>11854</v>
      </c>
      <c r="S11870" t="b">
        <v>0</v>
      </c>
    </row>
    <row r="11871" spans="16:19" x14ac:dyDescent="0.25">
      <c r="P11871">
        <v>11855</v>
      </c>
      <c r="Q11871">
        <v>0</v>
      </c>
      <c r="R11871">
        <v>11855</v>
      </c>
      <c r="S11871" t="b">
        <v>0</v>
      </c>
    </row>
    <row r="11872" spans="16:19" x14ac:dyDescent="0.25">
      <c r="P11872">
        <v>11856</v>
      </c>
      <c r="Q11872">
        <v>0</v>
      </c>
      <c r="R11872">
        <v>11856</v>
      </c>
      <c r="S11872" t="b">
        <v>0</v>
      </c>
    </row>
    <row r="11873" spans="16:19" x14ac:dyDescent="0.25">
      <c r="P11873">
        <v>11857</v>
      </c>
      <c r="Q11873">
        <v>-0.68299815571976785</v>
      </c>
      <c r="R11873">
        <v>11857</v>
      </c>
      <c r="S11873" t="b">
        <v>0</v>
      </c>
    </row>
    <row r="11874" spans="16:19" x14ac:dyDescent="0.25">
      <c r="P11874">
        <v>11858</v>
      </c>
      <c r="Q11874">
        <v>0</v>
      </c>
      <c r="R11874">
        <v>11858</v>
      </c>
      <c r="S11874" t="b">
        <v>0</v>
      </c>
    </row>
    <row r="11875" spans="16:19" x14ac:dyDescent="0.25">
      <c r="P11875">
        <v>11859</v>
      </c>
      <c r="Q11875">
        <v>0</v>
      </c>
      <c r="R11875">
        <v>11859</v>
      </c>
      <c r="S11875" t="b">
        <v>0</v>
      </c>
    </row>
    <row r="11876" spans="16:19" x14ac:dyDescent="0.25">
      <c r="P11876">
        <v>11860</v>
      </c>
      <c r="Q11876">
        <v>0.43620003716805883</v>
      </c>
      <c r="R11876">
        <v>11860</v>
      </c>
      <c r="S11876" t="b">
        <v>0</v>
      </c>
    </row>
    <row r="11877" spans="16:19" x14ac:dyDescent="0.25">
      <c r="P11877">
        <v>11861</v>
      </c>
      <c r="Q11877">
        <v>0</v>
      </c>
      <c r="R11877">
        <v>11861</v>
      </c>
      <c r="S11877" t="b">
        <v>0</v>
      </c>
    </row>
    <row r="11878" spans="16:19" x14ac:dyDescent="0.25">
      <c r="P11878">
        <v>11862</v>
      </c>
      <c r="Q11878">
        <v>-0.67262487895528189</v>
      </c>
      <c r="R11878">
        <v>11862</v>
      </c>
      <c r="S11878" t="b">
        <v>0</v>
      </c>
    </row>
    <row r="11879" spans="16:19" x14ac:dyDescent="0.25">
      <c r="P11879">
        <v>11863</v>
      </c>
      <c r="Q11879">
        <v>0</v>
      </c>
      <c r="R11879">
        <v>11863</v>
      </c>
      <c r="S11879" t="b">
        <v>0</v>
      </c>
    </row>
    <row r="11880" spans="16:19" x14ac:dyDescent="0.25">
      <c r="P11880">
        <v>11864</v>
      </c>
      <c r="Q11880">
        <v>0</v>
      </c>
      <c r="R11880">
        <v>11864</v>
      </c>
      <c r="S11880" t="b">
        <v>0</v>
      </c>
    </row>
    <row r="11881" spans="16:19" x14ac:dyDescent="0.25">
      <c r="P11881">
        <v>11865</v>
      </c>
      <c r="Q11881">
        <v>0</v>
      </c>
      <c r="R11881">
        <v>11865</v>
      </c>
      <c r="S11881" t="b">
        <v>0</v>
      </c>
    </row>
    <row r="11882" spans="16:19" x14ac:dyDescent="0.25">
      <c r="P11882">
        <v>11866</v>
      </c>
      <c r="Q11882">
        <v>0</v>
      </c>
      <c r="R11882">
        <v>11866</v>
      </c>
      <c r="S11882" t="b">
        <v>0</v>
      </c>
    </row>
    <row r="11883" spans="16:19" x14ac:dyDescent="0.25">
      <c r="P11883">
        <v>11867</v>
      </c>
      <c r="Q11883">
        <v>0</v>
      </c>
      <c r="R11883">
        <v>11867</v>
      </c>
      <c r="S11883" t="b">
        <v>0</v>
      </c>
    </row>
    <row r="11884" spans="16:19" x14ac:dyDescent="0.25">
      <c r="P11884">
        <v>11868</v>
      </c>
      <c r="Q11884">
        <v>0</v>
      </c>
      <c r="R11884">
        <v>11868</v>
      </c>
      <c r="S11884" t="b">
        <v>0</v>
      </c>
    </row>
    <row r="11885" spans="16:19" x14ac:dyDescent="0.25">
      <c r="P11885">
        <v>11869</v>
      </c>
      <c r="Q11885">
        <v>0</v>
      </c>
      <c r="R11885">
        <v>11869</v>
      </c>
      <c r="S11885" t="b">
        <v>0</v>
      </c>
    </row>
    <row r="11886" spans="16:19" x14ac:dyDescent="0.25">
      <c r="P11886">
        <v>11870</v>
      </c>
      <c r="Q11886">
        <v>0.47484627337449686</v>
      </c>
      <c r="R11886">
        <v>11870</v>
      </c>
      <c r="S11886" t="b">
        <v>0</v>
      </c>
    </row>
    <row r="11887" spans="16:19" x14ac:dyDescent="0.25">
      <c r="P11887">
        <v>11871</v>
      </c>
      <c r="Q11887">
        <v>0</v>
      </c>
      <c r="R11887">
        <v>11871</v>
      </c>
      <c r="S11887" t="b">
        <v>0</v>
      </c>
    </row>
    <row r="11888" spans="16:19" x14ac:dyDescent="0.25">
      <c r="P11888">
        <v>11872</v>
      </c>
      <c r="Q11888">
        <v>0</v>
      </c>
      <c r="R11888">
        <v>11872</v>
      </c>
      <c r="S11888" t="b">
        <v>0</v>
      </c>
    </row>
    <row r="11889" spans="16:19" x14ac:dyDescent="0.25">
      <c r="P11889">
        <v>11873</v>
      </c>
      <c r="Q11889">
        <v>0</v>
      </c>
      <c r="R11889">
        <v>11873</v>
      </c>
      <c r="S11889" t="b">
        <v>0</v>
      </c>
    </row>
    <row r="11890" spans="16:19" x14ac:dyDescent="0.25">
      <c r="P11890">
        <v>11874</v>
      </c>
      <c r="Q11890">
        <v>-0.6779736449623216</v>
      </c>
      <c r="R11890">
        <v>11874</v>
      </c>
      <c r="S11890" t="b">
        <v>0</v>
      </c>
    </row>
    <row r="11891" spans="16:19" x14ac:dyDescent="0.25">
      <c r="P11891">
        <v>11875</v>
      </c>
      <c r="Q11891">
        <v>0</v>
      </c>
      <c r="R11891">
        <v>11875</v>
      </c>
      <c r="S11891" t="b">
        <v>0</v>
      </c>
    </row>
    <row r="11892" spans="16:19" x14ac:dyDescent="0.25">
      <c r="P11892">
        <v>11876</v>
      </c>
      <c r="Q11892">
        <v>-0.68936133077283823</v>
      </c>
      <c r="R11892">
        <v>11876</v>
      </c>
      <c r="S11892" t="b">
        <v>0</v>
      </c>
    </row>
    <row r="11893" spans="16:19" x14ac:dyDescent="0.25">
      <c r="P11893">
        <v>11877</v>
      </c>
      <c r="Q11893">
        <v>0</v>
      </c>
      <c r="R11893">
        <v>11877</v>
      </c>
      <c r="S11893" t="b">
        <v>0</v>
      </c>
    </row>
    <row r="11894" spans="16:19" x14ac:dyDescent="0.25">
      <c r="P11894">
        <v>11878</v>
      </c>
      <c r="Q11894">
        <v>0</v>
      </c>
      <c r="R11894">
        <v>11878</v>
      </c>
      <c r="S11894" t="b">
        <v>0</v>
      </c>
    </row>
    <row r="11895" spans="16:19" x14ac:dyDescent="0.25">
      <c r="P11895">
        <v>11879</v>
      </c>
      <c r="Q11895">
        <v>0</v>
      </c>
      <c r="R11895">
        <v>11879</v>
      </c>
      <c r="S11895" t="b">
        <v>0</v>
      </c>
    </row>
    <row r="11896" spans="16:19" x14ac:dyDescent="0.25">
      <c r="P11896">
        <v>11880</v>
      </c>
      <c r="Q11896">
        <v>0</v>
      </c>
      <c r="R11896">
        <v>11880</v>
      </c>
      <c r="S11896" t="b">
        <v>0</v>
      </c>
    </row>
    <row r="11897" spans="16:19" x14ac:dyDescent="0.25">
      <c r="P11897">
        <v>11881</v>
      </c>
      <c r="Q11897">
        <v>0.48328393605390696</v>
      </c>
      <c r="R11897">
        <v>11881</v>
      </c>
      <c r="S11897" t="b">
        <v>0</v>
      </c>
    </row>
    <row r="11898" spans="16:19" x14ac:dyDescent="0.25">
      <c r="P11898">
        <v>11882</v>
      </c>
      <c r="Q11898">
        <v>-0.68269020288575588</v>
      </c>
      <c r="R11898">
        <v>11882</v>
      </c>
      <c r="S11898" t="b">
        <v>0</v>
      </c>
    </row>
    <row r="11899" spans="16:19" x14ac:dyDescent="0.25">
      <c r="P11899">
        <v>11883</v>
      </c>
      <c r="Q11899">
        <v>0</v>
      </c>
      <c r="R11899">
        <v>11883</v>
      </c>
      <c r="S11899" t="b">
        <v>0</v>
      </c>
    </row>
    <row r="11900" spans="16:19" x14ac:dyDescent="0.25">
      <c r="P11900">
        <v>11884</v>
      </c>
      <c r="Q11900">
        <v>0</v>
      </c>
      <c r="R11900">
        <v>11884</v>
      </c>
      <c r="S11900" t="b">
        <v>0</v>
      </c>
    </row>
    <row r="11901" spans="16:19" x14ac:dyDescent="0.25">
      <c r="P11901">
        <v>11885</v>
      </c>
      <c r="Q11901">
        <v>0</v>
      </c>
      <c r="R11901">
        <v>11885</v>
      </c>
      <c r="S11901" t="b">
        <v>0</v>
      </c>
    </row>
    <row r="11902" spans="16:19" x14ac:dyDescent="0.25">
      <c r="P11902">
        <v>11886</v>
      </c>
      <c r="Q11902">
        <v>0</v>
      </c>
      <c r="R11902">
        <v>11886</v>
      </c>
      <c r="S11902" t="b">
        <v>0</v>
      </c>
    </row>
    <row r="11903" spans="16:19" x14ac:dyDescent="0.25">
      <c r="P11903">
        <v>11887</v>
      </c>
      <c r="Q11903">
        <v>0</v>
      </c>
      <c r="R11903">
        <v>11887</v>
      </c>
      <c r="S11903" t="b">
        <v>0</v>
      </c>
    </row>
    <row r="11904" spans="16:19" x14ac:dyDescent="0.25">
      <c r="P11904">
        <v>11888</v>
      </c>
      <c r="Q11904">
        <v>0.46960362008415307</v>
      </c>
      <c r="R11904">
        <v>11888</v>
      </c>
      <c r="S11904" t="b">
        <v>0</v>
      </c>
    </row>
    <row r="11905" spans="16:19" x14ac:dyDescent="0.25">
      <c r="P11905">
        <v>11889</v>
      </c>
      <c r="Q11905">
        <v>0.48028570212842409</v>
      </c>
      <c r="R11905">
        <v>11889</v>
      </c>
      <c r="S11905" t="b">
        <v>0</v>
      </c>
    </row>
    <row r="11906" spans="16:19" x14ac:dyDescent="0.25">
      <c r="P11906">
        <v>11890</v>
      </c>
      <c r="Q11906">
        <v>0</v>
      </c>
      <c r="R11906">
        <v>11890</v>
      </c>
      <c r="S11906" t="b">
        <v>0</v>
      </c>
    </row>
    <row r="11907" spans="16:19" x14ac:dyDescent="0.25">
      <c r="P11907">
        <v>11891</v>
      </c>
      <c r="Q11907">
        <v>0.43424958341717673</v>
      </c>
      <c r="R11907">
        <v>11891</v>
      </c>
      <c r="S11907" t="b">
        <v>1</v>
      </c>
    </row>
    <row r="11908" spans="16:19" x14ac:dyDescent="0.25">
      <c r="P11908">
        <v>11892</v>
      </c>
      <c r="Q11908">
        <v>0</v>
      </c>
      <c r="R11908">
        <v>11892</v>
      </c>
      <c r="S11908" t="b">
        <v>0</v>
      </c>
    </row>
    <row r="11909" spans="16:19" x14ac:dyDescent="0.25">
      <c r="P11909">
        <v>11893</v>
      </c>
      <c r="Q11909">
        <v>0</v>
      </c>
      <c r="R11909">
        <v>11893</v>
      </c>
      <c r="S11909" t="b">
        <v>0</v>
      </c>
    </row>
    <row r="11910" spans="16:19" x14ac:dyDescent="0.25">
      <c r="P11910">
        <v>11894</v>
      </c>
      <c r="Q11910">
        <v>0</v>
      </c>
      <c r="R11910">
        <v>11894</v>
      </c>
      <c r="S11910" t="b">
        <v>0</v>
      </c>
    </row>
    <row r="11911" spans="16:19" x14ac:dyDescent="0.25">
      <c r="P11911">
        <v>11895</v>
      </c>
      <c r="Q11911">
        <v>0.48989100759732651</v>
      </c>
      <c r="R11911">
        <v>11895</v>
      </c>
      <c r="S11911" t="b">
        <v>0</v>
      </c>
    </row>
    <row r="11912" spans="16:19" x14ac:dyDescent="0.25">
      <c r="P11912">
        <v>11896</v>
      </c>
      <c r="Q11912">
        <v>0</v>
      </c>
      <c r="R11912">
        <v>11896</v>
      </c>
      <c r="S11912" t="b">
        <v>0</v>
      </c>
    </row>
    <row r="11913" spans="16:19" x14ac:dyDescent="0.25">
      <c r="P11913">
        <v>11897</v>
      </c>
      <c r="Q11913">
        <v>0.48409009919796564</v>
      </c>
      <c r="R11913">
        <v>11897</v>
      </c>
      <c r="S11913" t="b">
        <v>0</v>
      </c>
    </row>
    <row r="11914" spans="16:19" x14ac:dyDescent="0.25">
      <c r="P11914">
        <v>11898</v>
      </c>
      <c r="Q11914">
        <v>0</v>
      </c>
      <c r="R11914">
        <v>11898</v>
      </c>
      <c r="S11914" t="b">
        <v>0</v>
      </c>
    </row>
    <row r="11915" spans="16:19" x14ac:dyDescent="0.25">
      <c r="P11915">
        <v>11899</v>
      </c>
      <c r="Q11915">
        <v>0</v>
      </c>
      <c r="R11915">
        <v>11899</v>
      </c>
      <c r="S11915" t="b">
        <v>0</v>
      </c>
    </row>
    <row r="11916" spans="16:19" x14ac:dyDescent="0.25">
      <c r="P11916">
        <v>11900</v>
      </c>
      <c r="Q11916">
        <v>0</v>
      </c>
      <c r="R11916">
        <v>11900</v>
      </c>
      <c r="S11916" t="b">
        <v>0</v>
      </c>
    </row>
    <row r="11917" spans="16:19" x14ac:dyDescent="0.25">
      <c r="P11917">
        <v>11901</v>
      </c>
      <c r="Q11917">
        <v>0</v>
      </c>
      <c r="R11917">
        <v>11901</v>
      </c>
      <c r="S11917" t="b">
        <v>1</v>
      </c>
    </row>
    <row r="11918" spans="16:19" x14ac:dyDescent="0.25">
      <c r="P11918">
        <v>11902</v>
      </c>
      <c r="Q11918">
        <v>0</v>
      </c>
      <c r="R11918">
        <v>11902</v>
      </c>
      <c r="S11918" t="b">
        <v>0</v>
      </c>
    </row>
    <row r="11919" spans="16:19" x14ac:dyDescent="0.25">
      <c r="P11919">
        <v>11903</v>
      </c>
      <c r="Q11919">
        <v>0</v>
      </c>
      <c r="R11919">
        <v>11903</v>
      </c>
      <c r="S11919" t="b">
        <v>0</v>
      </c>
    </row>
    <row r="11920" spans="16:19" x14ac:dyDescent="0.25">
      <c r="P11920">
        <v>11904</v>
      </c>
      <c r="Q11920">
        <v>0</v>
      </c>
      <c r="R11920">
        <v>11904</v>
      </c>
      <c r="S11920" t="b">
        <v>0</v>
      </c>
    </row>
    <row r="11921" spans="16:19" x14ac:dyDescent="0.25">
      <c r="P11921">
        <v>11905</v>
      </c>
      <c r="Q11921">
        <v>0</v>
      </c>
      <c r="R11921">
        <v>11905</v>
      </c>
      <c r="S11921" t="b">
        <v>0</v>
      </c>
    </row>
    <row r="11922" spans="16:19" x14ac:dyDescent="0.25">
      <c r="P11922">
        <v>11906</v>
      </c>
      <c r="Q11922">
        <v>0</v>
      </c>
      <c r="R11922">
        <v>11906</v>
      </c>
      <c r="S11922" t="b">
        <v>0</v>
      </c>
    </row>
    <row r="11923" spans="16:19" x14ac:dyDescent="0.25">
      <c r="P11923">
        <v>11907</v>
      </c>
      <c r="Q11923">
        <v>0.43386627014858514</v>
      </c>
      <c r="R11923">
        <v>11907</v>
      </c>
      <c r="S11923" t="b">
        <v>0</v>
      </c>
    </row>
    <row r="11924" spans="16:19" x14ac:dyDescent="0.25">
      <c r="P11924">
        <v>11908</v>
      </c>
      <c r="Q11924">
        <v>0</v>
      </c>
      <c r="R11924">
        <v>11908</v>
      </c>
      <c r="S11924" t="b">
        <v>0</v>
      </c>
    </row>
    <row r="11925" spans="16:19" x14ac:dyDescent="0.25">
      <c r="P11925">
        <v>11909</v>
      </c>
      <c r="Q11925">
        <v>0</v>
      </c>
      <c r="R11925">
        <v>11909</v>
      </c>
      <c r="S11925" t="b">
        <v>0</v>
      </c>
    </row>
    <row r="11926" spans="16:19" x14ac:dyDescent="0.25">
      <c r="P11926">
        <v>11910</v>
      </c>
      <c r="Q11926">
        <v>0</v>
      </c>
      <c r="R11926">
        <v>11910</v>
      </c>
      <c r="S11926" t="b">
        <v>0</v>
      </c>
    </row>
    <row r="11927" spans="16:19" x14ac:dyDescent="0.25">
      <c r="P11927">
        <v>11911</v>
      </c>
      <c r="Q11927">
        <v>0.47863842112143851</v>
      </c>
      <c r="R11927">
        <v>11911</v>
      </c>
      <c r="S11927" t="b">
        <v>0</v>
      </c>
    </row>
    <row r="11928" spans="16:19" x14ac:dyDescent="0.25">
      <c r="P11928">
        <v>11912</v>
      </c>
      <c r="Q11928">
        <v>0</v>
      </c>
      <c r="R11928">
        <v>11912</v>
      </c>
      <c r="S11928" t="b">
        <v>0</v>
      </c>
    </row>
    <row r="11929" spans="16:19" x14ac:dyDescent="0.25">
      <c r="P11929">
        <v>11913</v>
      </c>
      <c r="Q11929">
        <v>0</v>
      </c>
      <c r="R11929">
        <v>11913</v>
      </c>
      <c r="S11929" t="b">
        <v>0</v>
      </c>
    </row>
    <row r="11930" spans="16:19" x14ac:dyDescent="0.25">
      <c r="P11930">
        <v>11914</v>
      </c>
      <c r="Q11930">
        <v>0</v>
      </c>
      <c r="R11930">
        <v>11914</v>
      </c>
      <c r="S11930" t="b">
        <v>0</v>
      </c>
    </row>
    <row r="11931" spans="16:19" x14ac:dyDescent="0.25">
      <c r="P11931">
        <v>11915</v>
      </c>
      <c r="Q11931">
        <v>0</v>
      </c>
      <c r="R11931">
        <v>11915</v>
      </c>
      <c r="S11931" t="b">
        <v>0</v>
      </c>
    </row>
    <row r="11932" spans="16:19" x14ac:dyDescent="0.25">
      <c r="P11932">
        <v>11916</v>
      </c>
      <c r="Q11932">
        <v>0</v>
      </c>
      <c r="R11932">
        <v>11916</v>
      </c>
      <c r="S11932" t="b">
        <v>0</v>
      </c>
    </row>
    <row r="11933" spans="16:19" x14ac:dyDescent="0.25">
      <c r="P11933">
        <v>11917</v>
      </c>
      <c r="Q11933">
        <v>0</v>
      </c>
      <c r="R11933">
        <v>11917</v>
      </c>
      <c r="S11933" t="b">
        <v>0</v>
      </c>
    </row>
    <row r="11934" spans="16:19" x14ac:dyDescent="0.25">
      <c r="P11934">
        <v>11918</v>
      </c>
      <c r="Q11934">
        <v>0</v>
      </c>
      <c r="R11934">
        <v>11918</v>
      </c>
      <c r="S11934" t="b">
        <v>0</v>
      </c>
    </row>
    <row r="11935" spans="16:19" x14ac:dyDescent="0.25">
      <c r="P11935">
        <v>11919</v>
      </c>
      <c r="Q11935">
        <v>0</v>
      </c>
      <c r="R11935">
        <v>11919</v>
      </c>
      <c r="S11935" t="b">
        <v>0</v>
      </c>
    </row>
    <row r="11936" spans="16:19" x14ac:dyDescent="0.25">
      <c r="P11936">
        <v>11920</v>
      </c>
      <c r="Q11936">
        <v>0.91986035964993729</v>
      </c>
      <c r="R11936">
        <v>11920</v>
      </c>
      <c r="S11936" t="b">
        <v>0</v>
      </c>
    </row>
    <row r="11937" spans="16:19" x14ac:dyDescent="0.25">
      <c r="P11937">
        <v>11921</v>
      </c>
      <c r="Q11937">
        <v>0</v>
      </c>
      <c r="R11937">
        <v>11921</v>
      </c>
      <c r="S11937" t="b">
        <v>0</v>
      </c>
    </row>
    <row r="11938" spans="16:19" x14ac:dyDescent="0.25">
      <c r="P11938">
        <v>11922</v>
      </c>
      <c r="Q11938">
        <v>0</v>
      </c>
      <c r="R11938">
        <v>11922</v>
      </c>
      <c r="S11938" t="b">
        <v>0</v>
      </c>
    </row>
    <row r="11939" spans="16:19" x14ac:dyDescent="0.25">
      <c r="P11939">
        <v>11923</v>
      </c>
      <c r="Q11939">
        <v>0.43797535696733619</v>
      </c>
      <c r="R11939">
        <v>11923</v>
      </c>
      <c r="S11939" t="b">
        <v>0</v>
      </c>
    </row>
    <row r="11940" spans="16:19" x14ac:dyDescent="0.25">
      <c r="P11940">
        <v>11924</v>
      </c>
      <c r="Q11940">
        <v>0</v>
      </c>
      <c r="R11940">
        <v>11924</v>
      </c>
      <c r="S11940" t="b">
        <v>0</v>
      </c>
    </row>
    <row r="11941" spans="16:19" x14ac:dyDescent="0.25">
      <c r="P11941">
        <v>11925</v>
      </c>
      <c r="Q11941">
        <v>0</v>
      </c>
      <c r="R11941">
        <v>11925</v>
      </c>
      <c r="S11941" t="b">
        <v>0</v>
      </c>
    </row>
    <row r="11942" spans="16:19" x14ac:dyDescent="0.25">
      <c r="P11942">
        <v>11926</v>
      </c>
      <c r="Q11942">
        <v>0</v>
      </c>
      <c r="R11942">
        <v>11926</v>
      </c>
      <c r="S11942" t="b">
        <v>0</v>
      </c>
    </row>
    <row r="11943" spans="16:19" x14ac:dyDescent="0.25">
      <c r="P11943">
        <v>11927</v>
      </c>
      <c r="Q11943">
        <v>0</v>
      </c>
      <c r="R11943">
        <v>11927</v>
      </c>
      <c r="S11943" t="b">
        <v>0</v>
      </c>
    </row>
    <row r="11944" spans="16:19" x14ac:dyDescent="0.25">
      <c r="P11944">
        <v>11928</v>
      </c>
      <c r="Q11944">
        <v>0</v>
      </c>
      <c r="R11944">
        <v>11928</v>
      </c>
      <c r="S11944" t="b">
        <v>0</v>
      </c>
    </row>
    <row r="11945" spans="16:19" x14ac:dyDescent="0.25">
      <c r="P11945">
        <v>11929</v>
      </c>
      <c r="Q11945">
        <v>0</v>
      </c>
      <c r="R11945">
        <v>11929</v>
      </c>
      <c r="S11945" t="b">
        <v>0</v>
      </c>
    </row>
    <row r="11946" spans="16:19" x14ac:dyDescent="0.25">
      <c r="P11946">
        <v>11930</v>
      </c>
      <c r="Q11946">
        <v>0</v>
      </c>
      <c r="R11946">
        <v>11930</v>
      </c>
      <c r="S11946" t="b">
        <v>0</v>
      </c>
    </row>
    <row r="11947" spans="16:19" x14ac:dyDescent="0.25">
      <c r="P11947">
        <v>11931</v>
      </c>
      <c r="Q11947">
        <v>0</v>
      </c>
      <c r="R11947">
        <v>11931</v>
      </c>
      <c r="S11947" t="b">
        <v>0</v>
      </c>
    </row>
    <row r="11948" spans="16:19" x14ac:dyDescent="0.25">
      <c r="P11948">
        <v>11932</v>
      </c>
      <c r="Q11948">
        <v>0</v>
      </c>
      <c r="R11948">
        <v>11932</v>
      </c>
      <c r="S11948" t="b">
        <v>0</v>
      </c>
    </row>
    <row r="11949" spans="16:19" x14ac:dyDescent="0.25">
      <c r="P11949">
        <v>11933</v>
      </c>
      <c r="Q11949">
        <v>-0.68988058005722874</v>
      </c>
      <c r="R11949">
        <v>11933</v>
      </c>
      <c r="S11949" t="b">
        <v>0</v>
      </c>
    </row>
    <row r="11950" spans="16:19" x14ac:dyDescent="0.25">
      <c r="P11950">
        <v>11934</v>
      </c>
      <c r="Q11950">
        <v>0</v>
      </c>
      <c r="R11950">
        <v>11934</v>
      </c>
      <c r="S11950" t="b">
        <v>0</v>
      </c>
    </row>
    <row r="11951" spans="16:19" x14ac:dyDescent="0.25">
      <c r="P11951">
        <v>11935</v>
      </c>
      <c r="Q11951">
        <v>0</v>
      </c>
      <c r="R11951">
        <v>11935</v>
      </c>
      <c r="S11951" t="b">
        <v>0</v>
      </c>
    </row>
    <row r="11952" spans="16:19" x14ac:dyDescent="0.25">
      <c r="P11952">
        <v>11936</v>
      </c>
      <c r="Q11952">
        <v>0.48023503208474183</v>
      </c>
      <c r="R11952">
        <v>11936</v>
      </c>
      <c r="S11952" t="b">
        <v>0</v>
      </c>
    </row>
    <row r="11953" spans="16:19" x14ac:dyDescent="0.25">
      <c r="P11953">
        <v>11937</v>
      </c>
      <c r="Q11953">
        <v>0</v>
      </c>
      <c r="R11953">
        <v>11937</v>
      </c>
      <c r="S11953" t="b">
        <v>0</v>
      </c>
    </row>
    <row r="11954" spans="16:19" x14ac:dyDescent="0.25">
      <c r="P11954">
        <v>11938</v>
      </c>
      <c r="Q11954">
        <v>0</v>
      </c>
      <c r="R11954">
        <v>11938</v>
      </c>
      <c r="S11954" t="b">
        <v>0</v>
      </c>
    </row>
    <row r="11955" spans="16:19" x14ac:dyDescent="0.25">
      <c r="P11955">
        <v>11939</v>
      </c>
      <c r="Q11955">
        <v>0</v>
      </c>
      <c r="R11955">
        <v>11939</v>
      </c>
      <c r="S11955" t="b">
        <v>0</v>
      </c>
    </row>
    <row r="11956" spans="16:19" x14ac:dyDescent="0.25">
      <c r="P11956">
        <v>11940</v>
      </c>
      <c r="Q11956">
        <v>0</v>
      </c>
      <c r="R11956">
        <v>11940</v>
      </c>
      <c r="S11956" t="b">
        <v>0</v>
      </c>
    </row>
    <row r="11957" spans="16:19" x14ac:dyDescent="0.25">
      <c r="P11957">
        <v>11941</v>
      </c>
      <c r="Q11957">
        <v>0</v>
      </c>
      <c r="R11957">
        <v>11941</v>
      </c>
      <c r="S11957" t="b">
        <v>0</v>
      </c>
    </row>
    <row r="11958" spans="16:19" x14ac:dyDescent="0.25">
      <c r="P11958">
        <v>11942</v>
      </c>
      <c r="Q11958">
        <v>0</v>
      </c>
      <c r="R11958">
        <v>11942</v>
      </c>
      <c r="S11958" t="b">
        <v>1</v>
      </c>
    </row>
    <row r="11959" spans="16:19" x14ac:dyDescent="0.25">
      <c r="P11959">
        <v>11943</v>
      </c>
      <c r="Q11959">
        <v>-0.6957227440772723</v>
      </c>
      <c r="R11959">
        <v>11943</v>
      </c>
      <c r="S11959" t="b">
        <v>0</v>
      </c>
    </row>
    <row r="11960" spans="16:19" x14ac:dyDescent="0.25">
      <c r="P11960">
        <v>11944</v>
      </c>
      <c r="Q11960">
        <v>0</v>
      </c>
      <c r="R11960">
        <v>11944</v>
      </c>
      <c r="S11960" t="b">
        <v>0</v>
      </c>
    </row>
    <row r="11961" spans="16:19" x14ac:dyDescent="0.25">
      <c r="P11961">
        <v>11945</v>
      </c>
      <c r="Q11961">
        <v>0</v>
      </c>
      <c r="R11961">
        <v>11945</v>
      </c>
      <c r="S11961" t="b">
        <v>0</v>
      </c>
    </row>
    <row r="11962" spans="16:19" x14ac:dyDescent="0.25">
      <c r="P11962">
        <v>11946</v>
      </c>
      <c r="Q11962">
        <v>0</v>
      </c>
      <c r="R11962">
        <v>11946</v>
      </c>
      <c r="S11962" t="b">
        <v>0</v>
      </c>
    </row>
    <row r="11963" spans="16:19" x14ac:dyDescent="0.25">
      <c r="P11963">
        <v>11947</v>
      </c>
      <c r="Q11963">
        <v>-0.67042817614753203</v>
      </c>
      <c r="R11963">
        <v>11947</v>
      </c>
      <c r="S11963" t="b">
        <v>0</v>
      </c>
    </row>
    <row r="11964" spans="16:19" x14ac:dyDescent="0.25">
      <c r="P11964">
        <v>11948</v>
      </c>
      <c r="Q11964">
        <v>0</v>
      </c>
      <c r="R11964">
        <v>11948</v>
      </c>
      <c r="S11964" t="b">
        <v>0</v>
      </c>
    </row>
    <row r="11965" spans="16:19" x14ac:dyDescent="0.25">
      <c r="P11965">
        <v>11949</v>
      </c>
      <c r="Q11965">
        <v>0</v>
      </c>
      <c r="R11965">
        <v>11949</v>
      </c>
      <c r="S11965" t="b">
        <v>0</v>
      </c>
    </row>
    <row r="11966" spans="16:19" x14ac:dyDescent="0.25">
      <c r="P11966">
        <v>11950</v>
      </c>
      <c r="Q11966">
        <v>0</v>
      </c>
      <c r="R11966">
        <v>11950</v>
      </c>
      <c r="S11966" t="b">
        <v>0</v>
      </c>
    </row>
    <row r="11967" spans="16:19" x14ac:dyDescent="0.25">
      <c r="P11967">
        <v>11951</v>
      </c>
      <c r="Q11967">
        <v>0</v>
      </c>
      <c r="R11967">
        <v>11951</v>
      </c>
      <c r="S11967" t="b">
        <v>0</v>
      </c>
    </row>
    <row r="11968" spans="16:19" x14ac:dyDescent="0.25">
      <c r="P11968">
        <v>11952</v>
      </c>
      <c r="Q11968">
        <v>0.43074254057259803</v>
      </c>
      <c r="R11968">
        <v>11952</v>
      </c>
      <c r="S11968" t="b">
        <v>0</v>
      </c>
    </row>
    <row r="11969" spans="16:19" x14ac:dyDescent="0.25">
      <c r="P11969">
        <v>11953</v>
      </c>
      <c r="Q11969">
        <v>0</v>
      </c>
      <c r="R11969">
        <v>11953</v>
      </c>
      <c r="S11969" t="b">
        <v>0</v>
      </c>
    </row>
    <row r="11970" spans="16:19" x14ac:dyDescent="0.25">
      <c r="P11970">
        <v>11954</v>
      </c>
      <c r="Q11970">
        <v>0</v>
      </c>
      <c r="R11970">
        <v>11954</v>
      </c>
      <c r="S11970" t="b">
        <v>0</v>
      </c>
    </row>
    <row r="11971" spans="16:19" x14ac:dyDescent="0.25">
      <c r="P11971">
        <v>11955</v>
      </c>
      <c r="Q11971">
        <v>0</v>
      </c>
      <c r="R11971">
        <v>11955</v>
      </c>
      <c r="S11971" t="b">
        <v>0</v>
      </c>
    </row>
    <row r="11972" spans="16:19" x14ac:dyDescent="0.25">
      <c r="P11972">
        <v>11956</v>
      </c>
      <c r="Q11972">
        <v>0</v>
      </c>
      <c r="R11972">
        <v>11956</v>
      </c>
      <c r="S11972" t="b">
        <v>0</v>
      </c>
    </row>
    <row r="11973" spans="16:19" x14ac:dyDescent="0.25">
      <c r="P11973">
        <v>11957</v>
      </c>
      <c r="Q11973">
        <v>0</v>
      </c>
      <c r="R11973">
        <v>11957</v>
      </c>
      <c r="S11973" t="b">
        <v>0</v>
      </c>
    </row>
    <row r="11974" spans="16:19" x14ac:dyDescent="0.25">
      <c r="P11974">
        <v>11958</v>
      </c>
      <c r="Q11974">
        <v>0</v>
      </c>
      <c r="R11974">
        <v>11958</v>
      </c>
      <c r="S11974" t="b">
        <v>0</v>
      </c>
    </row>
    <row r="11975" spans="16:19" x14ac:dyDescent="0.25">
      <c r="P11975">
        <v>11959</v>
      </c>
      <c r="Q11975">
        <v>0</v>
      </c>
      <c r="R11975">
        <v>11959</v>
      </c>
      <c r="S11975" t="b">
        <v>0</v>
      </c>
    </row>
    <row r="11976" spans="16:19" x14ac:dyDescent="0.25">
      <c r="P11976">
        <v>11960</v>
      </c>
      <c r="Q11976">
        <v>0</v>
      </c>
      <c r="R11976">
        <v>11960</v>
      </c>
      <c r="S11976" t="b">
        <v>0</v>
      </c>
    </row>
    <row r="11977" spans="16:19" x14ac:dyDescent="0.25">
      <c r="P11977">
        <v>11961</v>
      </c>
      <c r="Q11977">
        <v>0.47935054801949117</v>
      </c>
      <c r="R11977">
        <v>11961</v>
      </c>
      <c r="S11977" t="b">
        <v>0</v>
      </c>
    </row>
    <row r="11978" spans="16:19" x14ac:dyDescent="0.25">
      <c r="P11978">
        <v>11962</v>
      </c>
      <c r="Q11978">
        <v>0</v>
      </c>
      <c r="R11978">
        <v>11962</v>
      </c>
      <c r="S11978" t="b">
        <v>0</v>
      </c>
    </row>
    <row r="11979" spans="16:19" x14ac:dyDescent="0.25">
      <c r="P11979">
        <v>11963</v>
      </c>
      <c r="Q11979">
        <v>0</v>
      </c>
      <c r="R11979">
        <v>11963</v>
      </c>
      <c r="S11979" t="b">
        <v>0</v>
      </c>
    </row>
    <row r="11980" spans="16:19" x14ac:dyDescent="0.25">
      <c r="P11980">
        <v>11964</v>
      </c>
      <c r="Q11980">
        <v>0</v>
      </c>
      <c r="R11980">
        <v>11964</v>
      </c>
      <c r="S11980" t="b">
        <v>0</v>
      </c>
    </row>
    <row r="11981" spans="16:19" x14ac:dyDescent="0.25">
      <c r="P11981">
        <v>11965</v>
      </c>
      <c r="Q11981">
        <v>-0.68262428533565511</v>
      </c>
      <c r="R11981">
        <v>11965</v>
      </c>
      <c r="S11981" t="b">
        <v>1</v>
      </c>
    </row>
    <row r="11982" spans="16:19" x14ac:dyDescent="0.25">
      <c r="P11982">
        <v>11966</v>
      </c>
      <c r="Q11982">
        <v>0</v>
      </c>
      <c r="R11982">
        <v>11966</v>
      </c>
      <c r="S11982" t="b">
        <v>0</v>
      </c>
    </row>
    <row r="11983" spans="16:19" x14ac:dyDescent="0.25">
      <c r="P11983">
        <v>11967</v>
      </c>
      <c r="Q11983">
        <v>0</v>
      </c>
      <c r="R11983">
        <v>11967</v>
      </c>
      <c r="S11983" t="b">
        <v>0</v>
      </c>
    </row>
    <row r="11984" spans="16:19" x14ac:dyDescent="0.25">
      <c r="P11984">
        <v>11968</v>
      </c>
      <c r="Q11984">
        <v>-0.6790419496450163</v>
      </c>
      <c r="R11984">
        <v>11968</v>
      </c>
      <c r="S11984" t="b">
        <v>0</v>
      </c>
    </row>
    <row r="11985" spans="16:19" x14ac:dyDescent="0.25">
      <c r="P11985">
        <v>11969</v>
      </c>
      <c r="Q11985">
        <v>0</v>
      </c>
      <c r="R11985">
        <v>11969</v>
      </c>
      <c r="S11985" t="b">
        <v>0</v>
      </c>
    </row>
    <row r="11986" spans="16:19" x14ac:dyDescent="0.25">
      <c r="P11986">
        <v>11970</v>
      </c>
      <c r="Q11986">
        <v>0</v>
      </c>
      <c r="R11986">
        <v>11970</v>
      </c>
      <c r="S11986" t="b">
        <v>0</v>
      </c>
    </row>
    <row r="11987" spans="16:19" x14ac:dyDescent="0.25">
      <c r="P11987">
        <v>11971</v>
      </c>
      <c r="Q11987">
        <v>0.48928380369654051</v>
      </c>
      <c r="R11987">
        <v>11971</v>
      </c>
      <c r="S11987" t="b">
        <v>0</v>
      </c>
    </row>
    <row r="11988" spans="16:19" x14ac:dyDescent="0.25">
      <c r="P11988">
        <v>11972</v>
      </c>
      <c r="Q11988">
        <v>0</v>
      </c>
      <c r="R11988">
        <v>11972</v>
      </c>
      <c r="S11988" t="b">
        <v>0</v>
      </c>
    </row>
    <row r="11989" spans="16:19" x14ac:dyDescent="0.25">
      <c r="P11989">
        <v>11973</v>
      </c>
      <c r="Q11989">
        <v>0.4828722995148329</v>
      </c>
      <c r="R11989">
        <v>11973</v>
      </c>
      <c r="S11989" t="b">
        <v>0</v>
      </c>
    </row>
    <row r="11990" spans="16:19" x14ac:dyDescent="0.25">
      <c r="P11990">
        <v>11974</v>
      </c>
      <c r="Q11990">
        <v>0</v>
      </c>
      <c r="R11990">
        <v>11974</v>
      </c>
      <c r="S11990" t="b">
        <v>0</v>
      </c>
    </row>
    <row r="11991" spans="16:19" x14ac:dyDescent="0.25">
      <c r="P11991">
        <v>11975</v>
      </c>
      <c r="Q11991">
        <v>0</v>
      </c>
      <c r="R11991">
        <v>11975</v>
      </c>
      <c r="S11991" t="b">
        <v>0</v>
      </c>
    </row>
    <row r="11992" spans="16:19" x14ac:dyDescent="0.25">
      <c r="P11992">
        <v>11976</v>
      </c>
      <c r="Q11992">
        <v>0</v>
      </c>
      <c r="R11992">
        <v>11976</v>
      </c>
      <c r="S11992" t="b">
        <v>0</v>
      </c>
    </row>
    <row r="11993" spans="16:19" x14ac:dyDescent="0.25">
      <c r="P11993">
        <v>11977</v>
      </c>
      <c r="Q11993">
        <v>0</v>
      </c>
      <c r="R11993">
        <v>11977</v>
      </c>
      <c r="S11993" t="b">
        <v>0</v>
      </c>
    </row>
    <row r="11994" spans="16:19" x14ac:dyDescent="0.25">
      <c r="P11994">
        <v>11978</v>
      </c>
      <c r="Q11994">
        <v>0</v>
      </c>
      <c r="R11994">
        <v>11978</v>
      </c>
      <c r="S11994" t="b">
        <v>0</v>
      </c>
    </row>
    <row r="11995" spans="16:19" x14ac:dyDescent="0.25">
      <c r="P11995">
        <v>11979</v>
      </c>
      <c r="Q11995">
        <v>0</v>
      </c>
      <c r="R11995">
        <v>11979</v>
      </c>
      <c r="S11995" t="b">
        <v>0</v>
      </c>
    </row>
    <row r="11996" spans="16:19" x14ac:dyDescent="0.25">
      <c r="P11996">
        <v>11980</v>
      </c>
      <c r="Q11996">
        <v>-0.69951458816331313</v>
      </c>
      <c r="R11996">
        <v>11980</v>
      </c>
      <c r="S11996" t="b">
        <v>0</v>
      </c>
    </row>
    <row r="11997" spans="16:19" x14ac:dyDescent="0.25">
      <c r="P11997">
        <v>11981</v>
      </c>
      <c r="Q11997">
        <v>-0.68750552657877495</v>
      </c>
      <c r="R11997">
        <v>11981</v>
      </c>
      <c r="S11997" t="b">
        <v>0</v>
      </c>
    </row>
    <row r="11998" spans="16:19" x14ac:dyDescent="0.25">
      <c r="P11998">
        <v>11982</v>
      </c>
      <c r="Q11998">
        <v>0.48632318196815788</v>
      </c>
      <c r="R11998">
        <v>11982</v>
      </c>
      <c r="S11998" t="b">
        <v>0</v>
      </c>
    </row>
    <row r="11999" spans="16:19" x14ac:dyDescent="0.25">
      <c r="P11999">
        <v>11983</v>
      </c>
      <c r="Q11999">
        <v>0</v>
      </c>
      <c r="R11999">
        <v>11983</v>
      </c>
      <c r="S11999" t="b">
        <v>0</v>
      </c>
    </row>
    <row r="12000" spans="16:19" x14ac:dyDescent="0.25">
      <c r="P12000">
        <v>11984</v>
      </c>
      <c r="Q12000">
        <v>0</v>
      </c>
      <c r="R12000">
        <v>11984</v>
      </c>
      <c r="S12000" t="b">
        <v>0</v>
      </c>
    </row>
    <row r="12001" spans="16:19" x14ac:dyDescent="0.25">
      <c r="P12001">
        <v>11985</v>
      </c>
      <c r="Q12001">
        <v>-0.68200374707406874</v>
      </c>
      <c r="R12001">
        <v>11985</v>
      </c>
      <c r="S12001" t="b">
        <v>0</v>
      </c>
    </row>
    <row r="12002" spans="16:19" x14ac:dyDescent="0.25">
      <c r="P12002">
        <v>11986</v>
      </c>
      <c r="Q12002">
        <v>0</v>
      </c>
      <c r="R12002">
        <v>11986</v>
      </c>
      <c r="S12002" t="b">
        <v>0</v>
      </c>
    </row>
    <row r="12003" spans="16:19" x14ac:dyDescent="0.25">
      <c r="P12003">
        <v>11987</v>
      </c>
      <c r="Q12003">
        <v>-0.24279334465117369</v>
      </c>
      <c r="R12003">
        <v>11987</v>
      </c>
      <c r="S12003" t="b">
        <v>0</v>
      </c>
    </row>
    <row r="12004" spans="16:19" x14ac:dyDescent="0.25">
      <c r="P12004">
        <v>11988</v>
      </c>
      <c r="Q12004">
        <v>0</v>
      </c>
      <c r="R12004">
        <v>11988</v>
      </c>
      <c r="S12004" t="b">
        <v>0</v>
      </c>
    </row>
    <row r="12005" spans="16:19" x14ac:dyDescent="0.25">
      <c r="P12005">
        <v>11989</v>
      </c>
      <c r="Q12005">
        <v>-0.68831577088704121</v>
      </c>
      <c r="R12005">
        <v>11989</v>
      </c>
      <c r="S12005" t="b">
        <v>0</v>
      </c>
    </row>
    <row r="12006" spans="16:19" x14ac:dyDescent="0.25">
      <c r="P12006">
        <v>11990</v>
      </c>
      <c r="Q12006">
        <v>0.47976797802090687</v>
      </c>
      <c r="R12006">
        <v>11990</v>
      </c>
      <c r="S12006" t="b">
        <v>0</v>
      </c>
    </row>
    <row r="12007" spans="16:19" x14ac:dyDescent="0.25">
      <c r="P12007">
        <v>11991</v>
      </c>
      <c r="Q12007">
        <v>0</v>
      </c>
      <c r="R12007">
        <v>11991</v>
      </c>
      <c r="S12007" t="b">
        <v>0</v>
      </c>
    </row>
    <row r="12008" spans="16:19" x14ac:dyDescent="0.25">
      <c r="P12008">
        <v>11992</v>
      </c>
      <c r="Q12008">
        <v>0</v>
      </c>
      <c r="R12008">
        <v>11992</v>
      </c>
      <c r="S12008" t="b">
        <v>0</v>
      </c>
    </row>
    <row r="12009" spans="16:19" x14ac:dyDescent="0.25">
      <c r="P12009">
        <v>11993</v>
      </c>
      <c r="Q12009">
        <v>0</v>
      </c>
      <c r="R12009">
        <v>11993</v>
      </c>
      <c r="S12009" t="b">
        <v>0</v>
      </c>
    </row>
    <row r="12010" spans="16:19" x14ac:dyDescent="0.25">
      <c r="P12010">
        <v>11994</v>
      </c>
      <c r="Q12010">
        <v>0</v>
      </c>
      <c r="R12010">
        <v>11994</v>
      </c>
      <c r="S12010" t="b">
        <v>0</v>
      </c>
    </row>
    <row r="12011" spans="16:19" x14ac:dyDescent="0.25">
      <c r="P12011">
        <v>11995</v>
      </c>
      <c r="Q12011">
        <v>0</v>
      </c>
      <c r="R12011">
        <v>11995</v>
      </c>
      <c r="S12011" t="b">
        <v>0</v>
      </c>
    </row>
    <row r="12012" spans="16:19" x14ac:dyDescent="0.25">
      <c r="P12012">
        <v>11996</v>
      </c>
      <c r="Q12012">
        <v>0</v>
      </c>
      <c r="R12012">
        <v>11996</v>
      </c>
      <c r="S12012" t="b">
        <v>0</v>
      </c>
    </row>
    <row r="12013" spans="16:19" x14ac:dyDescent="0.25">
      <c r="P12013">
        <v>11997</v>
      </c>
      <c r="Q12013">
        <v>0</v>
      </c>
      <c r="R12013">
        <v>11997</v>
      </c>
      <c r="S12013" t="b">
        <v>1</v>
      </c>
    </row>
    <row r="12014" spans="16:19" x14ac:dyDescent="0.25">
      <c r="P12014">
        <v>11998</v>
      </c>
      <c r="Q12014">
        <v>0</v>
      </c>
      <c r="R12014">
        <v>11998</v>
      </c>
      <c r="S12014" t="b">
        <v>0</v>
      </c>
    </row>
    <row r="12015" spans="16:19" x14ac:dyDescent="0.25">
      <c r="P12015">
        <v>11999</v>
      </c>
      <c r="Q12015">
        <v>0</v>
      </c>
      <c r="R12015">
        <v>11999</v>
      </c>
      <c r="S12015" t="b">
        <v>0</v>
      </c>
    </row>
    <row r="12016" spans="16:19" x14ac:dyDescent="0.25">
      <c r="P12016">
        <v>12000</v>
      </c>
      <c r="Q12016">
        <v>0</v>
      </c>
      <c r="R12016">
        <v>12000</v>
      </c>
      <c r="S12016" t="b">
        <v>0</v>
      </c>
    </row>
    <row r="12017" spans="16:19" x14ac:dyDescent="0.25">
      <c r="P12017">
        <v>12001</v>
      </c>
      <c r="Q12017">
        <v>-0.68237818609066425</v>
      </c>
      <c r="R12017">
        <v>12001</v>
      </c>
      <c r="S12017" t="b">
        <v>0</v>
      </c>
    </row>
    <row r="12018" spans="16:19" x14ac:dyDescent="0.25">
      <c r="P12018">
        <v>12002</v>
      </c>
      <c r="Q12018">
        <v>0</v>
      </c>
      <c r="R12018">
        <v>12002</v>
      </c>
      <c r="S12018" t="b">
        <v>0</v>
      </c>
    </row>
    <row r="12019" spans="16:19" x14ac:dyDescent="0.25">
      <c r="P12019">
        <v>12003</v>
      </c>
      <c r="Q12019">
        <v>0</v>
      </c>
      <c r="R12019">
        <v>12003</v>
      </c>
      <c r="S12019" t="b">
        <v>0</v>
      </c>
    </row>
    <row r="12020" spans="16:19" x14ac:dyDescent="0.25">
      <c r="P12020">
        <v>12004</v>
      </c>
      <c r="Q12020">
        <v>0.43957375000909987</v>
      </c>
      <c r="R12020">
        <v>12004</v>
      </c>
      <c r="S12020" t="b">
        <v>0</v>
      </c>
    </row>
    <row r="12021" spans="16:19" x14ac:dyDescent="0.25">
      <c r="P12021">
        <v>12005</v>
      </c>
      <c r="Q12021">
        <v>-0.21884836992622059</v>
      </c>
      <c r="R12021">
        <v>12005</v>
      </c>
      <c r="S12021" t="b">
        <v>0</v>
      </c>
    </row>
    <row r="12022" spans="16:19" x14ac:dyDescent="0.25">
      <c r="P12022">
        <v>12006</v>
      </c>
      <c r="Q12022">
        <v>0</v>
      </c>
      <c r="R12022">
        <v>12006</v>
      </c>
      <c r="S12022" t="b">
        <v>0</v>
      </c>
    </row>
    <row r="12023" spans="16:19" x14ac:dyDescent="0.25">
      <c r="P12023">
        <v>12007</v>
      </c>
      <c r="Q12023">
        <v>0</v>
      </c>
      <c r="R12023">
        <v>12007</v>
      </c>
      <c r="S12023" t="b">
        <v>0</v>
      </c>
    </row>
    <row r="12024" spans="16:19" x14ac:dyDescent="0.25">
      <c r="P12024">
        <v>12008</v>
      </c>
      <c r="Q12024">
        <v>0.44783993588440613</v>
      </c>
      <c r="R12024">
        <v>12008</v>
      </c>
      <c r="S12024" t="b">
        <v>0</v>
      </c>
    </row>
    <row r="12025" spans="16:19" x14ac:dyDescent="0.25">
      <c r="P12025">
        <v>12009</v>
      </c>
      <c r="Q12025">
        <v>0</v>
      </c>
      <c r="R12025">
        <v>12009</v>
      </c>
      <c r="S12025" t="b">
        <v>0</v>
      </c>
    </row>
    <row r="12026" spans="16:19" x14ac:dyDescent="0.25">
      <c r="P12026">
        <v>12010</v>
      </c>
      <c r="Q12026">
        <v>0.43948796344732233</v>
      </c>
      <c r="R12026">
        <v>12010</v>
      </c>
      <c r="S12026" t="b">
        <v>0</v>
      </c>
    </row>
    <row r="12027" spans="16:19" x14ac:dyDescent="0.25">
      <c r="P12027">
        <v>12011</v>
      </c>
      <c r="Q12027">
        <v>0.46682339720152805</v>
      </c>
      <c r="R12027">
        <v>12011</v>
      </c>
      <c r="S12027" t="b">
        <v>0</v>
      </c>
    </row>
    <row r="12028" spans="16:19" x14ac:dyDescent="0.25">
      <c r="P12028">
        <v>12012</v>
      </c>
      <c r="Q12028">
        <v>0</v>
      </c>
      <c r="R12028">
        <v>12012</v>
      </c>
      <c r="S12028" t="b">
        <v>0</v>
      </c>
    </row>
    <row r="12029" spans="16:19" x14ac:dyDescent="0.25">
      <c r="P12029">
        <v>12013</v>
      </c>
      <c r="Q12029">
        <v>0</v>
      </c>
      <c r="R12029">
        <v>12013</v>
      </c>
      <c r="S12029" t="b">
        <v>0</v>
      </c>
    </row>
    <row r="12030" spans="16:19" x14ac:dyDescent="0.25">
      <c r="P12030">
        <v>12014</v>
      </c>
      <c r="Q12030">
        <v>0</v>
      </c>
      <c r="R12030">
        <v>12014</v>
      </c>
      <c r="S12030" t="b">
        <v>0</v>
      </c>
    </row>
    <row r="12031" spans="16:19" x14ac:dyDescent="0.25">
      <c r="P12031">
        <v>12015</v>
      </c>
      <c r="Q12031">
        <v>0</v>
      </c>
      <c r="R12031">
        <v>12015</v>
      </c>
      <c r="S12031" t="b">
        <v>0</v>
      </c>
    </row>
    <row r="12032" spans="16:19" x14ac:dyDescent="0.25">
      <c r="P12032">
        <v>12016</v>
      </c>
      <c r="Q12032">
        <v>0</v>
      </c>
      <c r="R12032">
        <v>12016</v>
      </c>
      <c r="S12032" t="b">
        <v>0</v>
      </c>
    </row>
    <row r="12033" spans="16:19" x14ac:dyDescent="0.25">
      <c r="P12033">
        <v>12017</v>
      </c>
      <c r="Q12033">
        <v>0.48130723611200377</v>
      </c>
      <c r="R12033">
        <v>12017</v>
      </c>
      <c r="S12033" t="b">
        <v>0</v>
      </c>
    </row>
    <row r="12034" spans="16:19" x14ac:dyDescent="0.25">
      <c r="P12034">
        <v>12018</v>
      </c>
      <c r="Q12034">
        <v>0.47840856260967973</v>
      </c>
      <c r="R12034">
        <v>12018</v>
      </c>
      <c r="S12034" t="b">
        <v>0</v>
      </c>
    </row>
    <row r="12035" spans="16:19" x14ac:dyDescent="0.25">
      <c r="P12035">
        <v>12019</v>
      </c>
      <c r="Q12035">
        <v>0</v>
      </c>
      <c r="R12035">
        <v>12019</v>
      </c>
      <c r="S12035" t="b">
        <v>0</v>
      </c>
    </row>
    <row r="12036" spans="16:19" x14ac:dyDescent="0.25">
      <c r="P12036">
        <v>12020</v>
      </c>
      <c r="Q12036">
        <v>-0.68739075435243269</v>
      </c>
      <c r="R12036">
        <v>12020</v>
      </c>
      <c r="S12036" t="b">
        <v>0</v>
      </c>
    </row>
    <row r="12037" spans="16:19" x14ac:dyDescent="0.25">
      <c r="P12037">
        <v>12021</v>
      </c>
      <c r="Q12037">
        <v>0</v>
      </c>
      <c r="R12037">
        <v>12021</v>
      </c>
      <c r="S12037" t="b">
        <v>0</v>
      </c>
    </row>
    <row r="12038" spans="16:19" x14ac:dyDescent="0.25">
      <c r="P12038">
        <v>12022</v>
      </c>
      <c r="Q12038">
        <v>0.4742649545359271</v>
      </c>
      <c r="R12038">
        <v>12022</v>
      </c>
      <c r="S12038" t="b">
        <v>0</v>
      </c>
    </row>
    <row r="12039" spans="16:19" x14ac:dyDescent="0.25">
      <c r="P12039">
        <v>12023</v>
      </c>
      <c r="Q12039">
        <v>0</v>
      </c>
      <c r="R12039">
        <v>12023</v>
      </c>
      <c r="S12039" t="b">
        <v>1</v>
      </c>
    </row>
    <row r="12040" spans="16:19" x14ac:dyDescent="0.25">
      <c r="P12040">
        <v>12024</v>
      </c>
      <c r="Q12040">
        <v>0</v>
      </c>
      <c r="R12040">
        <v>12024</v>
      </c>
      <c r="S12040" t="b">
        <v>0</v>
      </c>
    </row>
    <row r="12041" spans="16:19" x14ac:dyDescent="0.25">
      <c r="P12041">
        <v>12025</v>
      </c>
      <c r="Q12041">
        <v>-0.67175573254993604</v>
      </c>
      <c r="R12041">
        <v>12025</v>
      </c>
      <c r="S12041" t="b">
        <v>1</v>
      </c>
    </row>
    <row r="12042" spans="16:19" x14ac:dyDescent="0.25">
      <c r="P12042">
        <v>12026</v>
      </c>
      <c r="Q12042">
        <v>0</v>
      </c>
      <c r="R12042">
        <v>12026</v>
      </c>
      <c r="S12042" t="b">
        <v>1</v>
      </c>
    </row>
    <row r="12043" spans="16:19" x14ac:dyDescent="0.25">
      <c r="P12043">
        <v>12027</v>
      </c>
      <c r="Q12043">
        <v>0</v>
      </c>
      <c r="R12043">
        <v>12027</v>
      </c>
      <c r="S12043" t="b">
        <v>0</v>
      </c>
    </row>
    <row r="12044" spans="16:19" x14ac:dyDescent="0.25">
      <c r="P12044">
        <v>12028</v>
      </c>
      <c r="Q12044">
        <v>0</v>
      </c>
      <c r="R12044">
        <v>12028</v>
      </c>
      <c r="S12044" t="b">
        <v>0</v>
      </c>
    </row>
    <row r="12045" spans="16:19" x14ac:dyDescent="0.25">
      <c r="P12045">
        <v>12029</v>
      </c>
      <c r="Q12045">
        <v>0.42949262809756161</v>
      </c>
      <c r="R12045">
        <v>12029</v>
      </c>
      <c r="S12045" t="b">
        <v>0</v>
      </c>
    </row>
    <row r="12046" spans="16:19" x14ac:dyDescent="0.25">
      <c r="P12046">
        <v>12030</v>
      </c>
      <c r="Q12046">
        <v>0</v>
      </c>
      <c r="R12046">
        <v>12030</v>
      </c>
      <c r="S12046" t="b">
        <v>0</v>
      </c>
    </row>
    <row r="12047" spans="16:19" x14ac:dyDescent="0.25">
      <c r="P12047">
        <v>12031</v>
      </c>
      <c r="Q12047">
        <v>0</v>
      </c>
      <c r="R12047">
        <v>12031</v>
      </c>
      <c r="S12047" t="b">
        <v>1</v>
      </c>
    </row>
    <row r="12048" spans="16:19" x14ac:dyDescent="0.25">
      <c r="P12048">
        <v>12032</v>
      </c>
      <c r="Q12048">
        <v>0</v>
      </c>
      <c r="R12048">
        <v>12032</v>
      </c>
      <c r="S12048" t="b">
        <v>0</v>
      </c>
    </row>
    <row r="12049" spans="16:19" x14ac:dyDescent="0.25">
      <c r="P12049">
        <v>12033</v>
      </c>
      <c r="Q12049">
        <v>0</v>
      </c>
      <c r="R12049">
        <v>12033</v>
      </c>
      <c r="S12049" t="b">
        <v>0</v>
      </c>
    </row>
    <row r="12050" spans="16:19" x14ac:dyDescent="0.25">
      <c r="P12050">
        <v>12034</v>
      </c>
      <c r="Q12050">
        <v>0</v>
      </c>
      <c r="R12050">
        <v>12034</v>
      </c>
      <c r="S12050" t="b">
        <v>0</v>
      </c>
    </row>
    <row r="12051" spans="16:19" x14ac:dyDescent="0.25">
      <c r="P12051">
        <v>12035</v>
      </c>
      <c r="Q12051">
        <v>0</v>
      </c>
      <c r="R12051">
        <v>12035</v>
      </c>
      <c r="S12051" t="b">
        <v>0</v>
      </c>
    </row>
    <row r="12052" spans="16:19" x14ac:dyDescent="0.25">
      <c r="P12052">
        <v>12036</v>
      </c>
      <c r="Q12052">
        <v>0</v>
      </c>
      <c r="R12052">
        <v>12036</v>
      </c>
      <c r="S12052" t="b">
        <v>1</v>
      </c>
    </row>
    <row r="12053" spans="16:19" x14ac:dyDescent="0.25">
      <c r="P12053">
        <v>12037</v>
      </c>
      <c r="Q12053">
        <v>0</v>
      </c>
      <c r="R12053">
        <v>12037</v>
      </c>
      <c r="S12053" t="b">
        <v>0</v>
      </c>
    </row>
    <row r="12054" spans="16:19" x14ac:dyDescent="0.25">
      <c r="P12054">
        <v>12038</v>
      </c>
      <c r="Q12054">
        <v>0</v>
      </c>
      <c r="R12054">
        <v>12038</v>
      </c>
      <c r="S12054" t="b">
        <v>0</v>
      </c>
    </row>
    <row r="12055" spans="16:19" x14ac:dyDescent="0.25">
      <c r="P12055">
        <v>12039</v>
      </c>
      <c r="Q12055">
        <v>0</v>
      </c>
      <c r="R12055">
        <v>12039</v>
      </c>
      <c r="S12055" t="b">
        <v>0</v>
      </c>
    </row>
    <row r="12056" spans="16:19" x14ac:dyDescent="0.25">
      <c r="P12056">
        <v>12040</v>
      </c>
      <c r="Q12056">
        <v>0</v>
      </c>
      <c r="R12056">
        <v>12040</v>
      </c>
      <c r="S12056" t="b">
        <v>0</v>
      </c>
    </row>
    <row r="12057" spans="16:19" x14ac:dyDescent="0.25">
      <c r="P12057">
        <v>12041</v>
      </c>
      <c r="Q12057">
        <v>0</v>
      </c>
      <c r="R12057">
        <v>12041</v>
      </c>
      <c r="S12057" t="b">
        <v>0</v>
      </c>
    </row>
    <row r="12058" spans="16:19" x14ac:dyDescent="0.25">
      <c r="P12058">
        <v>12042</v>
      </c>
      <c r="Q12058">
        <v>0</v>
      </c>
      <c r="R12058">
        <v>12042</v>
      </c>
      <c r="S12058" t="b">
        <v>0</v>
      </c>
    </row>
    <row r="12059" spans="16:19" x14ac:dyDescent="0.25">
      <c r="P12059">
        <v>12043</v>
      </c>
      <c r="Q12059">
        <v>0</v>
      </c>
      <c r="R12059">
        <v>12043</v>
      </c>
      <c r="S12059" t="b">
        <v>0</v>
      </c>
    </row>
    <row r="12060" spans="16:19" x14ac:dyDescent="0.25">
      <c r="P12060">
        <v>12044</v>
      </c>
      <c r="Q12060">
        <v>0</v>
      </c>
      <c r="R12060">
        <v>12044</v>
      </c>
      <c r="S12060" t="b">
        <v>0</v>
      </c>
    </row>
    <row r="12061" spans="16:19" x14ac:dyDescent="0.25">
      <c r="P12061">
        <v>12045</v>
      </c>
      <c r="Q12061">
        <v>0</v>
      </c>
      <c r="R12061">
        <v>12045</v>
      </c>
      <c r="S12061" t="b">
        <v>0</v>
      </c>
    </row>
    <row r="12062" spans="16:19" x14ac:dyDescent="0.25">
      <c r="P12062">
        <v>12046</v>
      </c>
      <c r="Q12062">
        <v>0</v>
      </c>
      <c r="R12062">
        <v>12046</v>
      </c>
      <c r="S12062" t="b">
        <v>0</v>
      </c>
    </row>
    <row r="12063" spans="16:19" x14ac:dyDescent="0.25">
      <c r="P12063">
        <v>12047</v>
      </c>
      <c r="Q12063">
        <v>0</v>
      </c>
      <c r="R12063">
        <v>12047</v>
      </c>
      <c r="S12063" t="b">
        <v>0</v>
      </c>
    </row>
    <row r="12064" spans="16:19" x14ac:dyDescent="0.25">
      <c r="P12064">
        <v>12048</v>
      </c>
      <c r="Q12064">
        <v>0</v>
      </c>
      <c r="R12064">
        <v>12048</v>
      </c>
      <c r="S12064" t="b">
        <v>0</v>
      </c>
    </row>
    <row r="12065" spans="16:19" x14ac:dyDescent="0.25">
      <c r="P12065">
        <v>12049</v>
      </c>
      <c r="Q12065">
        <v>0</v>
      </c>
      <c r="R12065">
        <v>12049</v>
      </c>
      <c r="S12065" t="b">
        <v>0</v>
      </c>
    </row>
    <row r="12066" spans="16:19" x14ac:dyDescent="0.25">
      <c r="P12066">
        <v>12050</v>
      </c>
      <c r="Q12066">
        <v>0</v>
      </c>
      <c r="R12066">
        <v>12050</v>
      </c>
      <c r="S12066" t="b">
        <v>0</v>
      </c>
    </row>
    <row r="12067" spans="16:19" x14ac:dyDescent="0.25">
      <c r="P12067">
        <v>12051</v>
      </c>
      <c r="Q12067">
        <v>-0.66940461513224581</v>
      </c>
      <c r="R12067">
        <v>12051</v>
      </c>
      <c r="S12067" t="b">
        <v>0</v>
      </c>
    </row>
    <row r="12068" spans="16:19" x14ac:dyDescent="0.25">
      <c r="P12068">
        <v>12052</v>
      </c>
      <c r="Q12068">
        <v>0.91479472565181164</v>
      </c>
      <c r="R12068">
        <v>12052</v>
      </c>
      <c r="S12068" t="b">
        <v>0</v>
      </c>
    </row>
    <row r="12069" spans="16:19" x14ac:dyDescent="0.25">
      <c r="P12069">
        <v>12053</v>
      </c>
      <c r="Q12069">
        <v>-0.68818737518400885</v>
      </c>
      <c r="R12069">
        <v>12053</v>
      </c>
      <c r="S12069" t="b">
        <v>0</v>
      </c>
    </row>
    <row r="12070" spans="16:19" x14ac:dyDescent="0.25">
      <c r="P12070">
        <v>12054</v>
      </c>
      <c r="Q12070">
        <v>-0.68778294682684904</v>
      </c>
      <c r="R12070">
        <v>12054</v>
      </c>
      <c r="S12070" t="b">
        <v>0</v>
      </c>
    </row>
    <row r="12071" spans="16:19" x14ac:dyDescent="0.25">
      <c r="P12071">
        <v>12055</v>
      </c>
      <c r="Q12071">
        <v>0.93393035301516703</v>
      </c>
      <c r="R12071">
        <v>12055</v>
      </c>
      <c r="S12071" t="b">
        <v>0</v>
      </c>
    </row>
    <row r="12072" spans="16:19" x14ac:dyDescent="0.25">
      <c r="P12072">
        <v>12056</v>
      </c>
      <c r="Q12072">
        <v>0.43736835738423163</v>
      </c>
      <c r="R12072">
        <v>12056</v>
      </c>
      <c r="S12072" t="b">
        <v>0</v>
      </c>
    </row>
    <row r="12073" spans="16:19" x14ac:dyDescent="0.25">
      <c r="P12073">
        <v>12057</v>
      </c>
      <c r="Q12073">
        <v>0</v>
      </c>
      <c r="R12073">
        <v>12057</v>
      </c>
      <c r="S12073" t="b">
        <v>0</v>
      </c>
    </row>
    <row r="12074" spans="16:19" x14ac:dyDescent="0.25">
      <c r="P12074">
        <v>12058</v>
      </c>
      <c r="Q12074">
        <v>0</v>
      </c>
      <c r="R12074">
        <v>12058</v>
      </c>
      <c r="S12074" t="b">
        <v>0</v>
      </c>
    </row>
    <row r="12075" spans="16:19" x14ac:dyDescent="0.25">
      <c r="P12075">
        <v>12059</v>
      </c>
      <c r="Q12075">
        <v>0.91600989273686462</v>
      </c>
      <c r="R12075">
        <v>12059</v>
      </c>
      <c r="S12075" t="b">
        <v>0</v>
      </c>
    </row>
    <row r="12076" spans="16:19" x14ac:dyDescent="0.25">
      <c r="P12076">
        <v>12060</v>
      </c>
      <c r="Q12076">
        <v>0</v>
      </c>
      <c r="R12076">
        <v>12060</v>
      </c>
      <c r="S12076" t="b">
        <v>0</v>
      </c>
    </row>
    <row r="12077" spans="16:19" x14ac:dyDescent="0.25">
      <c r="P12077">
        <v>12061</v>
      </c>
      <c r="Q12077">
        <v>0</v>
      </c>
      <c r="R12077">
        <v>12061</v>
      </c>
      <c r="S12077" t="b">
        <v>0</v>
      </c>
    </row>
    <row r="12078" spans="16:19" x14ac:dyDescent="0.25">
      <c r="P12078">
        <v>12062</v>
      </c>
      <c r="Q12078">
        <v>0</v>
      </c>
      <c r="R12078">
        <v>12062</v>
      </c>
      <c r="S12078" t="b">
        <v>0</v>
      </c>
    </row>
    <row r="12079" spans="16:19" x14ac:dyDescent="0.25">
      <c r="P12079">
        <v>12063</v>
      </c>
      <c r="Q12079">
        <v>0</v>
      </c>
      <c r="R12079">
        <v>12063</v>
      </c>
      <c r="S12079" t="b">
        <v>0</v>
      </c>
    </row>
    <row r="12080" spans="16:19" x14ac:dyDescent="0.25">
      <c r="P12080">
        <v>12064</v>
      </c>
      <c r="Q12080">
        <v>0</v>
      </c>
      <c r="R12080">
        <v>12064</v>
      </c>
      <c r="S12080" t="b">
        <v>0</v>
      </c>
    </row>
    <row r="12081" spans="16:19" x14ac:dyDescent="0.25">
      <c r="P12081">
        <v>12065</v>
      </c>
      <c r="Q12081">
        <v>0</v>
      </c>
      <c r="R12081">
        <v>12065</v>
      </c>
      <c r="S12081" t="b">
        <v>0</v>
      </c>
    </row>
    <row r="12082" spans="16:19" x14ac:dyDescent="0.25">
      <c r="P12082">
        <v>12066</v>
      </c>
      <c r="Q12082">
        <v>0</v>
      </c>
      <c r="R12082">
        <v>12066</v>
      </c>
      <c r="S12082" t="b">
        <v>0</v>
      </c>
    </row>
    <row r="12083" spans="16:19" x14ac:dyDescent="0.25">
      <c r="P12083">
        <v>12067</v>
      </c>
      <c r="Q12083">
        <v>0</v>
      </c>
      <c r="R12083">
        <v>12067</v>
      </c>
      <c r="S12083" t="b">
        <v>0</v>
      </c>
    </row>
    <row r="12084" spans="16:19" x14ac:dyDescent="0.25">
      <c r="P12084">
        <v>12068</v>
      </c>
      <c r="Q12084">
        <v>0</v>
      </c>
      <c r="R12084">
        <v>12068</v>
      </c>
      <c r="S12084" t="b">
        <v>0</v>
      </c>
    </row>
    <row r="12085" spans="16:19" x14ac:dyDescent="0.25">
      <c r="P12085">
        <v>12069</v>
      </c>
      <c r="Q12085">
        <v>-0.66763778045699185</v>
      </c>
      <c r="R12085">
        <v>12069</v>
      </c>
      <c r="S12085" t="b">
        <v>0</v>
      </c>
    </row>
    <row r="12086" spans="16:19" x14ac:dyDescent="0.25">
      <c r="P12086">
        <v>12070</v>
      </c>
      <c r="Q12086">
        <v>0</v>
      </c>
      <c r="R12086">
        <v>12070</v>
      </c>
      <c r="S12086" t="b">
        <v>1</v>
      </c>
    </row>
    <row r="12087" spans="16:19" x14ac:dyDescent="0.25">
      <c r="P12087">
        <v>12071</v>
      </c>
      <c r="Q12087">
        <v>0</v>
      </c>
      <c r="R12087">
        <v>12071</v>
      </c>
      <c r="S12087" t="b">
        <v>0</v>
      </c>
    </row>
    <row r="12088" spans="16:19" x14ac:dyDescent="0.25">
      <c r="P12088">
        <v>12072</v>
      </c>
      <c r="Q12088">
        <v>0</v>
      </c>
      <c r="R12088">
        <v>12072</v>
      </c>
      <c r="S12088" t="b">
        <v>0</v>
      </c>
    </row>
    <row r="12089" spans="16:19" x14ac:dyDescent="0.25">
      <c r="P12089">
        <v>12073</v>
      </c>
      <c r="Q12089">
        <v>0</v>
      </c>
      <c r="R12089">
        <v>12073</v>
      </c>
      <c r="S12089" t="b">
        <v>0</v>
      </c>
    </row>
    <row r="12090" spans="16:19" x14ac:dyDescent="0.25">
      <c r="P12090">
        <v>12074</v>
      </c>
      <c r="Q12090">
        <v>0</v>
      </c>
      <c r="R12090">
        <v>12074</v>
      </c>
      <c r="S12090" t="b">
        <v>0</v>
      </c>
    </row>
    <row r="12091" spans="16:19" x14ac:dyDescent="0.25">
      <c r="P12091">
        <v>12075</v>
      </c>
      <c r="Q12091">
        <v>-0.68714439998015897</v>
      </c>
      <c r="R12091">
        <v>12075</v>
      </c>
      <c r="S12091" t="b">
        <v>0</v>
      </c>
    </row>
    <row r="12092" spans="16:19" x14ac:dyDescent="0.25">
      <c r="P12092">
        <v>12076</v>
      </c>
      <c r="Q12092">
        <v>0</v>
      </c>
      <c r="R12092">
        <v>12076</v>
      </c>
      <c r="S12092" t="b">
        <v>0</v>
      </c>
    </row>
    <row r="12093" spans="16:19" x14ac:dyDescent="0.25">
      <c r="P12093">
        <v>12077</v>
      </c>
      <c r="Q12093">
        <v>0</v>
      </c>
      <c r="R12093">
        <v>12077</v>
      </c>
      <c r="S12093" t="b">
        <v>0</v>
      </c>
    </row>
    <row r="12094" spans="16:19" x14ac:dyDescent="0.25">
      <c r="P12094">
        <v>12078</v>
      </c>
      <c r="Q12094">
        <v>0</v>
      </c>
      <c r="R12094">
        <v>12078</v>
      </c>
      <c r="S12094" t="b">
        <v>0</v>
      </c>
    </row>
    <row r="12095" spans="16:19" x14ac:dyDescent="0.25">
      <c r="P12095">
        <v>12079</v>
      </c>
      <c r="Q12095">
        <v>-0.69633056164099616</v>
      </c>
      <c r="R12095">
        <v>12079</v>
      </c>
      <c r="S12095" t="b">
        <v>0</v>
      </c>
    </row>
    <row r="12096" spans="16:19" x14ac:dyDescent="0.25">
      <c r="P12096">
        <v>12080</v>
      </c>
      <c r="Q12096">
        <v>-0.66886105656331207</v>
      </c>
      <c r="R12096">
        <v>12080</v>
      </c>
      <c r="S12096" t="b">
        <v>0</v>
      </c>
    </row>
    <row r="12097" spans="16:19" x14ac:dyDescent="0.25">
      <c r="P12097">
        <v>12081</v>
      </c>
      <c r="Q12097">
        <v>0</v>
      </c>
      <c r="R12097">
        <v>12081</v>
      </c>
      <c r="S12097" t="b">
        <v>0</v>
      </c>
    </row>
    <row r="12098" spans="16:19" x14ac:dyDescent="0.25">
      <c r="P12098">
        <v>12082</v>
      </c>
      <c r="Q12098">
        <v>0.44397885349058452</v>
      </c>
      <c r="R12098">
        <v>12082</v>
      </c>
      <c r="S12098" t="b">
        <v>0</v>
      </c>
    </row>
    <row r="12099" spans="16:19" x14ac:dyDescent="0.25">
      <c r="P12099">
        <v>12083</v>
      </c>
      <c r="Q12099">
        <v>0</v>
      </c>
      <c r="R12099">
        <v>12083</v>
      </c>
      <c r="S12099" t="b">
        <v>0</v>
      </c>
    </row>
    <row r="12100" spans="16:19" x14ac:dyDescent="0.25">
      <c r="P12100">
        <v>12084</v>
      </c>
      <c r="Q12100">
        <v>0</v>
      </c>
      <c r="R12100">
        <v>12084</v>
      </c>
      <c r="S12100" t="b">
        <v>0</v>
      </c>
    </row>
    <row r="12101" spans="16:19" x14ac:dyDescent="0.25">
      <c r="P12101">
        <v>12085</v>
      </c>
      <c r="Q12101">
        <v>0</v>
      </c>
      <c r="R12101">
        <v>12085</v>
      </c>
      <c r="S12101" t="b">
        <v>0</v>
      </c>
    </row>
    <row r="12102" spans="16:19" x14ac:dyDescent="0.25">
      <c r="P12102">
        <v>12086</v>
      </c>
      <c r="Q12102">
        <v>0.46935685691460333</v>
      </c>
      <c r="R12102">
        <v>12086</v>
      </c>
      <c r="S12102" t="b">
        <v>0</v>
      </c>
    </row>
    <row r="12103" spans="16:19" x14ac:dyDescent="0.25">
      <c r="P12103">
        <v>12087</v>
      </c>
      <c r="Q12103">
        <v>0.44567494097551058</v>
      </c>
      <c r="R12103">
        <v>12087</v>
      </c>
      <c r="S12103" t="b">
        <v>0</v>
      </c>
    </row>
    <row r="12104" spans="16:19" x14ac:dyDescent="0.25">
      <c r="P12104">
        <v>12088</v>
      </c>
      <c r="Q12104">
        <v>0</v>
      </c>
      <c r="R12104">
        <v>12088</v>
      </c>
      <c r="S12104" t="b">
        <v>0</v>
      </c>
    </row>
    <row r="12105" spans="16:19" x14ac:dyDescent="0.25">
      <c r="P12105">
        <v>12089</v>
      </c>
      <c r="Q12105">
        <v>0.48477867165878652</v>
      </c>
      <c r="R12105">
        <v>12089</v>
      </c>
      <c r="S12105" t="b">
        <v>0</v>
      </c>
    </row>
    <row r="12106" spans="16:19" x14ac:dyDescent="0.25">
      <c r="P12106">
        <v>12090</v>
      </c>
      <c r="Q12106">
        <v>0</v>
      </c>
      <c r="R12106">
        <v>12090</v>
      </c>
      <c r="S12106" t="b">
        <v>0</v>
      </c>
    </row>
    <row r="12107" spans="16:19" x14ac:dyDescent="0.25">
      <c r="P12107">
        <v>12091</v>
      </c>
      <c r="Q12107">
        <v>0.48522293569227637</v>
      </c>
      <c r="R12107">
        <v>12091</v>
      </c>
      <c r="S12107" t="b">
        <v>0</v>
      </c>
    </row>
    <row r="12108" spans="16:19" x14ac:dyDescent="0.25">
      <c r="P12108">
        <v>12092</v>
      </c>
      <c r="Q12108">
        <v>0</v>
      </c>
      <c r="R12108">
        <v>12092</v>
      </c>
      <c r="S12108" t="b">
        <v>0</v>
      </c>
    </row>
    <row r="12109" spans="16:19" x14ac:dyDescent="0.25">
      <c r="P12109">
        <v>12093</v>
      </c>
      <c r="Q12109">
        <v>0</v>
      </c>
      <c r="R12109">
        <v>12093</v>
      </c>
      <c r="S12109" t="b">
        <v>0</v>
      </c>
    </row>
    <row r="12110" spans="16:19" x14ac:dyDescent="0.25">
      <c r="P12110">
        <v>12094</v>
      </c>
      <c r="Q12110">
        <v>0</v>
      </c>
      <c r="R12110">
        <v>12094</v>
      </c>
      <c r="S12110" t="b">
        <v>0</v>
      </c>
    </row>
    <row r="12111" spans="16:19" x14ac:dyDescent="0.25">
      <c r="P12111">
        <v>12095</v>
      </c>
      <c r="Q12111">
        <v>-0.67384431689459012</v>
      </c>
      <c r="R12111">
        <v>12095</v>
      </c>
      <c r="S12111" t="b">
        <v>0</v>
      </c>
    </row>
    <row r="12112" spans="16:19" x14ac:dyDescent="0.25">
      <c r="P12112">
        <v>12096</v>
      </c>
      <c r="Q12112">
        <v>0.47868767103567789</v>
      </c>
      <c r="R12112">
        <v>12096</v>
      </c>
      <c r="S12112" t="b">
        <v>0</v>
      </c>
    </row>
    <row r="12113" spans="16:19" x14ac:dyDescent="0.25">
      <c r="P12113">
        <v>12097</v>
      </c>
      <c r="Q12113">
        <v>0</v>
      </c>
      <c r="R12113">
        <v>12097</v>
      </c>
      <c r="S12113" t="b">
        <v>0</v>
      </c>
    </row>
    <row r="12114" spans="16:19" x14ac:dyDescent="0.25">
      <c r="P12114">
        <v>12098</v>
      </c>
      <c r="Q12114">
        <v>0</v>
      </c>
      <c r="R12114">
        <v>12098</v>
      </c>
      <c r="S12114" t="b">
        <v>0</v>
      </c>
    </row>
    <row r="12115" spans="16:19" x14ac:dyDescent="0.25">
      <c r="P12115">
        <v>12099</v>
      </c>
      <c r="Q12115">
        <v>0</v>
      </c>
      <c r="R12115">
        <v>12099</v>
      </c>
      <c r="S12115" t="b">
        <v>0</v>
      </c>
    </row>
    <row r="12116" spans="16:19" x14ac:dyDescent="0.25">
      <c r="P12116">
        <v>12100</v>
      </c>
      <c r="Q12116">
        <v>0</v>
      </c>
      <c r="R12116">
        <v>12100</v>
      </c>
      <c r="S12116" t="b">
        <v>0</v>
      </c>
    </row>
    <row r="12117" spans="16:19" x14ac:dyDescent="0.25">
      <c r="P12117">
        <v>12101</v>
      </c>
      <c r="Q12117">
        <v>-0.67482669638107817</v>
      </c>
      <c r="R12117">
        <v>12101</v>
      </c>
      <c r="S12117" t="b">
        <v>0</v>
      </c>
    </row>
    <row r="12118" spans="16:19" x14ac:dyDescent="0.25">
      <c r="P12118">
        <v>12102</v>
      </c>
      <c r="Q12118">
        <v>0</v>
      </c>
      <c r="R12118">
        <v>12102</v>
      </c>
      <c r="S12118" t="b">
        <v>0</v>
      </c>
    </row>
    <row r="12119" spans="16:19" x14ac:dyDescent="0.25">
      <c r="P12119">
        <v>12103</v>
      </c>
      <c r="Q12119">
        <v>-0.21493436660246606</v>
      </c>
      <c r="R12119">
        <v>12103</v>
      </c>
      <c r="S12119" t="b">
        <v>0</v>
      </c>
    </row>
    <row r="12120" spans="16:19" x14ac:dyDescent="0.25">
      <c r="P12120">
        <v>12104</v>
      </c>
      <c r="Q12120">
        <v>0</v>
      </c>
      <c r="R12120">
        <v>12104</v>
      </c>
      <c r="S12120" t="b">
        <v>0</v>
      </c>
    </row>
    <row r="12121" spans="16:19" x14ac:dyDescent="0.25">
      <c r="P12121">
        <v>12105</v>
      </c>
      <c r="Q12121">
        <v>0</v>
      </c>
      <c r="R12121">
        <v>12105</v>
      </c>
      <c r="S12121" t="b">
        <v>0</v>
      </c>
    </row>
    <row r="12122" spans="16:19" x14ac:dyDescent="0.25">
      <c r="P12122">
        <v>12106</v>
      </c>
      <c r="Q12122">
        <v>0</v>
      </c>
      <c r="R12122">
        <v>12106</v>
      </c>
      <c r="S12122" t="b">
        <v>0</v>
      </c>
    </row>
    <row r="12123" spans="16:19" x14ac:dyDescent="0.25">
      <c r="P12123">
        <v>12107</v>
      </c>
      <c r="Q12123">
        <v>0.44403302129869782</v>
      </c>
      <c r="R12123">
        <v>12107</v>
      </c>
      <c r="S12123" t="b">
        <v>0</v>
      </c>
    </row>
    <row r="12124" spans="16:19" x14ac:dyDescent="0.25">
      <c r="P12124">
        <v>12108</v>
      </c>
      <c r="Q12124">
        <v>-0.25672690257318193</v>
      </c>
      <c r="R12124">
        <v>12108</v>
      </c>
      <c r="S12124" t="b">
        <v>0</v>
      </c>
    </row>
    <row r="12125" spans="16:19" x14ac:dyDescent="0.25">
      <c r="P12125">
        <v>12109</v>
      </c>
      <c r="Q12125">
        <v>0.48166856848451195</v>
      </c>
      <c r="R12125">
        <v>12109</v>
      </c>
      <c r="S12125" t="b">
        <v>0</v>
      </c>
    </row>
    <row r="12126" spans="16:19" x14ac:dyDescent="0.25">
      <c r="P12126">
        <v>12110</v>
      </c>
      <c r="Q12126">
        <v>0</v>
      </c>
      <c r="R12126">
        <v>12110</v>
      </c>
      <c r="S12126" t="b">
        <v>0</v>
      </c>
    </row>
    <row r="12127" spans="16:19" x14ac:dyDescent="0.25">
      <c r="P12127">
        <v>12111</v>
      </c>
      <c r="Q12127">
        <v>0</v>
      </c>
      <c r="R12127">
        <v>12111</v>
      </c>
      <c r="S12127" t="b">
        <v>0</v>
      </c>
    </row>
    <row r="12128" spans="16:19" x14ac:dyDescent="0.25">
      <c r="P12128">
        <v>12112</v>
      </c>
      <c r="Q12128">
        <v>0</v>
      </c>
      <c r="R12128">
        <v>12112</v>
      </c>
      <c r="S12128" t="b">
        <v>0</v>
      </c>
    </row>
    <row r="12129" spans="16:19" x14ac:dyDescent="0.25">
      <c r="P12129">
        <v>12113</v>
      </c>
      <c r="Q12129">
        <v>0</v>
      </c>
      <c r="R12129">
        <v>12113</v>
      </c>
      <c r="S12129" t="b">
        <v>0</v>
      </c>
    </row>
    <row r="12130" spans="16:19" x14ac:dyDescent="0.25">
      <c r="P12130">
        <v>12114</v>
      </c>
      <c r="Q12130">
        <v>0</v>
      </c>
      <c r="R12130">
        <v>12114</v>
      </c>
      <c r="S12130" t="b">
        <v>0</v>
      </c>
    </row>
    <row r="12131" spans="16:19" x14ac:dyDescent="0.25">
      <c r="P12131">
        <v>12115</v>
      </c>
      <c r="Q12131">
        <v>0</v>
      </c>
      <c r="R12131">
        <v>12115</v>
      </c>
      <c r="S12131" t="b">
        <v>0</v>
      </c>
    </row>
    <row r="12132" spans="16:19" x14ac:dyDescent="0.25">
      <c r="P12132">
        <v>12116</v>
      </c>
      <c r="Q12132">
        <v>0</v>
      </c>
      <c r="R12132">
        <v>12116</v>
      </c>
      <c r="S12132" t="b">
        <v>0</v>
      </c>
    </row>
    <row r="12133" spans="16:19" x14ac:dyDescent="0.25">
      <c r="P12133">
        <v>12117</v>
      </c>
      <c r="Q12133">
        <v>-0.69829968639553053</v>
      </c>
      <c r="R12133">
        <v>12117</v>
      </c>
      <c r="S12133" t="b">
        <v>0</v>
      </c>
    </row>
    <row r="12134" spans="16:19" x14ac:dyDescent="0.25">
      <c r="P12134">
        <v>12118</v>
      </c>
      <c r="Q12134">
        <v>0</v>
      </c>
      <c r="R12134">
        <v>12118</v>
      </c>
      <c r="S12134" t="b">
        <v>1</v>
      </c>
    </row>
    <row r="12135" spans="16:19" x14ac:dyDescent="0.25">
      <c r="P12135">
        <v>12119</v>
      </c>
      <c r="Q12135">
        <v>0</v>
      </c>
      <c r="R12135">
        <v>12119</v>
      </c>
      <c r="S12135" t="b">
        <v>0</v>
      </c>
    </row>
    <row r="12136" spans="16:19" x14ac:dyDescent="0.25">
      <c r="P12136">
        <v>12120</v>
      </c>
      <c r="Q12136">
        <v>0.43422660404993202</v>
      </c>
      <c r="R12136">
        <v>12120</v>
      </c>
      <c r="S12136" t="b">
        <v>1</v>
      </c>
    </row>
    <row r="12137" spans="16:19" x14ac:dyDescent="0.25">
      <c r="P12137">
        <v>12121</v>
      </c>
      <c r="Q12137">
        <v>0</v>
      </c>
      <c r="R12137">
        <v>12121</v>
      </c>
      <c r="S12137" t="b">
        <v>0</v>
      </c>
    </row>
    <row r="12138" spans="16:19" x14ac:dyDescent="0.25">
      <c r="P12138">
        <v>12122</v>
      </c>
      <c r="Q12138">
        <v>0</v>
      </c>
      <c r="R12138">
        <v>12122</v>
      </c>
      <c r="S12138" t="b">
        <v>0</v>
      </c>
    </row>
    <row r="12139" spans="16:19" x14ac:dyDescent="0.25">
      <c r="P12139">
        <v>12123</v>
      </c>
      <c r="Q12139">
        <v>0</v>
      </c>
      <c r="R12139">
        <v>12123</v>
      </c>
      <c r="S12139" t="b">
        <v>0</v>
      </c>
    </row>
    <row r="12140" spans="16:19" x14ac:dyDescent="0.25">
      <c r="P12140">
        <v>12124</v>
      </c>
      <c r="Q12140">
        <v>0</v>
      </c>
      <c r="R12140">
        <v>12124</v>
      </c>
      <c r="S12140" t="b">
        <v>0</v>
      </c>
    </row>
    <row r="12141" spans="16:19" x14ac:dyDescent="0.25">
      <c r="P12141">
        <v>12125</v>
      </c>
      <c r="Q12141">
        <v>-0.67913625614020112</v>
      </c>
      <c r="R12141">
        <v>12125</v>
      </c>
      <c r="S12141" t="b">
        <v>0</v>
      </c>
    </row>
    <row r="12142" spans="16:19" x14ac:dyDescent="0.25">
      <c r="P12142">
        <v>12126</v>
      </c>
      <c r="Q12142">
        <v>0</v>
      </c>
      <c r="R12142">
        <v>12126</v>
      </c>
      <c r="S12142" t="b">
        <v>0</v>
      </c>
    </row>
    <row r="12143" spans="16:19" x14ac:dyDescent="0.25">
      <c r="P12143">
        <v>12127</v>
      </c>
      <c r="Q12143">
        <v>0.47977174705522851</v>
      </c>
      <c r="R12143">
        <v>12127</v>
      </c>
      <c r="S12143" t="b">
        <v>0</v>
      </c>
    </row>
    <row r="12144" spans="16:19" x14ac:dyDescent="0.25">
      <c r="P12144">
        <v>12128</v>
      </c>
      <c r="Q12144">
        <v>0</v>
      </c>
      <c r="R12144">
        <v>12128</v>
      </c>
      <c r="S12144" t="b">
        <v>0</v>
      </c>
    </row>
    <row r="12145" spans="16:19" x14ac:dyDescent="0.25">
      <c r="P12145">
        <v>12129</v>
      </c>
      <c r="Q12145">
        <v>-0.69446138908948885</v>
      </c>
      <c r="R12145">
        <v>12129</v>
      </c>
      <c r="S12145" t="b">
        <v>0</v>
      </c>
    </row>
    <row r="12146" spans="16:19" x14ac:dyDescent="0.25">
      <c r="P12146">
        <v>12130</v>
      </c>
      <c r="Q12146">
        <v>0</v>
      </c>
      <c r="R12146">
        <v>12130</v>
      </c>
      <c r="S12146" t="b">
        <v>0</v>
      </c>
    </row>
    <row r="12147" spans="16:19" x14ac:dyDescent="0.25">
      <c r="P12147">
        <v>12131</v>
      </c>
      <c r="Q12147">
        <v>-0.68867576466223956</v>
      </c>
      <c r="R12147">
        <v>12131</v>
      </c>
      <c r="S12147" t="b">
        <v>0</v>
      </c>
    </row>
    <row r="12148" spans="16:19" x14ac:dyDescent="0.25">
      <c r="P12148">
        <v>12132</v>
      </c>
      <c r="Q12148">
        <v>0</v>
      </c>
      <c r="R12148">
        <v>12132</v>
      </c>
      <c r="S12148" t="b">
        <v>0</v>
      </c>
    </row>
    <row r="12149" spans="16:19" x14ac:dyDescent="0.25">
      <c r="P12149">
        <v>12133</v>
      </c>
      <c r="Q12149">
        <v>0</v>
      </c>
      <c r="R12149">
        <v>12133</v>
      </c>
      <c r="S12149" t="b">
        <v>0</v>
      </c>
    </row>
    <row r="12150" spans="16:19" x14ac:dyDescent="0.25">
      <c r="P12150">
        <v>12134</v>
      </c>
      <c r="Q12150">
        <v>-0.68584291340696357</v>
      </c>
      <c r="R12150">
        <v>12134</v>
      </c>
      <c r="S12150" t="b">
        <v>0</v>
      </c>
    </row>
    <row r="12151" spans="16:19" x14ac:dyDescent="0.25">
      <c r="P12151">
        <v>12135</v>
      </c>
      <c r="Q12151">
        <v>0</v>
      </c>
      <c r="R12151">
        <v>12135</v>
      </c>
      <c r="S12151" t="b">
        <v>0</v>
      </c>
    </row>
    <row r="12152" spans="16:19" x14ac:dyDescent="0.25">
      <c r="P12152">
        <v>12136</v>
      </c>
      <c r="Q12152">
        <v>-0.66588152771075859</v>
      </c>
      <c r="R12152">
        <v>12136</v>
      </c>
      <c r="S12152" t="b">
        <v>0</v>
      </c>
    </row>
    <row r="12153" spans="16:19" x14ac:dyDescent="0.25">
      <c r="P12153">
        <v>12137</v>
      </c>
      <c r="Q12153">
        <v>0.47930693038577488</v>
      </c>
      <c r="R12153">
        <v>12137</v>
      </c>
      <c r="S12153" t="b">
        <v>0</v>
      </c>
    </row>
    <row r="12154" spans="16:19" x14ac:dyDescent="0.25">
      <c r="P12154">
        <v>12138</v>
      </c>
      <c r="Q12154">
        <v>0</v>
      </c>
      <c r="R12154">
        <v>12138</v>
      </c>
      <c r="S12154" t="b">
        <v>0</v>
      </c>
    </row>
    <row r="12155" spans="16:19" x14ac:dyDescent="0.25">
      <c r="P12155">
        <v>12139</v>
      </c>
      <c r="Q12155">
        <v>0</v>
      </c>
      <c r="R12155">
        <v>12139</v>
      </c>
      <c r="S12155" t="b">
        <v>0</v>
      </c>
    </row>
    <row r="12156" spans="16:19" x14ac:dyDescent="0.25">
      <c r="P12156">
        <v>12140</v>
      </c>
      <c r="Q12156">
        <v>-0.68610785084282899</v>
      </c>
      <c r="R12156">
        <v>12140</v>
      </c>
      <c r="S12156" t="b">
        <v>0</v>
      </c>
    </row>
    <row r="12157" spans="16:19" x14ac:dyDescent="0.25">
      <c r="P12157">
        <v>12141</v>
      </c>
      <c r="Q12157">
        <v>0</v>
      </c>
      <c r="R12157">
        <v>12141</v>
      </c>
      <c r="S12157" t="b">
        <v>0</v>
      </c>
    </row>
    <row r="12158" spans="16:19" x14ac:dyDescent="0.25">
      <c r="P12158">
        <v>12142</v>
      </c>
      <c r="Q12158">
        <v>0</v>
      </c>
      <c r="R12158">
        <v>12142</v>
      </c>
      <c r="S12158" t="b">
        <v>0</v>
      </c>
    </row>
    <row r="12159" spans="16:19" x14ac:dyDescent="0.25">
      <c r="P12159">
        <v>12143</v>
      </c>
      <c r="Q12159">
        <v>-0.67147230768333255</v>
      </c>
      <c r="R12159">
        <v>12143</v>
      </c>
      <c r="S12159" t="b">
        <v>1</v>
      </c>
    </row>
    <row r="12160" spans="16:19" x14ac:dyDescent="0.25">
      <c r="P12160">
        <v>12144</v>
      </c>
      <c r="Q12160">
        <v>0.44944597639312323</v>
      </c>
      <c r="R12160">
        <v>12144</v>
      </c>
      <c r="S12160" t="b">
        <v>0</v>
      </c>
    </row>
    <row r="12161" spans="16:19" x14ac:dyDescent="0.25">
      <c r="P12161">
        <v>12145</v>
      </c>
      <c r="Q12161">
        <v>0</v>
      </c>
      <c r="R12161">
        <v>12145</v>
      </c>
      <c r="S12161" t="b">
        <v>0</v>
      </c>
    </row>
    <row r="12162" spans="16:19" x14ac:dyDescent="0.25">
      <c r="P12162">
        <v>12146</v>
      </c>
      <c r="Q12162">
        <v>0</v>
      </c>
      <c r="R12162">
        <v>12146</v>
      </c>
      <c r="S12162" t="b">
        <v>0</v>
      </c>
    </row>
    <row r="12163" spans="16:19" x14ac:dyDescent="0.25">
      <c r="P12163">
        <v>12147</v>
      </c>
      <c r="Q12163">
        <v>0</v>
      </c>
      <c r="R12163">
        <v>12147</v>
      </c>
      <c r="S12163" t="b">
        <v>0</v>
      </c>
    </row>
    <row r="12164" spans="16:19" x14ac:dyDescent="0.25">
      <c r="P12164">
        <v>12148</v>
      </c>
      <c r="Q12164">
        <v>0</v>
      </c>
      <c r="R12164">
        <v>12148</v>
      </c>
      <c r="S12164" t="b">
        <v>0</v>
      </c>
    </row>
    <row r="12165" spans="16:19" x14ac:dyDescent="0.25">
      <c r="P12165">
        <v>12149</v>
      </c>
      <c r="Q12165">
        <v>0</v>
      </c>
      <c r="R12165">
        <v>12149</v>
      </c>
      <c r="S12165" t="b">
        <v>0</v>
      </c>
    </row>
    <row r="12166" spans="16:19" x14ac:dyDescent="0.25">
      <c r="P12166">
        <v>12150</v>
      </c>
      <c r="Q12166">
        <v>0.46685079415780428</v>
      </c>
      <c r="R12166">
        <v>12150</v>
      </c>
      <c r="S12166" t="b">
        <v>0</v>
      </c>
    </row>
    <row r="12167" spans="16:19" x14ac:dyDescent="0.25">
      <c r="P12167">
        <v>12151</v>
      </c>
      <c r="Q12167">
        <v>0</v>
      </c>
      <c r="R12167">
        <v>12151</v>
      </c>
      <c r="S12167" t="b">
        <v>0</v>
      </c>
    </row>
    <row r="12168" spans="16:19" x14ac:dyDescent="0.25">
      <c r="P12168">
        <v>12152</v>
      </c>
      <c r="Q12168">
        <v>0</v>
      </c>
      <c r="R12168">
        <v>12152</v>
      </c>
      <c r="S12168" t="b">
        <v>0</v>
      </c>
    </row>
    <row r="12169" spans="16:19" x14ac:dyDescent="0.25">
      <c r="P12169">
        <v>12153</v>
      </c>
      <c r="Q12169">
        <v>0</v>
      </c>
      <c r="R12169">
        <v>12153</v>
      </c>
      <c r="S12169" t="b">
        <v>0</v>
      </c>
    </row>
    <row r="12170" spans="16:19" x14ac:dyDescent="0.25">
      <c r="P12170">
        <v>12154</v>
      </c>
      <c r="Q12170">
        <v>0.47261322943932765</v>
      </c>
      <c r="R12170">
        <v>12154</v>
      </c>
      <c r="S12170" t="b">
        <v>0</v>
      </c>
    </row>
    <row r="12171" spans="16:19" x14ac:dyDescent="0.25">
      <c r="P12171">
        <v>12155</v>
      </c>
      <c r="Q12171">
        <v>0</v>
      </c>
      <c r="R12171">
        <v>12155</v>
      </c>
      <c r="S12171" t="b">
        <v>0</v>
      </c>
    </row>
    <row r="12172" spans="16:19" x14ac:dyDescent="0.25">
      <c r="P12172">
        <v>12156</v>
      </c>
      <c r="Q12172">
        <v>0</v>
      </c>
      <c r="R12172">
        <v>12156</v>
      </c>
      <c r="S12172" t="b">
        <v>0</v>
      </c>
    </row>
    <row r="12173" spans="16:19" x14ac:dyDescent="0.25">
      <c r="P12173">
        <v>12157</v>
      </c>
      <c r="Q12173">
        <v>0</v>
      </c>
      <c r="R12173">
        <v>12157</v>
      </c>
      <c r="S12173" t="b">
        <v>0</v>
      </c>
    </row>
    <row r="12174" spans="16:19" x14ac:dyDescent="0.25">
      <c r="P12174">
        <v>12158</v>
      </c>
      <c r="Q12174">
        <v>0</v>
      </c>
      <c r="R12174">
        <v>12158</v>
      </c>
      <c r="S12174" t="b">
        <v>1</v>
      </c>
    </row>
    <row r="12175" spans="16:19" x14ac:dyDescent="0.25">
      <c r="P12175">
        <v>12159</v>
      </c>
      <c r="Q12175">
        <v>0</v>
      </c>
      <c r="R12175">
        <v>12159</v>
      </c>
      <c r="S12175" t="b">
        <v>0</v>
      </c>
    </row>
    <row r="12176" spans="16:19" x14ac:dyDescent="0.25">
      <c r="P12176">
        <v>12160</v>
      </c>
      <c r="Q12176">
        <v>0</v>
      </c>
      <c r="R12176">
        <v>12160</v>
      </c>
      <c r="S12176" t="b">
        <v>0</v>
      </c>
    </row>
    <row r="12177" spans="16:19" x14ac:dyDescent="0.25">
      <c r="P12177">
        <v>12161</v>
      </c>
      <c r="Q12177">
        <v>0</v>
      </c>
      <c r="R12177">
        <v>12161</v>
      </c>
      <c r="S12177" t="b">
        <v>0</v>
      </c>
    </row>
    <row r="12178" spans="16:19" x14ac:dyDescent="0.25">
      <c r="P12178">
        <v>12162</v>
      </c>
      <c r="Q12178">
        <v>0</v>
      </c>
      <c r="R12178">
        <v>12162</v>
      </c>
      <c r="S12178" t="b">
        <v>0</v>
      </c>
    </row>
    <row r="12179" spans="16:19" x14ac:dyDescent="0.25">
      <c r="P12179">
        <v>12163</v>
      </c>
      <c r="Q12179">
        <v>-0.6736090597977471</v>
      </c>
      <c r="R12179">
        <v>12163</v>
      </c>
      <c r="S12179" t="b">
        <v>0</v>
      </c>
    </row>
    <row r="12180" spans="16:19" x14ac:dyDescent="0.25">
      <c r="P12180">
        <v>12164</v>
      </c>
      <c r="Q12180">
        <v>0</v>
      </c>
      <c r="R12180">
        <v>12164</v>
      </c>
      <c r="S12180" t="b">
        <v>0</v>
      </c>
    </row>
    <row r="12181" spans="16:19" x14ac:dyDescent="0.25">
      <c r="P12181">
        <v>12165</v>
      </c>
      <c r="Q12181">
        <v>0.4865342138817163</v>
      </c>
      <c r="R12181">
        <v>12165</v>
      </c>
      <c r="S12181" t="b">
        <v>0</v>
      </c>
    </row>
    <row r="12182" spans="16:19" x14ac:dyDescent="0.25">
      <c r="P12182">
        <v>12166</v>
      </c>
      <c r="Q12182">
        <v>0</v>
      </c>
      <c r="R12182">
        <v>12166</v>
      </c>
      <c r="S12182" t="b">
        <v>0</v>
      </c>
    </row>
    <row r="12183" spans="16:19" x14ac:dyDescent="0.25">
      <c r="P12183">
        <v>12167</v>
      </c>
      <c r="Q12183">
        <v>0</v>
      </c>
      <c r="R12183">
        <v>12167</v>
      </c>
      <c r="S12183" t="b">
        <v>0</v>
      </c>
    </row>
    <row r="12184" spans="16:19" x14ac:dyDescent="0.25">
      <c r="P12184">
        <v>12168</v>
      </c>
      <c r="Q12184">
        <v>0</v>
      </c>
      <c r="R12184">
        <v>12168</v>
      </c>
      <c r="S12184" t="b">
        <v>0</v>
      </c>
    </row>
    <row r="12185" spans="16:19" x14ac:dyDescent="0.25">
      <c r="P12185">
        <v>12169</v>
      </c>
      <c r="Q12185">
        <v>0</v>
      </c>
      <c r="R12185">
        <v>12169</v>
      </c>
      <c r="S12185" t="b">
        <v>0</v>
      </c>
    </row>
    <row r="12186" spans="16:19" x14ac:dyDescent="0.25">
      <c r="P12186">
        <v>12170</v>
      </c>
      <c r="Q12186">
        <v>0</v>
      </c>
      <c r="R12186">
        <v>12170</v>
      </c>
      <c r="S12186" t="b">
        <v>0</v>
      </c>
    </row>
    <row r="12187" spans="16:19" x14ac:dyDescent="0.25">
      <c r="P12187">
        <v>12171</v>
      </c>
      <c r="Q12187">
        <v>-0.67654593852462275</v>
      </c>
      <c r="R12187">
        <v>12171</v>
      </c>
      <c r="S12187" t="b">
        <v>0</v>
      </c>
    </row>
    <row r="12188" spans="16:19" x14ac:dyDescent="0.25">
      <c r="P12188">
        <v>12172</v>
      </c>
      <c r="Q12188">
        <v>0</v>
      </c>
      <c r="R12188">
        <v>12172</v>
      </c>
      <c r="S12188" t="b">
        <v>0</v>
      </c>
    </row>
    <row r="12189" spans="16:19" x14ac:dyDescent="0.25">
      <c r="P12189">
        <v>12173</v>
      </c>
      <c r="Q12189">
        <v>-0.68966650271277052</v>
      </c>
      <c r="R12189">
        <v>12173</v>
      </c>
      <c r="S12189" t="b">
        <v>0</v>
      </c>
    </row>
    <row r="12190" spans="16:19" x14ac:dyDescent="0.25">
      <c r="P12190">
        <v>12174</v>
      </c>
      <c r="Q12190">
        <v>-0.67209581130476315</v>
      </c>
      <c r="R12190">
        <v>12174</v>
      </c>
      <c r="S12190" t="b">
        <v>0</v>
      </c>
    </row>
    <row r="12191" spans="16:19" x14ac:dyDescent="0.25">
      <c r="P12191">
        <v>12175</v>
      </c>
      <c r="Q12191">
        <v>0</v>
      </c>
      <c r="R12191">
        <v>12175</v>
      </c>
      <c r="S12191" t="b">
        <v>0</v>
      </c>
    </row>
    <row r="12192" spans="16:19" x14ac:dyDescent="0.25">
      <c r="P12192">
        <v>12176</v>
      </c>
      <c r="Q12192">
        <v>0.48758616229406759</v>
      </c>
      <c r="R12192">
        <v>12176</v>
      </c>
      <c r="S12192" t="b">
        <v>0</v>
      </c>
    </row>
    <row r="12193" spans="16:19" x14ac:dyDescent="0.25">
      <c r="P12193">
        <v>12177</v>
      </c>
      <c r="Q12193">
        <v>0.48968735937630387</v>
      </c>
      <c r="R12193">
        <v>12177</v>
      </c>
      <c r="S12193" t="b">
        <v>0</v>
      </c>
    </row>
    <row r="12194" spans="16:19" x14ac:dyDescent="0.25">
      <c r="P12194">
        <v>12178</v>
      </c>
      <c r="Q12194">
        <v>0</v>
      </c>
      <c r="R12194">
        <v>12178</v>
      </c>
      <c r="S12194" t="b">
        <v>0</v>
      </c>
    </row>
    <row r="12195" spans="16:19" x14ac:dyDescent="0.25">
      <c r="P12195">
        <v>12179</v>
      </c>
      <c r="Q12195">
        <v>0</v>
      </c>
      <c r="R12195">
        <v>12179</v>
      </c>
      <c r="S12195" t="b">
        <v>0</v>
      </c>
    </row>
    <row r="12196" spans="16:19" x14ac:dyDescent="0.25">
      <c r="P12196">
        <v>12180</v>
      </c>
      <c r="Q12196">
        <v>0</v>
      </c>
      <c r="R12196">
        <v>12180</v>
      </c>
      <c r="S12196" t="b">
        <v>0</v>
      </c>
    </row>
    <row r="12197" spans="16:19" x14ac:dyDescent="0.25">
      <c r="P12197">
        <v>12181</v>
      </c>
      <c r="Q12197">
        <v>0.44208608215118256</v>
      </c>
      <c r="R12197">
        <v>12181</v>
      </c>
      <c r="S12197" t="b">
        <v>0</v>
      </c>
    </row>
    <row r="12198" spans="16:19" x14ac:dyDescent="0.25">
      <c r="P12198">
        <v>12182</v>
      </c>
      <c r="Q12198">
        <v>0</v>
      </c>
      <c r="R12198">
        <v>12182</v>
      </c>
      <c r="S12198" t="b">
        <v>0</v>
      </c>
    </row>
    <row r="12199" spans="16:19" x14ac:dyDescent="0.25">
      <c r="P12199">
        <v>12183</v>
      </c>
      <c r="Q12199">
        <v>-0.67583311129530632</v>
      </c>
      <c r="R12199">
        <v>12183</v>
      </c>
      <c r="S12199" t="b">
        <v>0</v>
      </c>
    </row>
    <row r="12200" spans="16:19" x14ac:dyDescent="0.25">
      <c r="P12200">
        <v>12184</v>
      </c>
      <c r="Q12200">
        <v>0</v>
      </c>
      <c r="R12200">
        <v>12184</v>
      </c>
      <c r="S12200" t="b">
        <v>0</v>
      </c>
    </row>
    <row r="12201" spans="16:19" x14ac:dyDescent="0.25">
      <c r="P12201">
        <v>12185</v>
      </c>
      <c r="Q12201">
        <v>0</v>
      </c>
      <c r="R12201">
        <v>12185</v>
      </c>
      <c r="S12201" t="b">
        <v>0</v>
      </c>
    </row>
    <row r="12202" spans="16:19" x14ac:dyDescent="0.25">
      <c r="P12202">
        <v>12186</v>
      </c>
      <c r="Q12202">
        <v>-0.69150610806965407</v>
      </c>
      <c r="R12202">
        <v>12186</v>
      </c>
      <c r="S12202" t="b">
        <v>0</v>
      </c>
    </row>
    <row r="12203" spans="16:19" x14ac:dyDescent="0.25">
      <c r="P12203">
        <v>12187</v>
      </c>
      <c r="Q12203">
        <v>0</v>
      </c>
      <c r="R12203">
        <v>12187</v>
      </c>
      <c r="S12203" t="b">
        <v>0</v>
      </c>
    </row>
    <row r="12204" spans="16:19" x14ac:dyDescent="0.25">
      <c r="P12204">
        <v>12188</v>
      </c>
      <c r="Q12204">
        <v>0</v>
      </c>
      <c r="R12204">
        <v>12188</v>
      </c>
      <c r="S12204" t="b">
        <v>0</v>
      </c>
    </row>
    <row r="12205" spans="16:19" x14ac:dyDescent="0.25">
      <c r="P12205">
        <v>12189</v>
      </c>
      <c r="Q12205">
        <v>0</v>
      </c>
      <c r="R12205">
        <v>12189</v>
      </c>
      <c r="S12205" t="b">
        <v>0</v>
      </c>
    </row>
    <row r="12206" spans="16:19" x14ac:dyDescent="0.25">
      <c r="P12206">
        <v>12190</v>
      </c>
      <c r="Q12206">
        <v>0.44184649519967767</v>
      </c>
      <c r="R12206">
        <v>12190</v>
      </c>
      <c r="S12206" t="b">
        <v>0</v>
      </c>
    </row>
    <row r="12207" spans="16:19" x14ac:dyDescent="0.25">
      <c r="P12207">
        <v>12191</v>
      </c>
      <c r="Q12207">
        <v>0</v>
      </c>
      <c r="R12207">
        <v>12191</v>
      </c>
      <c r="S12207" t="b">
        <v>0</v>
      </c>
    </row>
    <row r="12208" spans="16:19" x14ac:dyDescent="0.25">
      <c r="P12208">
        <v>12192</v>
      </c>
      <c r="Q12208">
        <v>0</v>
      </c>
      <c r="R12208">
        <v>12192</v>
      </c>
      <c r="S12208" t="b">
        <v>0</v>
      </c>
    </row>
    <row r="12209" spans="16:19" x14ac:dyDescent="0.25">
      <c r="P12209">
        <v>12193</v>
      </c>
      <c r="Q12209">
        <v>-0.69286864031268969</v>
      </c>
      <c r="R12209">
        <v>12193</v>
      </c>
      <c r="S12209" t="b">
        <v>0</v>
      </c>
    </row>
    <row r="12210" spans="16:19" x14ac:dyDescent="0.25">
      <c r="P12210">
        <v>12194</v>
      </c>
      <c r="Q12210">
        <v>0</v>
      </c>
      <c r="R12210">
        <v>12194</v>
      </c>
      <c r="S12210" t="b">
        <v>0</v>
      </c>
    </row>
    <row r="12211" spans="16:19" x14ac:dyDescent="0.25">
      <c r="P12211">
        <v>12195</v>
      </c>
      <c r="Q12211">
        <v>0</v>
      </c>
      <c r="R12211">
        <v>12195</v>
      </c>
      <c r="S12211" t="b">
        <v>0</v>
      </c>
    </row>
    <row r="12212" spans="16:19" x14ac:dyDescent="0.25">
      <c r="P12212">
        <v>12196</v>
      </c>
      <c r="Q12212">
        <v>0</v>
      </c>
      <c r="R12212">
        <v>12196</v>
      </c>
      <c r="S12212" t="b">
        <v>0</v>
      </c>
    </row>
    <row r="12213" spans="16:19" x14ac:dyDescent="0.25">
      <c r="P12213">
        <v>12197</v>
      </c>
      <c r="Q12213">
        <v>0</v>
      </c>
      <c r="R12213">
        <v>12197</v>
      </c>
      <c r="S12213" t="b">
        <v>0</v>
      </c>
    </row>
    <row r="12214" spans="16:19" x14ac:dyDescent="0.25">
      <c r="P12214">
        <v>12198</v>
      </c>
      <c r="Q12214">
        <v>0</v>
      </c>
      <c r="R12214">
        <v>12198</v>
      </c>
      <c r="S12214" t="b">
        <v>0</v>
      </c>
    </row>
    <row r="12215" spans="16:19" x14ac:dyDescent="0.25">
      <c r="P12215">
        <v>12199</v>
      </c>
      <c r="Q12215">
        <v>0</v>
      </c>
      <c r="R12215">
        <v>12199</v>
      </c>
      <c r="S12215" t="b">
        <v>0</v>
      </c>
    </row>
    <row r="12216" spans="16:19" x14ac:dyDescent="0.25">
      <c r="P12216">
        <v>12200</v>
      </c>
      <c r="Q12216">
        <v>0</v>
      </c>
      <c r="R12216">
        <v>12200</v>
      </c>
      <c r="S12216" t="b">
        <v>0</v>
      </c>
    </row>
    <row r="12217" spans="16:19" x14ac:dyDescent="0.25">
      <c r="P12217">
        <v>12201</v>
      </c>
      <c r="Q12217">
        <v>0</v>
      </c>
      <c r="R12217">
        <v>12201</v>
      </c>
      <c r="S12217" t="b">
        <v>0</v>
      </c>
    </row>
    <row r="12218" spans="16:19" x14ac:dyDescent="0.25">
      <c r="P12218">
        <v>12202</v>
      </c>
      <c r="Q12218">
        <v>0</v>
      </c>
      <c r="R12218">
        <v>12202</v>
      </c>
      <c r="S12218" t="b">
        <v>0</v>
      </c>
    </row>
    <row r="12219" spans="16:19" x14ac:dyDescent="0.25">
      <c r="P12219">
        <v>12203</v>
      </c>
      <c r="Q12219">
        <v>0.42947639224121031</v>
      </c>
      <c r="R12219">
        <v>12203</v>
      </c>
      <c r="S12219" t="b">
        <v>0</v>
      </c>
    </row>
    <row r="12220" spans="16:19" x14ac:dyDescent="0.25">
      <c r="P12220">
        <v>12204</v>
      </c>
      <c r="Q12220">
        <v>0</v>
      </c>
      <c r="R12220">
        <v>12204</v>
      </c>
      <c r="S12220" t="b">
        <v>0</v>
      </c>
    </row>
    <row r="12221" spans="16:19" x14ac:dyDescent="0.25">
      <c r="P12221">
        <v>12205</v>
      </c>
      <c r="Q12221">
        <v>0</v>
      </c>
      <c r="R12221">
        <v>12205</v>
      </c>
      <c r="S12221" t="b">
        <v>0</v>
      </c>
    </row>
    <row r="12222" spans="16:19" x14ac:dyDescent="0.25">
      <c r="P12222">
        <v>12206</v>
      </c>
      <c r="Q12222">
        <v>0</v>
      </c>
      <c r="R12222">
        <v>12206</v>
      </c>
      <c r="S12222" t="b">
        <v>0</v>
      </c>
    </row>
    <row r="12223" spans="16:19" x14ac:dyDescent="0.25">
      <c r="P12223">
        <v>12207</v>
      </c>
      <c r="Q12223">
        <v>0</v>
      </c>
      <c r="R12223">
        <v>12207</v>
      </c>
      <c r="S12223" t="b">
        <v>0</v>
      </c>
    </row>
    <row r="12224" spans="16:19" x14ac:dyDescent="0.25">
      <c r="P12224">
        <v>12208</v>
      </c>
      <c r="Q12224">
        <v>0.44059418103664993</v>
      </c>
      <c r="R12224">
        <v>12208</v>
      </c>
      <c r="S12224" t="b">
        <v>0</v>
      </c>
    </row>
    <row r="12225" spans="16:19" x14ac:dyDescent="0.25">
      <c r="P12225">
        <v>12209</v>
      </c>
      <c r="Q12225">
        <v>0</v>
      </c>
      <c r="R12225">
        <v>12209</v>
      </c>
      <c r="S12225" t="b">
        <v>0</v>
      </c>
    </row>
    <row r="12226" spans="16:19" x14ac:dyDescent="0.25">
      <c r="P12226">
        <v>12210</v>
      </c>
      <c r="Q12226">
        <v>0.47815680224842089</v>
      </c>
      <c r="R12226">
        <v>12210</v>
      </c>
      <c r="S12226" t="b">
        <v>0</v>
      </c>
    </row>
    <row r="12227" spans="16:19" x14ac:dyDescent="0.25">
      <c r="P12227">
        <v>12211</v>
      </c>
      <c r="Q12227">
        <v>0</v>
      </c>
      <c r="R12227">
        <v>12211</v>
      </c>
      <c r="S12227" t="b">
        <v>0</v>
      </c>
    </row>
    <row r="12228" spans="16:19" x14ac:dyDescent="0.25">
      <c r="P12228">
        <v>12212</v>
      </c>
      <c r="Q12228">
        <v>0</v>
      </c>
      <c r="R12228">
        <v>12212</v>
      </c>
      <c r="S12228" t="b">
        <v>0</v>
      </c>
    </row>
    <row r="12229" spans="16:19" x14ac:dyDescent="0.25">
      <c r="P12229">
        <v>12213</v>
      </c>
      <c r="Q12229">
        <v>-0.68357883082636828</v>
      </c>
      <c r="R12229">
        <v>12213</v>
      </c>
      <c r="S12229" t="b">
        <v>0</v>
      </c>
    </row>
    <row r="12230" spans="16:19" x14ac:dyDescent="0.25">
      <c r="P12230">
        <v>12214</v>
      </c>
      <c r="Q12230">
        <v>0</v>
      </c>
      <c r="R12230">
        <v>12214</v>
      </c>
      <c r="S12230" t="b">
        <v>0</v>
      </c>
    </row>
    <row r="12231" spans="16:19" x14ac:dyDescent="0.25">
      <c r="P12231">
        <v>12215</v>
      </c>
      <c r="Q12231">
        <v>0</v>
      </c>
      <c r="R12231">
        <v>12215</v>
      </c>
      <c r="S12231" t="b">
        <v>0</v>
      </c>
    </row>
    <row r="12232" spans="16:19" x14ac:dyDescent="0.25">
      <c r="P12232">
        <v>12216</v>
      </c>
      <c r="Q12232">
        <v>-0.69644349832989683</v>
      </c>
      <c r="R12232">
        <v>12216</v>
      </c>
      <c r="S12232" t="b">
        <v>0</v>
      </c>
    </row>
    <row r="12233" spans="16:19" x14ac:dyDescent="0.25">
      <c r="P12233">
        <v>12217</v>
      </c>
      <c r="Q12233">
        <v>0</v>
      </c>
      <c r="R12233">
        <v>12217</v>
      </c>
      <c r="S12233" t="b">
        <v>0</v>
      </c>
    </row>
    <row r="12234" spans="16:19" x14ac:dyDescent="0.25">
      <c r="P12234">
        <v>12218</v>
      </c>
      <c r="Q12234">
        <v>0.43632223691365601</v>
      </c>
      <c r="R12234">
        <v>12218</v>
      </c>
      <c r="S12234" t="b">
        <v>0</v>
      </c>
    </row>
    <row r="12235" spans="16:19" x14ac:dyDescent="0.25">
      <c r="P12235">
        <v>12219</v>
      </c>
      <c r="Q12235">
        <v>-0.69896614655924472</v>
      </c>
      <c r="R12235">
        <v>12219</v>
      </c>
      <c r="S12235" t="b">
        <v>0</v>
      </c>
    </row>
    <row r="12236" spans="16:19" x14ac:dyDescent="0.25">
      <c r="P12236">
        <v>12220</v>
      </c>
      <c r="Q12236">
        <v>0.46632526914182187</v>
      </c>
      <c r="R12236">
        <v>12220</v>
      </c>
      <c r="S12236" t="b">
        <v>0</v>
      </c>
    </row>
    <row r="12237" spans="16:19" x14ac:dyDescent="0.25">
      <c r="P12237">
        <v>12221</v>
      </c>
      <c r="Q12237">
        <v>0</v>
      </c>
      <c r="R12237">
        <v>12221</v>
      </c>
      <c r="S12237" t="b">
        <v>0</v>
      </c>
    </row>
    <row r="12238" spans="16:19" x14ac:dyDescent="0.25">
      <c r="P12238">
        <v>12222</v>
      </c>
      <c r="Q12238">
        <v>0</v>
      </c>
      <c r="R12238">
        <v>12222</v>
      </c>
      <c r="S12238" t="b">
        <v>0</v>
      </c>
    </row>
    <row r="12239" spans="16:19" x14ac:dyDescent="0.25">
      <c r="P12239">
        <v>12223</v>
      </c>
      <c r="Q12239">
        <v>0</v>
      </c>
      <c r="R12239">
        <v>12223</v>
      </c>
      <c r="S12239" t="b">
        <v>0</v>
      </c>
    </row>
    <row r="12240" spans="16:19" x14ac:dyDescent="0.25">
      <c r="P12240">
        <v>12224</v>
      </c>
      <c r="Q12240">
        <v>0</v>
      </c>
      <c r="R12240">
        <v>12224</v>
      </c>
      <c r="S12240" t="b">
        <v>0</v>
      </c>
    </row>
    <row r="12241" spans="16:19" x14ac:dyDescent="0.25">
      <c r="P12241">
        <v>12225</v>
      </c>
      <c r="Q12241">
        <v>0</v>
      </c>
      <c r="R12241">
        <v>12225</v>
      </c>
      <c r="S12241" t="b">
        <v>1</v>
      </c>
    </row>
    <row r="12242" spans="16:19" x14ac:dyDescent="0.25">
      <c r="P12242">
        <v>12226</v>
      </c>
      <c r="Q12242">
        <v>-0.68922201250535553</v>
      </c>
      <c r="R12242">
        <v>12226</v>
      </c>
      <c r="S12242" t="b">
        <v>0</v>
      </c>
    </row>
    <row r="12243" spans="16:19" x14ac:dyDescent="0.25">
      <c r="P12243">
        <v>12227</v>
      </c>
      <c r="Q12243">
        <v>0</v>
      </c>
      <c r="R12243">
        <v>12227</v>
      </c>
      <c r="S12243" t="b">
        <v>0</v>
      </c>
    </row>
    <row r="12244" spans="16:19" x14ac:dyDescent="0.25">
      <c r="P12244">
        <v>12228</v>
      </c>
      <c r="Q12244">
        <v>0</v>
      </c>
      <c r="R12244">
        <v>12228</v>
      </c>
      <c r="S12244" t="b">
        <v>0</v>
      </c>
    </row>
    <row r="12245" spans="16:19" x14ac:dyDescent="0.25">
      <c r="P12245">
        <v>12229</v>
      </c>
      <c r="Q12245">
        <v>0</v>
      </c>
      <c r="R12245">
        <v>12229</v>
      </c>
      <c r="S12245" t="b">
        <v>0</v>
      </c>
    </row>
    <row r="12246" spans="16:19" x14ac:dyDescent="0.25">
      <c r="P12246">
        <v>12230</v>
      </c>
      <c r="Q12246">
        <v>0</v>
      </c>
      <c r="R12246">
        <v>12230</v>
      </c>
      <c r="S12246" t="b">
        <v>0</v>
      </c>
    </row>
    <row r="12247" spans="16:19" x14ac:dyDescent="0.25">
      <c r="P12247">
        <v>12231</v>
      </c>
      <c r="Q12247">
        <v>0</v>
      </c>
      <c r="R12247">
        <v>12231</v>
      </c>
      <c r="S12247" t="b">
        <v>0</v>
      </c>
    </row>
    <row r="12248" spans="16:19" x14ac:dyDescent="0.25">
      <c r="P12248">
        <v>12232</v>
      </c>
      <c r="Q12248">
        <v>0</v>
      </c>
      <c r="R12248">
        <v>12232</v>
      </c>
      <c r="S12248" t="b">
        <v>0</v>
      </c>
    </row>
    <row r="12249" spans="16:19" x14ac:dyDescent="0.25">
      <c r="P12249">
        <v>12233</v>
      </c>
      <c r="Q12249">
        <v>0</v>
      </c>
      <c r="R12249">
        <v>12233</v>
      </c>
      <c r="S12249" t="b">
        <v>0</v>
      </c>
    </row>
    <row r="12250" spans="16:19" x14ac:dyDescent="0.25">
      <c r="P12250">
        <v>12234</v>
      </c>
      <c r="Q12250">
        <v>0</v>
      </c>
      <c r="R12250">
        <v>12234</v>
      </c>
      <c r="S12250" t="b">
        <v>0</v>
      </c>
    </row>
    <row r="12251" spans="16:19" x14ac:dyDescent="0.25">
      <c r="P12251">
        <v>12235</v>
      </c>
      <c r="Q12251">
        <v>0</v>
      </c>
      <c r="R12251">
        <v>12235</v>
      </c>
      <c r="S12251" t="b">
        <v>0</v>
      </c>
    </row>
    <row r="12252" spans="16:19" x14ac:dyDescent="0.25">
      <c r="P12252">
        <v>12236</v>
      </c>
      <c r="Q12252">
        <v>0</v>
      </c>
      <c r="R12252">
        <v>12236</v>
      </c>
      <c r="S12252" t="b">
        <v>0</v>
      </c>
    </row>
    <row r="12253" spans="16:19" x14ac:dyDescent="0.25">
      <c r="P12253">
        <v>12237</v>
      </c>
      <c r="Q12253">
        <v>0</v>
      </c>
      <c r="R12253">
        <v>12237</v>
      </c>
      <c r="S12253" t="b">
        <v>0</v>
      </c>
    </row>
    <row r="12254" spans="16:19" x14ac:dyDescent="0.25">
      <c r="P12254">
        <v>12238</v>
      </c>
      <c r="Q12254">
        <v>0.46788706375502731</v>
      </c>
      <c r="R12254">
        <v>12238</v>
      </c>
      <c r="S12254" t="b">
        <v>0</v>
      </c>
    </row>
    <row r="12255" spans="16:19" x14ac:dyDescent="0.25">
      <c r="P12255">
        <v>12239</v>
      </c>
      <c r="Q12255">
        <v>0</v>
      </c>
      <c r="R12255">
        <v>12239</v>
      </c>
      <c r="S12255" t="b">
        <v>0</v>
      </c>
    </row>
    <row r="12256" spans="16:19" x14ac:dyDescent="0.25">
      <c r="P12256">
        <v>12240</v>
      </c>
      <c r="Q12256">
        <v>0</v>
      </c>
      <c r="R12256">
        <v>12240</v>
      </c>
      <c r="S12256" t="b">
        <v>0</v>
      </c>
    </row>
    <row r="12257" spans="16:19" x14ac:dyDescent="0.25">
      <c r="P12257">
        <v>12241</v>
      </c>
      <c r="Q12257">
        <v>0</v>
      </c>
      <c r="R12257">
        <v>12241</v>
      </c>
      <c r="S12257" t="b">
        <v>0</v>
      </c>
    </row>
    <row r="12258" spans="16:19" x14ac:dyDescent="0.25">
      <c r="P12258">
        <v>12242</v>
      </c>
      <c r="Q12258">
        <v>0</v>
      </c>
      <c r="R12258">
        <v>12242</v>
      </c>
      <c r="S12258" t="b">
        <v>0</v>
      </c>
    </row>
    <row r="12259" spans="16:19" x14ac:dyDescent="0.25">
      <c r="P12259">
        <v>12243</v>
      </c>
      <c r="Q12259">
        <v>-0.6907411856986877</v>
      </c>
      <c r="R12259">
        <v>12243</v>
      </c>
      <c r="S12259" t="b">
        <v>0</v>
      </c>
    </row>
    <row r="12260" spans="16:19" x14ac:dyDescent="0.25">
      <c r="P12260">
        <v>12244</v>
      </c>
      <c r="Q12260">
        <v>0</v>
      </c>
      <c r="R12260">
        <v>12244</v>
      </c>
      <c r="S12260" t="b">
        <v>0</v>
      </c>
    </row>
    <row r="12261" spans="16:19" x14ac:dyDescent="0.25">
      <c r="P12261">
        <v>12245</v>
      </c>
      <c r="Q12261">
        <v>0</v>
      </c>
      <c r="R12261">
        <v>12245</v>
      </c>
      <c r="S12261" t="b">
        <v>0</v>
      </c>
    </row>
    <row r="12262" spans="16:19" x14ac:dyDescent="0.25">
      <c r="P12262">
        <v>12246</v>
      </c>
      <c r="Q12262">
        <v>0.43910139528904241</v>
      </c>
      <c r="R12262">
        <v>12246</v>
      </c>
      <c r="S12262" t="b">
        <v>0</v>
      </c>
    </row>
    <row r="12263" spans="16:19" x14ac:dyDescent="0.25">
      <c r="P12263">
        <v>12247</v>
      </c>
      <c r="Q12263">
        <v>0</v>
      </c>
      <c r="R12263">
        <v>12247</v>
      </c>
      <c r="S12263" t="b">
        <v>0</v>
      </c>
    </row>
    <row r="12264" spans="16:19" x14ac:dyDescent="0.25">
      <c r="P12264">
        <v>12248</v>
      </c>
      <c r="Q12264">
        <v>0</v>
      </c>
      <c r="R12264">
        <v>12248</v>
      </c>
      <c r="S12264" t="b">
        <v>0</v>
      </c>
    </row>
    <row r="12265" spans="16:19" x14ac:dyDescent="0.25">
      <c r="P12265">
        <v>12249</v>
      </c>
      <c r="Q12265">
        <v>0</v>
      </c>
      <c r="R12265">
        <v>12249</v>
      </c>
      <c r="S12265" t="b">
        <v>0</v>
      </c>
    </row>
    <row r="12266" spans="16:19" x14ac:dyDescent="0.25">
      <c r="P12266">
        <v>12250</v>
      </c>
      <c r="Q12266">
        <v>0.46992466285772028</v>
      </c>
      <c r="R12266">
        <v>12250</v>
      </c>
      <c r="S12266" t="b">
        <v>0</v>
      </c>
    </row>
    <row r="12267" spans="16:19" x14ac:dyDescent="0.25">
      <c r="P12267">
        <v>12251</v>
      </c>
      <c r="Q12267">
        <v>0</v>
      </c>
      <c r="R12267">
        <v>12251</v>
      </c>
      <c r="S12267" t="b">
        <v>0</v>
      </c>
    </row>
    <row r="12268" spans="16:19" x14ac:dyDescent="0.25">
      <c r="P12268">
        <v>12252</v>
      </c>
      <c r="Q12268">
        <v>0</v>
      </c>
      <c r="R12268">
        <v>12252</v>
      </c>
      <c r="S12268" t="b">
        <v>0</v>
      </c>
    </row>
    <row r="12269" spans="16:19" x14ac:dyDescent="0.25">
      <c r="P12269">
        <v>12253</v>
      </c>
      <c r="Q12269">
        <v>0</v>
      </c>
      <c r="R12269">
        <v>12253</v>
      </c>
      <c r="S12269" t="b">
        <v>1</v>
      </c>
    </row>
    <row r="12270" spans="16:19" x14ac:dyDescent="0.25">
      <c r="P12270">
        <v>12254</v>
      </c>
      <c r="Q12270">
        <v>0</v>
      </c>
      <c r="R12270">
        <v>12254</v>
      </c>
      <c r="S12270" t="b">
        <v>0</v>
      </c>
    </row>
    <row r="12271" spans="16:19" x14ac:dyDescent="0.25">
      <c r="P12271">
        <v>12255</v>
      </c>
      <c r="Q12271">
        <v>0</v>
      </c>
      <c r="R12271">
        <v>12255</v>
      </c>
      <c r="S12271" t="b">
        <v>0</v>
      </c>
    </row>
    <row r="12272" spans="16:19" x14ac:dyDescent="0.25">
      <c r="P12272">
        <v>12256</v>
      </c>
      <c r="Q12272">
        <v>0</v>
      </c>
      <c r="R12272">
        <v>12256</v>
      </c>
      <c r="S12272" t="b">
        <v>0</v>
      </c>
    </row>
    <row r="12273" spans="16:19" x14ac:dyDescent="0.25">
      <c r="P12273">
        <v>12257</v>
      </c>
      <c r="Q12273">
        <v>0</v>
      </c>
      <c r="R12273">
        <v>12257</v>
      </c>
      <c r="S12273" t="b">
        <v>0</v>
      </c>
    </row>
    <row r="12274" spans="16:19" x14ac:dyDescent="0.25">
      <c r="P12274">
        <v>12258</v>
      </c>
      <c r="Q12274">
        <v>0</v>
      </c>
      <c r="R12274">
        <v>12258</v>
      </c>
      <c r="S12274" t="b">
        <v>0</v>
      </c>
    </row>
    <row r="12275" spans="16:19" x14ac:dyDescent="0.25">
      <c r="P12275">
        <v>12259</v>
      </c>
      <c r="Q12275">
        <v>0</v>
      </c>
      <c r="R12275">
        <v>12259</v>
      </c>
      <c r="S12275" t="b">
        <v>0</v>
      </c>
    </row>
    <row r="12276" spans="16:19" x14ac:dyDescent="0.25">
      <c r="P12276">
        <v>12260</v>
      </c>
      <c r="Q12276">
        <v>0.47848568805060027</v>
      </c>
      <c r="R12276">
        <v>12260</v>
      </c>
      <c r="S12276" t="b">
        <v>0</v>
      </c>
    </row>
    <row r="12277" spans="16:19" x14ac:dyDescent="0.25">
      <c r="P12277">
        <v>12261</v>
      </c>
      <c r="Q12277">
        <v>0</v>
      </c>
      <c r="R12277">
        <v>12261</v>
      </c>
      <c r="S12277" t="b">
        <v>0</v>
      </c>
    </row>
    <row r="12278" spans="16:19" x14ac:dyDescent="0.25">
      <c r="P12278">
        <v>12262</v>
      </c>
      <c r="Q12278">
        <v>0</v>
      </c>
      <c r="R12278">
        <v>12262</v>
      </c>
      <c r="S12278" t="b">
        <v>0</v>
      </c>
    </row>
    <row r="12279" spans="16:19" x14ac:dyDescent="0.25">
      <c r="P12279">
        <v>12263</v>
      </c>
      <c r="Q12279">
        <v>0</v>
      </c>
      <c r="R12279">
        <v>12263</v>
      </c>
      <c r="S12279" t="b">
        <v>0</v>
      </c>
    </row>
    <row r="12280" spans="16:19" x14ac:dyDescent="0.25">
      <c r="P12280">
        <v>12264</v>
      </c>
      <c r="Q12280">
        <v>0</v>
      </c>
      <c r="R12280">
        <v>12264</v>
      </c>
      <c r="S12280" t="b">
        <v>0</v>
      </c>
    </row>
    <row r="12281" spans="16:19" x14ac:dyDescent="0.25">
      <c r="P12281">
        <v>12265</v>
      </c>
      <c r="Q12281">
        <v>0</v>
      </c>
      <c r="R12281">
        <v>12265</v>
      </c>
      <c r="S12281" t="b">
        <v>0</v>
      </c>
    </row>
    <row r="12282" spans="16:19" x14ac:dyDescent="0.25">
      <c r="P12282">
        <v>12266</v>
      </c>
      <c r="Q12282">
        <v>-0.68912976086446676</v>
      </c>
      <c r="R12282">
        <v>12266</v>
      </c>
      <c r="S12282" t="b">
        <v>0</v>
      </c>
    </row>
    <row r="12283" spans="16:19" x14ac:dyDescent="0.25">
      <c r="P12283">
        <v>12267</v>
      </c>
      <c r="Q12283">
        <v>0</v>
      </c>
      <c r="R12283">
        <v>12267</v>
      </c>
      <c r="S12283" t="b">
        <v>0</v>
      </c>
    </row>
    <row r="12284" spans="16:19" x14ac:dyDescent="0.25">
      <c r="P12284">
        <v>12268</v>
      </c>
      <c r="Q12284">
        <v>0</v>
      </c>
      <c r="R12284">
        <v>12268</v>
      </c>
      <c r="S12284" t="b">
        <v>0</v>
      </c>
    </row>
    <row r="12285" spans="16:19" x14ac:dyDescent="0.25">
      <c r="P12285">
        <v>12269</v>
      </c>
      <c r="Q12285">
        <v>0.4863691809726155</v>
      </c>
      <c r="R12285">
        <v>12269</v>
      </c>
      <c r="S12285" t="b">
        <v>0</v>
      </c>
    </row>
    <row r="12286" spans="16:19" x14ac:dyDescent="0.25">
      <c r="P12286">
        <v>12270</v>
      </c>
      <c r="Q12286">
        <v>0</v>
      </c>
      <c r="R12286">
        <v>12270</v>
      </c>
      <c r="S12286" t="b">
        <v>0</v>
      </c>
    </row>
    <row r="12287" spans="16:19" x14ac:dyDescent="0.25">
      <c r="P12287">
        <v>12271</v>
      </c>
      <c r="Q12287">
        <v>0</v>
      </c>
      <c r="R12287">
        <v>12271</v>
      </c>
      <c r="S12287" t="b">
        <v>0</v>
      </c>
    </row>
    <row r="12288" spans="16:19" x14ac:dyDescent="0.25">
      <c r="P12288">
        <v>12272</v>
      </c>
      <c r="Q12288">
        <v>-0.67691718527277944</v>
      </c>
      <c r="R12288">
        <v>12272</v>
      </c>
      <c r="S12288" t="b">
        <v>0</v>
      </c>
    </row>
    <row r="12289" spans="16:19" x14ac:dyDescent="0.25">
      <c r="P12289">
        <v>12273</v>
      </c>
      <c r="Q12289">
        <v>0.48671160420670451</v>
      </c>
      <c r="R12289">
        <v>12273</v>
      </c>
      <c r="S12289" t="b">
        <v>0</v>
      </c>
    </row>
    <row r="12290" spans="16:19" x14ac:dyDescent="0.25">
      <c r="P12290">
        <v>12274</v>
      </c>
      <c r="Q12290">
        <v>0</v>
      </c>
      <c r="R12290">
        <v>12274</v>
      </c>
      <c r="S12290" t="b">
        <v>0</v>
      </c>
    </row>
    <row r="12291" spans="16:19" x14ac:dyDescent="0.25">
      <c r="P12291">
        <v>12275</v>
      </c>
      <c r="Q12291">
        <v>0</v>
      </c>
      <c r="R12291">
        <v>12275</v>
      </c>
      <c r="S12291" t="b">
        <v>0</v>
      </c>
    </row>
    <row r="12292" spans="16:19" x14ac:dyDescent="0.25">
      <c r="P12292">
        <v>12276</v>
      </c>
      <c r="Q12292">
        <v>-0.69219812249402735</v>
      </c>
      <c r="R12292">
        <v>12276</v>
      </c>
      <c r="S12292" t="b">
        <v>0</v>
      </c>
    </row>
    <row r="12293" spans="16:19" x14ac:dyDescent="0.25">
      <c r="P12293">
        <v>12277</v>
      </c>
      <c r="Q12293">
        <v>0</v>
      </c>
      <c r="R12293">
        <v>12277</v>
      </c>
      <c r="S12293" t="b">
        <v>0</v>
      </c>
    </row>
    <row r="12294" spans="16:19" x14ac:dyDescent="0.25">
      <c r="P12294">
        <v>12278</v>
      </c>
      <c r="Q12294">
        <v>0</v>
      </c>
      <c r="R12294">
        <v>12278</v>
      </c>
      <c r="S12294" t="b">
        <v>0</v>
      </c>
    </row>
    <row r="12295" spans="16:19" x14ac:dyDescent="0.25">
      <c r="P12295">
        <v>12279</v>
      </c>
      <c r="Q12295">
        <v>0.47306604697203442</v>
      </c>
      <c r="R12295">
        <v>12279</v>
      </c>
      <c r="S12295" t="b">
        <v>0</v>
      </c>
    </row>
    <row r="12296" spans="16:19" x14ac:dyDescent="0.25">
      <c r="P12296">
        <v>12280</v>
      </c>
      <c r="Q12296">
        <v>0</v>
      </c>
      <c r="R12296">
        <v>12280</v>
      </c>
      <c r="S12296" t="b">
        <v>0</v>
      </c>
    </row>
    <row r="12297" spans="16:19" x14ac:dyDescent="0.25">
      <c r="P12297">
        <v>12281</v>
      </c>
      <c r="Q12297">
        <v>-0.66976587254781172</v>
      </c>
      <c r="R12297">
        <v>12281</v>
      </c>
      <c r="S12297" t="b">
        <v>0</v>
      </c>
    </row>
    <row r="12298" spans="16:19" x14ac:dyDescent="0.25">
      <c r="P12298">
        <v>12282</v>
      </c>
      <c r="Q12298">
        <v>0</v>
      </c>
      <c r="R12298">
        <v>12282</v>
      </c>
      <c r="S12298" t="b">
        <v>0</v>
      </c>
    </row>
    <row r="12299" spans="16:19" x14ac:dyDescent="0.25">
      <c r="P12299">
        <v>12283</v>
      </c>
      <c r="Q12299">
        <v>0</v>
      </c>
      <c r="R12299">
        <v>12283</v>
      </c>
      <c r="S12299" t="b">
        <v>0</v>
      </c>
    </row>
    <row r="12300" spans="16:19" x14ac:dyDescent="0.25">
      <c r="P12300">
        <v>12284</v>
      </c>
      <c r="Q12300">
        <v>-0.66767044504959805</v>
      </c>
      <c r="R12300">
        <v>12284</v>
      </c>
      <c r="S12300" t="b">
        <v>0</v>
      </c>
    </row>
    <row r="12301" spans="16:19" x14ac:dyDescent="0.25">
      <c r="P12301">
        <v>12285</v>
      </c>
      <c r="Q12301">
        <v>0</v>
      </c>
      <c r="R12301">
        <v>12285</v>
      </c>
      <c r="S12301" t="b">
        <v>0</v>
      </c>
    </row>
    <row r="12302" spans="16:19" x14ac:dyDescent="0.25">
      <c r="P12302">
        <v>12286</v>
      </c>
      <c r="Q12302">
        <v>0</v>
      </c>
      <c r="R12302">
        <v>12286</v>
      </c>
      <c r="S12302" t="b">
        <v>0</v>
      </c>
    </row>
    <row r="12303" spans="16:19" x14ac:dyDescent="0.25">
      <c r="P12303">
        <v>12287</v>
      </c>
      <c r="Q12303">
        <v>0</v>
      </c>
      <c r="R12303">
        <v>12287</v>
      </c>
      <c r="S12303" t="b">
        <v>0</v>
      </c>
    </row>
    <row r="12304" spans="16:19" x14ac:dyDescent="0.25">
      <c r="P12304">
        <v>12288</v>
      </c>
      <c r="Q12304">
        <v>0.48317646556342175</v>
      </c>
      <c r="R12304">
        <v>12288</v>
      </c>
      <c r="S12304" t="b">
        <v>0</v>
      </c>
    </row>
    <row r="12305" spans="16:19" x14ac:dyDescent="0.25">
      <c r="P12305">
        <v>12289</v>
      </c>
      <c r="Q12305">
        <v>0</v>
      </c>
      <c r="R12305">
        <v>12289</v>
      </c>
      <c r="S12305" t="b">
        <v>0</v>
      </c>
    </row>
    <row r="12306" spans="16:19" x14ac:dyDescent="0.25">
      <c r="P12306">
        <v>12290</v>
      </c>
      <c r="Q12306">
        <v>0</v>
      </c>
      <c r="R12306">
        <v>12290</v>
      </c>
      <c r="S12306" t="b">
        <v>0</v>
      </c>
    </row>
    <row r="12307" spans="16:19" x14ac:dyDescent="0.25">
      <c r="P12307">
        <v>12291</v>
      </c>
      <c r="Q12307">
        <v>0</v>
      </c>
      <c r="R12307">
        <v>12291</v>
      </c>
      <c r="S12307" t="b">
        <v>0</v>
      </c>
    </row>
    <row r="12308" spans="16:19" x14ac:dyDescent="0.25">
      <c r="P12308">
        <v>12292</v>
      </c>
      <c r="Q12308">
        <v>0</v>
      </c>
      <c r="R12308">
        <v>12292</v>
      </c>
      <c r="S12308" t="b">
        <v>1</v>
      </c>
    </row>
    <row r="12309" spans="16:19" x14ac:dyDescent="0.25">
      <c r="P12309">
        <v>12293</v>
      </c>
      <c r="Q12309">
        <v>0</v>
      </c>
      <c r="R12309">
        <v>12293</v>
      </c>
      <c r="S12309" t="b">
        <v>0</v>
      </c>
    </row>
    <row r="12310" spans="16:19" x14ac:dyDescent="0.25">
      <c r="P12310">
        <v>12294</v>
      </c>
      <c r="Q12310">
        <v>0</v>
      </c>
      <c r="R12310">
        <v>12294</v>
      </c>
      <c r="S12310" t="b">
        <v>0</v>
      </c>
    </row>
    <row r="12311" spans="16:19" x14ac:dyDescent="0.25">
      <c r="P12311">
        <v>12295</v>
      </c>
      <c r="Q12311">
        <v>0.46761683251868252</v>
      </c>
      <c r="R12311">
        <v>12295</v>
      </c>
      <c r="S12311" t="b">
        <v>0</v>
      </c>
    </row>
    <row r="12312" spans="16:19" x14ac:dyDescent="0.25">
      <c r="P12312">
        <v>12296</v>
      </c>
      <c r="Q12312">
        <v>0</v>
      </c>
      <c r="R12312">
        <v>12296</v>
      </c>
      <c r="S12312" t="b">
        <v>0</v>
      </c>
    </row>
    <row r="12313" spans="16:19" x14ac:dyDescent="0.25">
      <c r="P12313">
        <v>12297</v>
      </c>
      <c r="Q12313">
        <v>0</v>
      </c>
      <c r="R12313">
        <v>12297</v>
      </c>
      <c r="S12313" t="b">
        <v>0</v>
      </c>
    </row>
    <row r="12314" spans="16:19" x14ac:dyDescent="0.25">
      <c r="P12314">
        <v>12298</v>
      </c>
      <c r="Q12314">
        <v>0</v>
      </c>
      <c r="R12314">
        <v>12298</v>
      </c>
      <c r="S12314" t="b">
        <v>0</v>
      </c>
    </row>
    <row r="12315" spans="16:19" x14ac:dyDescent="0.25">
      <c r="P12315">
        <v>12299</v>
      </c>
      <c r="Q12315">
        <v>0</v>
      </c>
      <c r="R12315">
        <v>12299</v>
      </c>
      <c r="S12315" t="b">
        <v>0</v>
      </c>
    </row>
    <row r="12316" spans="16:19" x14ac:dyDescent="0.25">
      <c r="P12316">
        <v>12300</v>
      </c>
      <c r="Q12316">
        <v>-0.67385841826653758</v>
      </c>
      <c r="R12316">
        <v>12300</v>
      </c>
      <c r="S12316" t="b">
        <v>0</v>
      </c>
    </row>
    <row r="12317" spans="16:19" x14ac:dyDescent="0.25">
      <c r="P12317">
        <v>12301</v>
      </c>
      <c r="Q12317">
        <v>0</v>
      </c>
      <c r="R12317">
        <v>12301</v>
      </c>
      <c r="S12317" t="b">
        <v>0</v>
      </c>
    </row>
    <row r="12318" spans="16:19" x14ac:dyDescent="0.25">
      <c r="P12318">
        <v>12302</v>
      </c>
      <c r="Q12318">
        <v>0</v>
      </c>
      <c r="R12318">
        <v>12302</v>
      </c>
      <c r="S12318" t="b">
        <v>0</v>
      </c>
    </row>
    <row r="12319" spans="16:19" x14ac:dyDescent="0.25">
      <c r="P12319">
        <v>12303</v>
      </c>
      <c r="Q12319">
        <v>0</v>
      </c>
      <c r="R12319">
        <v>12303</v>
      </c>
      <c r="S12319" t="b">
        <v>0</v>
      </c>
    </row>
    <row r="12320" spans="16:19" x14ac:dyDescent="0.25">
      <c r="P12320">
        <v>12304</v>
      </c>
      <c r="Q12320">
        <v>0</v>
      </c>
      <c r="R12320">
        <v>12304</v>
      </c>
      <c r="S12320" t="b">
        <v>0</v>
      </c>
    </row>
    <row r="12321" spans="16:19" x14ac:dyDescent="0.25">
      <c r="P12321">
        <v>12305</v>
      </c>
      <c r="Q12321">
        <v>-0.67684807665180846</v>
      </c>
      <c r="R12321">
        <v>12305</v>
      </c>
      <c r="S12321" t="b">
        <v>0</v>
      </c>
    </row>
    <row r="12322" spans="16:19" x14ac:dyDescent="0.25">
      <c r="P12322">
        <v>12306</v>
      </c>
      <c r="Q12322">
        <v>0</v>
      </c>
      <c r="R12322">
        <v>12306</v>
      </c>
      <c r="S12322" t="b">
        <v>0</v>
      </c>
    </row>
    <row r="12323" spans="16:19" x14ac:dyDescent="0.25">
      <c r="P12323">
        <v>12307</v>
      </c>
      <c r="Q12323">
        <v>0.48168382771614132</v>
      </c>
      <c r="R12323">
        <v>12307</v>
      </c>
      <c r="S12323" t="b">
        <v>0</v>
      </c>
    </row>
    <row r="12324" spans="16:19" x14ac:dyDescent="0.25">
      <c r="P12324">
        <v>12308</v>
      </c>
      <c r="Q12324">
        <v>0</v>
      </c>
      <c r="R12324">
        <v>12308</v>
      </c>
      <c r="S12324" t="b">
        <v>0</v>
      </c>
    </row>
    <row r="12325" spans="16:19" x14ac:dyDescent="0.25">
      <c r="P12325">
        <v>12309</v>
      </c>
      <c r="Q12325">
        <v>0</v>
      </c>
      <c r="R12325">
        <v>12309</v>
      </c>
      <c r="S12325" t="b">
        <v>0</v>
      </c>
    </row>
    <row r="12326" spans="16:19" x14ac:dyDescent="0.25">
      <c r="P12326">
        <v>12310</v>
      </c>
      <c r="Q12326">
        <v>0</v>
      </c>
      <c r="R12326">
        <v>12310</v>
      </c>
      <c r="S12326" t="b">
        <v>0</v>
      </c>
    </row>
    <row r="12327" spans="16:19" x14ac:dyDescent="0.25">
      <c r="P12327">
        <v>12311</v>
      </c>
      <c r="Q12327">
        <v>0</v>
      </c>
      <c r="R12327">
        <v>12311</v>
      </c>
      <c r="S12327" t="b">
        <v>0</v>
      </c>
    </row>
    <row r="12328" spans="16:19" x14ac:dyDescent="0.25">
      <c r="P12328">
        <v>12312</v>
      </c>
      <c r="Q12328">
        <v>0</v>
      </c>
      <c r="R12328">
        <v>12312</v>
      </c>
      <c r="S12328" t="b">
        <v>0</v>
      </c>
    </row>
    <row r="12329" spans="16:19" x14ac:dyDescent="0.25">
      <c r="P12329">
        <v>12313</v>
      </c>
      <c r="Q12329">
        <v>0</v>
      </c>
      <c r="R12329">
        <v>12313</v>
      </c>
      <c r="S12329" t="b">
        <v>0</v>
      </c>
    </row>
    <row r="12330" spans="16:19" x14ac:dyDescent="0.25">
      <c r="P12330">
        <v>12314</v>
      </c>
      <c r="Q12330">
        <v>0</v>
      </c>
      <c r="R12330">
        <v>12314</v>
      </c>
      <c r="S12330" t="b">
        <v>0</v>
      </c>
    </row>
    <row r="12331" spans="16:19" x14ac:dyDescent="0.25">
      <c r="P12331">
        <v>12315</v>
      </c>
      <c r="Q12331">
        <v>-0.67881583499097886</v>
      </c>
      <c r="R12331">
        <v>12315</v>
      </c>
      <c r="S12331" t="b">
        <v>0</v>
      </c>
    </row>
    <row r="12332" spans="16:19" x14ac:dyDescent="0.25">
      <c r="P12332">
        <v>12316</v>
      </c>
      <c r="Q12332">
        <v>-0.69122669242916102</v>
      </c>
      <c r="R12332">
        <v>12316</v>
      </c>
      <c r="S12332" t="b">
        <v>0</v>
      </c>
    </row>
    <row r="12333" spans="16:19" x14ac:dyDescent="0.25">
      <c r="P12333">
        <v>12317</v>
      </c>
      <c r="Q12333">
        <v>0</v>
      </c>
      <c r="R12333">
        <v>12317</v>
      </c>
      <c r="S12333" t="b">
        <v>0</v>
      </c>
    </row>
    <row r="12334" spans="16:19" x14ac:dyDescent="0.25">
      <c r="P12334">
        <v>12318</v>
      </c>
      <c r="Q12334">
        <v>0</v>
      </c>
      <c r="R12334">
        <v>12318</v>
      </c>
      <c r="S12334" t="b">
        <v>0</v>
      </c>
    </row>
    <row r="12335" spans="16:19" x14ac:dyDescent="0.25">
      <c r="P12335">
        <v>12319</v>
      </c>
      <c r="Q12335">
        <v>0</v>
      </c>
      <c r="R12335">
        <v>12319</v>
      </c>
      <c r="S12335" t="b">
        <v>0</v>
      </c>
    </row>
    <row r="12336" spans="16:19" x14ac:dyDescent="0.25">
      <c r="P12336">
        <v>12320</v>
      </c>
      <c r="Q12336">
        <v>0.48254972913145011</v>
      </c>
      <c r="R12336">
        <v>12320</v>
      </c>
      <c r="S12336" t="b">
        <v>0</v>
      </c>
    </row>
    <row r="12337" spans="16:19" x14ac:dyDescent="0.25">
      <c r="P12337">
        <v>12321</v>
      </c>
      <c r="Q12337">
        <v>-0.66750820756878571</v>
      </c>
      <c r="R12337">
        <v>12321</v>
      </c>
      <c r="S12337" t="b">
        <v>0</v>
      </c>
    </row>
    <row r="12338" spans="16:19" x14ac:dyDescent="0.25">
      <c r="P12338">
        <v>12322</v>
      </c>
      <c r="Q12338">
        <v>-0.20480057424514891</v>
      </c>
      <c r="R12338">
        <v>12322</v>
      </c>
      <c r="S12338" t="b">
        <v>0</v>
      </c>
    </row>
    <row r="12339" spans="16:19" x14ac:dyDescent="0.25">
      <c r="P12339">
        <v>12323</v>
      </c>
      <c r="Q12339">
        <v>0</v>
      </c>
      <c r="R12339">
        <v>12323</v>
      </c>
      <c r="S12339" t="b">
        <v>0</v>
      </c>
    </row>
    <row r="12340" spans="16:19" x14ac:dyDescent="0.25">
      <c r="P12340">
        <v>12324</v>
      </c>
      <c r="Q12340">
        <v>-0.22394842441251805</v>
      </c>
      <c r="R12340">
        <v>12324</v>
      </c>
      <c r="S12340" t="b">
        <v>1</v>
      </c>
    </row>
    <row r="12341" spans="16:19" x14ac:dyDescent="0.25">
      <c r="P12341">
        <v>12325</v>
      </c>
      <c r="Q12341">
        <v>0</v>
      </c>
      <c r="R12341">
        <v>12325</v>
      </c>
      <c r="S12341" t="b">
        <v>0</v>
      </c>
    </row>
    <row r="12342" spans="16:19" x14ac:dyDescent="0.25">
      <c r="P12342">
        <v>12326</v>
      </c>
      <c r="Q12342">
        <v>0</v>
      </c>
      <c r="R12342">
        <v>12326</v>
      </c>
      <c r="S12342" t="b">
        <v>0</v>
      </c>
    </row>
    <row r="12343" spans="16:19" x14ac:dyDescent="0.25">
      <c r="P12343">
        <v>12327</v>
      </c>
      <c r="Q12343">
        <v>0</v>
      </c>
      <c r="R12343">
        <v>12327</v>
      </c>
      <c r="S12343" t="b">
        <v>1</v>
      </c>
    </row>
    <row r="12344" spans="16:19" x14ac:dyDescent="0.25">
      <c r="P12344">
        <v>12328</v>
      </c>
      <c r="Q12344">
        <v>0</v>
      </c>
      <c r="R12344">
        <v>12328</v>
      </c>
      <c r="S12344" t="b">
        <v>0</v>
      </c>
    </row>
    <row r="12345" spans="16:19" x14ac:dyDescent="0.25">
      <c r="P12345">
        <v>12329</v>
      </c>
      <c r="Q12345">
        <v>0.42832297106062273</v>
      </c>
      <c r="R12345">
        <v>12329</v>
      </c>
      <c r="S12345" t="b">
        <v>0</v>
      </c>
    </row>
    <row r="12346" spans="16:19" x14ac:dyDescent="0.25">
      <c r="P12346">
        <v>12330</v>
      </c>
      <c r="Q12346">
        <v>0</v>
      </c>
      <c r="R12346">
        <v>12330</v>
      </c>
      <c r="S12346" t="b">
        <v>0</v>
      </c>
    </row>
    <row r="12347" spans="16:19" x14ac:dyDescent="0.25">
      <c r="P12347">
        <v>12331</v>
      </c>
      <c r="Q12347">
        <v>0</v>
      </c>
      <c r="R12347">
        <v>12331</v>
      </c>
      <c r="S12347" t="b">
        <v>0</v>
      </c>
    </row>
    <row r="12348" spans="16:19" x14ac:dyDescent="0.25">
      <c r="P12348">
        <v>12332</v>
      </c>
      <c r="Q12348">
        <v>0</v>
      </c>
      <c r="R12348">
        <v>12332</v>
      </c>
      <c r="S12348" t="b">
        <v>0</v>
      </c>
    </row>
    <row r="12349" spans="16:19" x14ac:dyDescent="0.25">
      <c r="P12349">
        <v>12333</v>
      </c>
      <c r="Q12349">
        <v>0</v>
      </c>
      <c r="R12349">
        <v>12333</v>
      </c>
      <c r="S12349" t="b">
        <v>0</v>
      </c>
    </row>
    <row r="12350" spans="16:19" x14ac:dyDescent="0.25">
      <c r="P12350">
        <v>12334</v>
      </c>
      <c r="Q12350">
        <v>0</v>
      </c>
      <c r="R12350">
        <v>12334</v>
      </c>
      <c r="S12350" t="b">
        <v>0</v>
      </c>
    </row>
    <row r="12351" spans="16:19" x14ac:dyDescent="0.25">
      <c r="P12351">
        <v>12335</v>
      </c>
      <c r="Q12351">
        <v>0</v>
      </c>
      <c r="R12351">
        <v>12335</v>
      </c>
      <c r="S12351" t="b">
        <v>0</v>
      </c>
    </row>
    <row r="12352" spans="16:19" x14ac:dyDescent="0.25">
      <c r="P12352">
        <v>12336</v>
      </c>
      <c r="Q12352">
        <v>-0.20888177712774914</v>
      </c>
      <c r="R12352">
        <v>12336</v>
      </c>
      <c r="S12352" t="b">
        <v>0</v>
      </c>
    </row>
    <row r="12353" spans="16:19" x14ac:dyDescent="0.25">
      <c r="P12353">
        <v>12337</v>
      </c>
      <c r="Q12353">
        <v>0</v>
      </c>
      <c r="R12353">
        <v>12337</v>
      </c>
      <c r="S12353" t="b">
        <v>0</v>
      </c>
    </row>
    <row r="12354" spans="16:19" x14ac:dyDescent="0.25">
      <c r="P12354">
        <v>12338</v>
      </c>
      <c r="Q12354">
        <v>0</v>
      </c>
      <c r="R12354">
        <v>12338</v>
      </c>
      <c r="S12354" t="b">
        <v>0</v>
      </c>
    </row>
    <row r="12355" spans="16:19" x14ac:dyDescent="0.25">
      <c r="P12355">
        <v>12339</v>
      </c>
      <c r="Q12355">
        <v>0</v>
      </c>
      <c r="R12355">
        <v>12339</v>
      </c>
      <c r="S12355" t="b">
        <v>0</v>
      </c>
    </row>
    <row r="12356" spans="16:19" x14ac:dyDescent="0.25">
      <c r="P12356">
        <v>12340</v>
      </c>
      <c r="Q12356">
        <v>0</v>
      </c>
      <c r="R12356">
        <v>12340</v>
      </c>
      <c r="S12356" t="b">
        <v>0</v>
      </c>
    </row>
    <row r="12357" spans="16:19" x14ac:dyDescent="0.25">
      <c r="P12357">
        <v>12341</v>
      </c>
      <c r="Q12357">
        <v>0</v>
      </c>
      <c r="R12357">
        <v>12341</v>
      </c>
      <c r="S12357" t="b">
        <v>0</v>
      </c>
    </row>
    <row r="12358" spans="16:19" x14ac:dyDescent="0.25">
      <c r="P12358">
        <v>12342</v>
      </c>
      <c r="Q12358">
        <v>0</v>
      </c>
      <c r="R12358">
        <v>12342</v>
      </c>
      <c r="S12358" t="b">
        <v>0</v>
      </c>
    </row>
    <row r="12359" spans="16:19" x14ac:dyDescent="0.25">
      <c r="P12359">
        <v>12343</v>
      </c>
      <c r="Q12359">
        <v>0</v>
      </c>
      <c r="R12359">
        <v>12343</v>
      </c>
      <c r="S12359" t="b">
        <v>0</v>
      </c>
    </row>
    <row r="12360" spans="16:19" x14ac:dyDescent="0.25">
      <c r="P12360">
        <v>12344</v>
      </c>
      <c r="Q12360">
        <v>0</v>
      </c>
      <c r="R12360">
        <v>12344</v>
      </c>
      <c r="S12360" t="b">
        <v>0</v>
      </c>
    </row>
    <row r="12361" spans="16:19" x14ac:dyDescent="0.25">
      <c r="P12361">
        <v>12345</v>
      </c>
      <c r="Q12361">
        <v>0.47027161438396975</v>
      </c>
      <c r="R12361">
        <v>12345</v>
      </c>
      <c r="S12361" t="b">
        <v>0</v>
      </c>
    </row>
    <row r="12362" spans="16:19" x14ac:dyDescent="0.25">
      <c r="P12362">
        <v>12346</v>
      </c>
      <c r="Q12362">
        <v>-0.69357273746649784</v>
      </c>
      <c r="R12362">
        <v>12346</v>
      </c>
      <c r="S12362" t="b">
        <v>1</v>
      </c>
    </row>
    <row r="12363" spans="16:19" x14ac:dyDescent="0.25">
      <c r="P12363">
        <v>12347</v>
      </c>
      <c r="Q12363">
        <v>0</v>
      </c>
      <c r="R12363">
        <v>12347</v>
      </c>
      <c r="S12363" t="b">
        <v>0</v>
      </c>
    </row>
    <row r="12364" spans="16:19" x14ac:dyDescent="0.25">
      <c r="P12364">
        <v>12348</v>
      </c>
      <c r="Q12364">
        <v>0</v>
      </c>
      <c r="R12364">
        <v>12348</v>
      </c>
      <c r="S12364" t="b">
        <v>0</v>
      </c>
    </row>
    <row r="12365" spans="16:19" x14ac:dyDescent="0.25">
      <c r="P12365">
        <v>12349</v>
      </c>
      <c r="Q12365">
        <v>0</v>
      </c>
      <c r="R12365">
        <v>12349</v>
      </c>
      <c r="S12365" t="b">
        <v>0</v>
      </c>
    </row>
    <row r="12366" spans="16:19" x14ac:dyDescent="0.25">
      <c r="P12366">
        <v>12350</v>
      </c>
      <c r="Q12366">
        <v>0</v>
      </c>
      <c r="R12366">
        <v>12350</v>
      </c>
      <c r="S12366" t="b">
        <v>0</v>
      </c>
    </row>
    <row r="12367" spans="16:19" x14ac:dyDescent="0.25">
      <c r="P12367">
        <v>12351</v>
      </c>
      <c r="Q12367">
        <v>0</v>
      </c>
      <c r="R12367">
        <v>12351</v>
      </c>
      <c r="S12367" t="b">
        <v>0</v>
      </c>
    </row>
    <row r="12368" spans="16:19" x14ac:dyDescent="0.25">
      <c r="P12368">
        <v>12352</v>
      </c>
      <c r="Q12368">
        <v>0</v>
      </c>
      <c r="R12368">
        <v>12352</v>
      </c>
      <c r="S12368" t="b">
        <v>0</v>
      </c>
    </row>
    <row r="12369" spans="16:19" x14ac:dyDescent="0.25">
      <c r="P12369">
        <v>12353</v>
      </c>
      <c r="Q12369">
        <v>0</v>
      </c>
      <c r="R12369">
        <v>12353</v>
      </c>
      <c r="S12369" t="b">
        <v>0</v>
      </c>
    </row>
    <row r="12370" spans="16:19" x14ac:dyDescent="0.25">
      <c r="P12370">
        <v>12354</v>
      </c>
      <c r="Q12370">
        <v>0.44485691823153733</v>
      </c>
      <c r="R12370">
        <v>12354</v>
      </c>
      <c r="S12370" t="b">
        <v>0</v>
      </c>
    </row>
    <row r="12371" spans="16:19" x14ac:dyDescent="0.25">
      <c r="P12371">
        <v>12355</v>
      </c>
      <c r="Q12371">
        <v>0</v>
      </c>
      <c r="R12371">
        <v>12355</v>
      </c>
      <c r="S12371" t="b">
        <v>0</v>
      </c>
    </row>
    <row r="12372" spans="16:19" x14ac:dyDescent="0.25">
      <c r="P12372">
        <v>12356</v>
      </c>
      <c r="Q12372">
        <v>0</v>
      </c>
      <c r="R12372">
        <v>12356</v>
      </c>
      <c r="S12372" t="b">
        <v>0</v>
      </c>
    </row>
    <row r="12373" spans="16:19" x14ac:dyDescent="0.25">
      <c r="P12373">
        <v>12357</v>
      </c>
      <c r="Q12373">
        <v>-0.67764416990162901</v>
      </c>
      <c r="R12373">
        <v>12357</v>
      </c>
      <c r="S12373" t="b">
        <v>0</v>
      </c>
    </row>
    <row r="12374" spans="16:19" x14ac:dyDescent="0.25">
      <c r="P12374">
        <v>12358</v>
      </c>
      <c r="Q12374">
        <v>0</v>
      </c>
      <c r="R12374">
        <v>12358</v>
      </c>
      <c r="S12374" t="b">
        <v>0</v>
      </c>
    </row>
    <row r="12375" spans="16:19" x14ac:dyDescent="0.25">
      <c r="P12375">
        <v>12359</v>
      </c>
      <c r="Q12375">
        <v>0</v>
      </c>
      <c r="R12375">
        <v>12359</v>
      </c>
      <c r="S12375" t="b">
        <v>0</v>
      </c>
    </row>
    <row r="12376" spans="16:19" x14ac:dyDescent="0.25">
      <c r="P12376">
        <v>12360</v>
      </c>
      <c r="Q12376">
        <v>-0.66908619140813719</v>
      </c>
      <c r="R12376">
        <v>12360</v>
      </c>
      <c r="S12376" t="b">
        <v>0</v>
      </c>
    </row>
    <row r="12377" spans="16:19" x14ac:dyDescent="0.25">
      <c r="P12377">
        <v>12361</v>
      </c>
      <c r="Q12377">
        <v>0</v>
      </c>
      <c r="R12377">
        <v>12361</v>
      </c>
      <c r="S12377" t="b">
        <v>0</v>
      </c>
    </row>
    <row r="12378" spans="16:19" x14ac:dyDescent="0.25">
      <c r="P12378">
        <v>12362</v>
      </c>
      <c r="Q12378">
        <v>0</v>
      </c>
      <c r="R12378">
        <v>12362</v>
      </c>
      <c r="S12378" t="b">
        <v>0</v>
      </c>
    </row>
    <row r="12379" spans="16:19" x14ac:dyDescent="0.25">
      <c r="P12379">
        <v>12363</v>
      </c>
      <c r="Q12379">
        <v>0</v>
      </c>
      <c r="R12379">
        <v>12363</v>
      </c>
      <c r="S12379" t="b">
        <v>0</v>
      </c>
    </row>
    <row r="12380" spans="16:19" x14ac:dyDescent="0.25">
      <c r="P12380">
        <v>12364</v>
      </c>
      <c r="Q12380">
        <v>0</v>
      </c>
      <c r="R12380">
        <v>12364</v>
      </c>
      <c r="S12380" t="b">
        <v>0</v>
      </c>
    </row>
    <row r="12381" spans="16:19" x14ac:dyDescent="0.25">
      <c r="P12381">
        <v>12365</v>
      </c>
      <c r="Q12381">
        <v>0</v>
      </c>
      <c r="R12381">
        <v>12365</v>
      </c>
      <c r="S12381" t="b">
        <v>0</v>
      </c>
    </row>
    <row r="12382" spans="16:19" x14ac:dyDescent="0.25">
      <c r="P12382">
        <v>12366</v>
      </c>
      <c r="Q12382">
        <v>0</v>
      </c>
      <c r="R12382">
        <v>12366</v>
      </c>
      <c r="S12382" t="b">
        <v>0</v>
      </c>
    </row>
    <row r="12383" spans="16:19" x14ac:dyDescent="0.25">
      <c r="P12383">
        <v>12367</v>
      </c>
      <c r="Q12383">
        <v>0</v>
      </c>
      <c r="R12383">
        <v>12367</v>
      </c>
      <c r="S12383" t="b">
        <v>0</v>
      </c>
    </row>
    <row r="12384" spans="16:19" x14ac:dyDescent="0.25">
      <c r="P12384">
        <v>12368</v>
      </c>
      <c r="Q12384">
        <v>0</v>
      </c>
      <c r="R12384">
        <v>12368</v>
      </c>
      <c r="S12384" t="b">
        <v>0</v>
      </c>
    </row>
    <row r="12385" spans="16:19" x14ac:dyDescent="0.25">
      <c r="P12385">
        <v>12369</v>
      </c>
      <c r="Q12385">
        <v>-0.67364142683339756</v>
      </c>
      <c r="R12385">
        <v>12369</v>
      </c>
      <c r="S12385" t="b">
        <v>0</v>
      </c>
    </row>
    <row r="12386" spans="16:19" x14ac:dyDescent="0.25">
      <c r="P12386">
        <v>12370</v>
      </c>
      <c r="Q12386">
        <v>0</v>
      </c>
      <c r="R12386">
        <v>12370</v>
      </c>
      <c r="S12386" t="b">
        <v>0</v>
      </c>
    </row>
    <row r="12387" spans="16:19" x14ac:dyDescent="0.25">
      <c r="P12387">
        <v>12371</v>
      </c>
      <c r="Q12387">
        <v>0</v>
      </c>
      <c r="R12387">
        <v>12371</v>
      </c>
      <c r="S12387" t="b">
        <v>0</v>
      </c>
    </row>
    <row r="12388" spans="16:19" x14ac:dyDescent="0.25">
      <c r="P12388">
        <v>12372</v>
      </c>
      <c r="Q12388">
        <v>0.47473024728519558</v>
      </c>
      <c r="R12388">
        <v>12372</v>
      </c>
      <c r="S12388" t="b">
        <v>0</v>
      </c>
    </row>
    <row r="12389" spans="16:19" x14ac:dyDescent="0.25">
      <c r="P12389">
        <v>12373</v>
      </c>
      <c r="Q12389">
        <v>-0.68697062251721586</v>
      </c>
      <c r="R12389">
        <v>12373</v>
      </c>
      <c r="S12389" t="b">
        <v>0</v>
      </c>
    </row>
    <row r="12390" spans="16:19" x14ac:dyDescent="0.25">
      <c r="P12390">
        <v>12374</v>
      </c>
      <c r="Q12390">
        <v>0</v>
      </c>
      <c r="R12390">
        <v>12374</v>
      </c>
      <c r="S12390" t="b">
        <v>0</v>
      </c>
    </row>
    <row r="12391" spans="16:19" x14ac:dyDescent="0.25">
      <c r="P12391">
        <v>12375</v>
      </c>
      <c r="Q12391">
        <v>0</v>
      </c>
      <c r="R12391">
        <v>12375</v>
      </c>
      <c r="S12391" t="b">
        <v>0</v>
      </c>
    </row>
    <row r="12392" spans="16:19" x14ac:dyDescent="0.25">
      <c r="P12392">
        <v>12376</v>
      </c>
      <c r="Q12392">
        <v>0</v>
      </c>
      <c r="R12392">
        <v>12376</v>
      </c>
      <c r="S12392" t="b">
        <v>0</v>
      </c>
    </row>
    <row r="12393" spans="16:19" x14ac:dyDescent="0.25">
      <c r="P12393">
        <v>12377</v>
      </c>
      <c r="Q12393">
        <v>0</v>
      </c>
      <c r="R12393">
        <v>12377</v>
      </c>
      <c r="S12393" t="b">
        <v>0</v>
      </c>
    </row>
    <row r="12394" spans="16:19" x14ac:dyDescent="0.25">
      <c r="P12394">
        <v>12378</v>
      </c>
      <c r="Q12394">
        <v>0</v>
      </c>
      <c r="R12394">
        <v>12378</v>
      </c>
      <c r="S12394" t="b">
        <v>0</v>
      </c>
    </row>
    <row r="12395" spans="16:19" x14ac:dyDescent="0.25">
      <c r="P12395">
        <v>12379</v>
      </c>
      <c r="Q12395">
        <v>0</v>
      </c>
      <c r="R12395">
        <v>12379</v>
      </c>
      <c r="S12395" t="b">
        <v>0</v>
      </c>
    </row>
    <row r="12396" spans="16:19" x14ac:dyDescent="0.25">
      <c r="P12396">
        <v>12380</v>
      </c>
      <c r="Q12396">
        <v>0</v>
      </c>
      <c r="R12396">
        <v>12380</v>
      </c>
      <c r="S12396" t="b">
        <v>0</v>
      </c>
    </row>
    <row r="12397" spans="16:19" x14ac:dyDescent="0.25">
      <c r="P12397">
        <v>12381</v>
      </c>
      <c r="Q12397">
        <v>0</v>
      </c>
      <c r="R12397">
        <v>12381</v>
      </c>
      <c r="S12397" t="b">
        <v>0</v>
      </c>
    </row>
    <row r="12398" spans="16:19" x14ac:dyDescent="0.25">
      <c r="P12398">
        <v>12382</v>
      </c>
      <c r="Q12398">
        <v>-0.6853339550895895</v>
      </c>
      <c r="R12398">
        <v>12382</v>
      </c>
      <c r="S12398" t="b">
        <v>0</v>
      </c>
    </row>
    <row r="12399" spans="16:19" x14ac:dyDescent="0.25">
      <c r="P12399">
        <v>12383</v>
      </c>
      <c r="Q12399">
        <v>0</v>
      </c>
      <c r="R12399">
        <v>12383</v>
      </c>
      <c r="S12399" t="b">
        <v>0</v>
      </c>
    </row>
    <row r="12400" spans="16:19" x14ac:dyDescent="0.25">
      <c r="P12400">
        <v>12384</v>
      </c>
      <c r="Q12400">
        <v>0</v>
      </c>
      <c r="R12400">
        <v>12384</v>
      </c>
      <c r="S12400" t="b">
        <v>0</v>
      </c>
    </row>
    <row r="12401" spans="16:19" x14ac:dyDescent="0.25">
      <c r="P12401">
        <v>12385</v>
      </c>
      <c r="Q12401">
        <v>0</v>
      </c>
      <c r="R12401">
        <v>12385</v>
      </c>
      <c r="S12401" t="b">
        <v>0</v>
      </c>
    </row>
    <row r="12402" spans="16:19" x14ac:dyDescent="0.25">
      <c r="P12402">
        <v>12386</v>
      </c>
      <c r="Q12402">
        <v>0</v>
      </c>
      <c r="R12402">
        <v>12386</v>
      </c>
      <c r="S12402" t="b">
        <v>0</v>
      </c>
    </row>
    <row r="12403" spans="16:19" x14ac:dyDescent="0.25">
      <c r="P12403">
        <v>12387</v>
      </c>
      <c r="Q12403">
        <v>-0.69411804710479585</v>
      </c>
      <c r="R12403">
        <v>12387</v>
      </c>
      <c r="S12403" t="b">
        <v>0</v>
      </c>
    </row>
    <row r="12404" spans="16:19" x14ac:dyDescent="0.25">
      <c r="P12404">
        <v>12388</v>
      </c>
      <c r="Q12404">
        <v>0</v>
      </c>
      <c r="R12404">
        <v>12388</v>
      </c>
      <c r="S12404" t="b">
        <v>0</v>
      </c>
    </row>
    <row r="12405" spans="16:19" x14ac:dyDescent="0.25">
      <c r="P12405">
        <v>12389</v>
      </c>
      <c r="Q12405">
        <v>0</v>
      </c>
      <c r="R12405">
        <v>12389</v>
      </c>
      <c r="S12405" t="b">
        <v>0</v>
      </c>
    </row>
    <row r="12406" spans="16:19" x14ac:dyDescent="0.25">
      <c r="P12406">
        <v>12390</v>
      </c>
      <c r="Q12406">
        <v>0</v>
      </c>
      <c r="R12406">
        <v>12390</v>
      </c>
      <c r="S12406" t="b">
        <v>0</v>
      </c>
    </row>
    <row r="12407" spans="16:19" x14ac:dyDescent="0.25">
      <c r="P12407">
        <v>12391</v>
      </c>
      <c r="Q12407">
        <v>0</v>
      </c>
      <c r="R12407">
        <v>12391</v>
      </c>
      <c r="S12407" t="b">
        <v>0</v>
      </c>
    </row>
    <row r="12408" spans="16:19" x14ac:dyDescent="0.25">
      <c r="P12408">
        <v>12392</v>
      </c>
      <c r="Q12408">
        <v>0</v>
      </c>
      <c r="R12408">
        <v>12392</v>
      </c>
      <c r="S12408" t="b">
        <v>0</v>
      </c>
    </row>
    <row r="12409" spans="16:19" x14ac:dyDescent="0.25">
      <c r="P12409">
        <v>12393</v>
      </c>
      <c r="Q12409">
        <v>0</v>
      </c>
      <c r="R12409">
        <v>12393</v>
      </c>
      <c r="S12409" t="b">
        <v>0</v>
      </c>
    </row>
    <row r="12410" spans="16:19" x14ac:dyDescent="0.25">
      <c r="P12410">
        <v>12394</v>
      </c>
      <c r="Q12410">
        <v>0</v>
      </c>
      <c r="R12410">
        <v>12394</v>
      </c>
      <c r="S12410" t="b">
        <v>0</v>
      </c>
    </row>
    <row r="12411" spans="16:19" x14ac:dyDescent="0.25">
      <c r="P12411">
        <v>12395</v>
      </c>
      <c r="Q12411">
        <v>0</v>
      </c>
      <c r="R12411">
        <v>12395</v>
      </c>
      <c r="S12411" t="b">
        <v>0</v>
      </c>
    </row>
    <row r="12412" spans="16:19" x14ac:dyDescent="0.25">
      <c r="P12412">
        <v>12396</v>
      </c>
      <c r="Q12412">
        <v>0</v>
      </c>
      <c r="R12412">
        <v>12396</v>
      </c>
      <c r="S12412" t="b">
        <v>0</v>
      </c>
    </row>
    <row r="12413" spans="16:19" x14ac:dyDescent="0.25">
      <c r="P12413">
        <v>12397</v>
      </c>
      <c r="Q12413">
        <v>0</v>
      </c>
      <c r="R12413">
        <v>12397</v>
      </c>
      <c r="S12413" t="b">
        <v>0</v>
      </c>
    </row>
    <row r="12414" spans="16:19" x14ac:dyDescent="0.25">
      <c r="P12414">
        <v>12398</v>
      </c>
      <c r="Q12414">
        <v>-0.6935366154674939</v>
      </c>
      <c r="R12414">
        <v>12398</v>
      </c>
      <c r="S12414" t="b">
        <v>0</v>
      </c>
    </row>
    <row r="12415" spans="16:19" x14ac:dyDescent="0.25">
      <c r="P12415">
        <v>12399</v>
      </c>
      <c r="Q12415">
        <v>0</v>
      </c>
      <c r="R12415">
        <v>12399</v>
      </c>
      <c r="S12415" t="b">
        <v>0</v>
      </c>
    </row>
    <row r="12416" spans="16:19" x14ac:dyDescent="0.25">
      <c r="P12416">
        <v>12400</v>
      </c>
      <c r="Q12416">
        <v>0</v>
      </c>
      <c r="R12416">
        <v>12400</v>
      </c>
      <c r="S12416" t="b">
        <v>0</v>
      </c>
    </row>
    <row r="12417" spans="16:19" x14ac:dyDescent="0.25">
      <c r="P12417">
        <v>12401</v>
      </c>
      <c r="Q12417">
        <v>0</v>
      </c>
      <c r="R12417">
        <v>12401</v>
      </c>
      <c r="S12417" t="b">
        <v>0</v>
      </c>
    </row>
    <row r="12418" spans="16:19" x14ac:dyDescent="0.25">
      <c r="P12418">
        <v>12402</v>
      </c>
      <c r="Q12418">
        <v>0</v>
      </c>
      <c r="R12418">
        <v>12402</v>
      </c>
      <c r="S12418" t="b">
        <v>0</v>
      </c>
    </row>
    <row r="12419" spans="16:19" x14ac:dyDescent="0.25">
      <c r="P12419">
        <v>12403</v>
      </c>
      <c r="Q12419">
        <v>0</v>
      </c>
      <c r="R12419">
        <v>12403</v>
      </c>
      <c r="S12419" t="b">
        <v>0</v>
      </c>
    </row>
    <row r="12420" spans="16:19" x14ac:dyDescent="0.25">
      <c r="P12420">
        <v>12404</v>
      </c>
      <c r="Q12420">
        <v>0</v>
      </c>
      <c r="R12420">
        <v>12404</v>
      </c>
      <c r="S12420" t="b">
        <v>0</v>
      </c>
    </row>
    <row r="12421" spans="16:19" x14ac:dyDescent="0.25">
      <c r="P12421">
        <v>12405</v>
      </c>
      <c r="Q12421">
        <v>0</v>
      </c>
      <c r="R12421">
        <v>12405</v>
      </c>
      <c r="S12421" t="b">
        <v>0</v>
      </c>
    </row>
    <row r="12422" spans="16:19" x14ac:dyDescent="0.25">
      <c r="P12422">
        <v>12406</v>
      </c>
      <c r="Q12422">
        <v>0</v>
      </c>
      <c r="R12422">
        <v>12406</v>
      </c>
      <c r="S12422" t="b">
        <v>0</v>
      </c>
    </row>
    <row r="12423" spans="16:19" x14ac:dyDescent="0.25">
      <c r="P12423">
        <v>12407</v>
      </c>
      <c r="Q12423">
        <v>0</v>
      </c>
      <c r="R12423">
        <v>12407</v>
      </c>
      <c r="S12423" t="b">
        <v>0</v>
      </c>
    </row>
    <row r="12424" spans="16:19" x14ac:dyDescent="0.25">
      <c r="P12424">
        <v>12408</v>
      </c>
      <c r="Q12424">
        <v>0</v>
      </c>
      <c r="R12424">
        <v>12408</v>
      </c>
      <c r="S12424" t="b">
        <v>0</v>
      </c>
    </row>
    <row r="12425" spans="16:19" x14ac:dyDescent="0.25">
      <c r="P12425">
        <v>12409</v>
      </c>
      <c r="Q12425">
        <v>0</v>
      </c>
      <c r="R12425">
        <v>12409</v>
      </c>
      <c r="S12425" t="b">
        <v>0</v>
      </c>
    </row>
    <row r="12426" spans="16:19" x14ac:dyDescent="0.25">
      <c r="P12426">
        <v>12410</v>
      </c>
      <c r="Q12426">
        <v>0</v>
      </c>
      <c r="R12426">
        <v>12410</v>
      </c>
      <c r="S12426" t="b">
        <v>0</v>
      </c>
    </row>
    <row r="12427" spans="16:19" x14ac:dyDescent="0.25">
      <c r="P12427">
        <v>12411</v>
      </c>
      <c r="Q12427">
        <v>0</v>
      </c>
      <c r="R12427">
        <v>12411</v>
      </c>
      <c r="S12427" t="b">
        <v>0</v>
      </c>
    </row>
    <row r="12428" spans="16:19" x14ac:dyDescent="0.25">
      <c r="P12428">
        <v>12412</v>
      </c>
      <c r="Q12428">
        <v>0</v>
      </c>
      <c r="R12428">
        <v>12412</v>
      </c>
      <c r="S12428" t="b">
        <v>0</v>
      </c>
    </row>
    <row r="12429" spans="16:19" x14ac:dyDescent="0.25">
      <c r="P12429">
        <v>12413</v>
      </c>
      <c r="Q12429">
        <v>-0.68728200609873291</v>
      </c>
      <c r="R12429">
        <v>12413</v>
      </c>
      <c r="S12429" t="b">
        <v>0</v>
      </c>
    </row>
    <row r="12430" spans="16:19" x14ac:dyDescent="0.25">
      <c r="P12430">
        <v>12414</v>
      </c>
      <c r="Q12430">
        <v>0</v>
      </c>
      <c r="R12430">
        <v>12414</v>
      </c>
      <c r="S12430" t="b">
        <v>0</v>
      </c>
    </row>
    <row r="12431" spans="16:19" x14ac:dyDescent="0.25">
      <c r="P12431">
        <v>12415</v>
      </c>
      <c r="Q12431">
        <v>0</v>
      </c>
      <c r="R12431">
        <v>12415</v>
      </c>
      <c r="S12431" t="b">
        <v>0</v>
      </c>
    </row>
    <row r="12432" spans="16:19" x14ac:dyDescent="0.25">
      <c r="P12432">
        <v>12416</v>
      </c>
      <c r="Q12432">
        <v>-0.68771445433551603</v>
      </c>
      <c r="R12432">
        <v>12416</v>
      </c>
      <c r="S12432" t="b">
        <v>0</v>
      </c>
    </row>
    <row r="12433" spans="16:19" x14ac:dyDescent="0.25">
      <c r="P12433">
        <v>12417</v>
      </c>
      <c r="Q12433">
        <v>0</v>
      </c>
      <c r="R12433">
        <v>12417</v>
      </c>
      <c r="S12433" t="b">
        <v>0</v>
      </c>
    </row>
    <row r="12434" spans="16:19" x14ac:dyDescent="0.25">
      <c r="P12434">
        <v>12418</v>
      </c>
      <c r="Q12434">
        <v>0</v>
      </c>
      <c r="R12434">
        <v>12418</v>
      </c>
      <c r="S12434" t="b">
        <v>0</v>
      </c>
    </row>
    <row r="12435" spans="16:19" x14ac:dyDescent="0.25">
      <c r="P12435">
        <v>12419</v>
      </c>
      <c r="Q12435">
        <v>0</v>
      </c>
      <c r="R12435">
        <v>12419</v>
      </c>
      <c r="S12435" t="b">
        <v>0</v>
      </c>
    </row>
    <row r="12436" spans="16:19" x14ac:dyDescent="0.25">
      <c r="P12436">
        <v>12420</v>
      </c>
      <c r="Q12436">
        <v>0.43898812643214852</v>
      </c>
      <c r="R12436">
        <v>12420</v>
      </c>
      <c r="S12436" t="b">
        <v>1</v>
      </c>
    </row>
    <row r="12437" spans="16:19" x14ac:dyDescent="0.25">
      <c r="P12437">
        <v>12421</v>
      </c>
      <c r="Q12437">
        <v>0</v>
      </c>
      <c r="R12437">
        <v>12421</v>
      </c>
      <c r="S12437" t="b">
        <v>0</v>
      </c>
    </row>
    <row r="12438" spans="16:19" x14ac:dyDescent="0.25">
      <c r="P12438">
        <v>12422</v>
      </c>
      <c r="Q12438">
        <v>-0.22209681321819513</v>
      </c>
      <c r="R12438">
        <v>12422</v>
      </c>
      <c r="S12438" t="b">
        <v>0</v>
      </c>
    </row>
    <row r="12439" spans="16:19" x14ac:dyDescent="0.25">
      <c r="P12439">
        <v>12423</v>
      </c>
      <c r="Q12439">
        <v>-0.20751507616113085</v>
      </c>
      <c r="R12439">
        <v>12423</v>
      </c>
      <c r="S12439" t="b">
        <v>0</v>
      </c>
    </row>
    <row r="12440" spans="16:19" x14ac:dyDescent="0.25">
      <c r="P12440">
        <v>12424</v>
      </c>
      <c r="Q12440">
        <v>0</v>
      </c>
      <c r="R12440">
        <v>12424</v>
      </c>
      <c r="S12440" t="b">
        <v>1</v>
      </c>
    </row>
    <row r="12441" spans="16:19" x14ac:dyDescent="0.25">
      <c r="P12441">
        <v>12425</v>
      </c>
      <c r="Q12441">
        <v>0</v>
      </c>
      <c r="R12441">
        <v>12425</v>
      </c>
      <c r="S12441" t="b">
        <v>0</v>
      </c>
    </row>
    <row r="12442" spans="16:19" x14ac:dyDescent="0.25">
      <c r="P12442">
        <v>12426</v>
      </c>
      <c r="Q12442">
        <v>0</v>
      </c>
      <c r="R12442">
        <v>12426</v>
      </c>
      <c r="S12442" t="b">
        <v>0</v>
      </c>
    </row>
    <row r="12443" spans="16:19" x14ac:dyDescent="0.25">
      <c r="P12443">
        <v>12427</v>
      </c>
      <c r="Q12443">
        <v>0.47558142988685448</v>
      </c>
      <c r="R12443">
        <v>12427</v>
      </c>
      <c r="S12443" t="b">
        <v>0</v>
      </c>
    </row>
    <row r="12444" spans="16:19" x14ac:dyDescent="0.25">
      <c r="P12444">
        <v>12428</v>
      </c>
      <c r="Q12444">
        <v>0</v>
      </c>
      <c r="R12444">
        <v>12428</v>
      </c>
      <c r="S12444" t="b">
        <v>0</v>
      </c>
    </row>
    <row r="12445" spans="16:19" x14ac:dyDescent="0.25">
      <c r="P12445">
        <v>12429</v>
      </c>
      <c r="Q12445">
        <v>0</v>
      </c>
      <c r="R12445">
        <v>12429</v>
      </c>
      <c r="S12445" t="b">
        <v>0</v>
      </c>
    </row>
    <row r="12446" spans="16:19" x14ac:dyDescent="0.25">
      <c r="P12446">
        <v>12430</v>
      </c>
      <c r="Q12446">
        <v>0.46749042007961739</v>
      </c>
      <c r="R12446">
        <v>12430</v>
      </c>
      <c r="S12446" t="b">
        <v>0</v>
      </c>
    </row>
    <row r="12447" spans="16:19" x14ac:dyDescent="0.25">
      <c r="P12447">
        <v>12431</v>
      </c>
      <c r="Q12447">
        <v>0</v>
      </c>
      <c r="R12447">
        <v>12431</v>
      </c>
      <c r="S12447" t="b">
        <v>0</v>
      </c>
    </row>
    <row r="12448" spans="16:19" x14ac:dyDescent="0.25">
      <c r="P12448">
        <v>12432</v>
      </c>
      <c r="Q12448">
        <v>-0.68941440434727086</v>
      </c>
      <c r="R12448">
        <v>12432</v>
      </c>
      <c r="S12448" t="b">
        <v>0</v>
      </c>
    </row>
    <row r="12449" spans="16:19" x14ac:dyDescent="0.25">
      <c r="P12449">
        <v>12433</v>
      </c>
      <c r="Q12449">
        <v>0</v>
      </c>
      <c r="R12449">
        <v>12433</v>
      </c>
      <c r="S12449" t="b">
        <v>0</v>
      </c>
    </row>
    <row r="12450" spans="16:19" x14ac:dyDescent="0.25">
      <c r="P12450">
        <v>12434</v>
      </c>
      <c r="Q12450">
        <v>0</v>
      </c>
      <c r="R12450">
        <v>12434</v>
      </c>
      <c r="S12450" t="b">
        <v>0</v>
      </c>
    </row>
    <row r="12451" spans="16:19" x14ac:dyDescent="0.25">
      <c r="P12451">
        <v>12435</v>
      </c>
      <c r="Q12451">
        <v>0</v>
      </c>
      <c r="R12451">
        <v>12435</v>
      </c>
      <c r="S12451" t="b">
        <v>0</v>
      </c>
    </row>
    <row r="12452" spans="16:19" x14ac:dyDescent="0.25">
      <c r="P12452">
        <v>12436</v>
      </c>
      <c r="Q12452">
        <v>0</v>
      </c>
      <c r="R12452">
        <v>12436</v>
      </c>
      <c r="S12452" t="b">
        <v>0</v>
      </c>
    </row>
    <row r="12453" spans="16:19" x14ac:dyDescent="0.25">
      <c r="P12453">
        <v>12437</v>
      </c>
      <c r="Q12453">
        <v>0</v>
      </c>
      <c r="R12453">
        <v>12437</v>
      </c>
      <c r="S12453" t="b">
        <v>0</v>
      </c>
    </row>
    <row r="12454" spans="16:19" x14ac:dyDescent="0.25">
      <c r="P12454">
        <v>12438</v>
      </c>
      <c r="Q12454">
        <v>0.43761756105757671</v>
      </c>
      <c r="R12454">
        <v>12438</v>
      </c>
      <c r="S12454" t="b">
        <v>0</v>
      </c>
    </row>
    <row r="12455" spans="16:19" x14ac:dyDescent="0.25">
      <c r="P12455">
        <v>12439</v>
      </c>
      <c r="Q12455">
        <v>0</v>
      </c>
      <c r="R12455">
        <v>12439</v>
      </c>
      <c r="S12455" t="b">
        <v>0</v>
      </c>
    </row>
    <row r="12456" spans="16:19" x14ac:dyDescent="0.25">
      <c r="P12456">
        <v>12440</v>
      </c>
      <c r="Q12456">
        <v>0</v>
      </c>
      <c r="R12456">
        <v>12440</v>
      </c>
      <c r="S12456" t="b">
        <v>0</v>
      </c>
    </row>
    <row r="12457" spans="16:19" x14ac:dyDescent="0.25">
      <c r="P12457">
        <v>12441</v>
      </c>
      <c r="Q12457">
        <v>0.44911326593527484</v>
      </c>
      <c r="R12457">
        <v>12441</v>
      </c>
      <c r="S12457" t="b">
        <v>0</v>
      </c>
    </row>
    <row r="12458" spans="16:19" x14ac:dyDescent="0.25">
      <c r="P12458">
        <v>12442</v>
      </c>
      <c r="Q12458">
        <v>0</v>
      </c>
      <c r="R12458">
        <v>12442</v>
      </c>
      <c r="S12458" t="b">
        <v>0</v>
      </c>
    </row>
    <row r="12459" spans="16:19" x14ac:dyDescent="0.25">
      <c r="P12459">
        <v>12443</v>
      </c>
      <c r="Q12459">
        <v>0</v>
      </c>
      <c r="R12459">
        <v>12443</v>
      </c>
      <c r="S12459" t="b">
        <v>0</v>
      </c>
    </row>
    <row r="12460" spans="16:19" x14ac:dyDescent="0.25">
      <c r="P12460">
        <v>12444</v>
      </c>
      <c r="Q12460">
        <v>0</v>
      </c>
      <c r="R12460">
        <v>12444</v>
      </c>
      <c r="S12460" t="b">
        <v>0</v>
      </c>
    </row>
    <row r="12461" spans="16:19" x14ac:dyDescent="0.25">
      <c r="P12461">
        <v>12445</v>
      </c>
      <c r="Q12461">
        <v>0</v>
      </c>
      <c r="R12461">
        <v>12445</v>
      </c>
      <c r="S12461" t="b">
        <v>0</v>
      </c>
    </row>
    <row r="12462" spans="16:19" x14ac:dyDescent="0.25">
      <c r="P12462">
        <v>12446</v>
      </c>
      <c r="Q12462">
        <v>0</v>
      </c>
      <c r="R12462">
        <v>12446</v>
      </c>
      <c r="S12462" t="b">
        <v>0</v>
      </c>
    </row>
    <row r="12463" spans="16:19" x14ac:dyDescent="0.25">
      <c r="P12463">
        <v>12447</v>
      </c>
      <c r="Q12463">
        <v>0</v>
      </c>
      <c r="R12463">
        <v>12447</v>
      </c>
      <c r="S12463" t="b">
        <v>0</v>
      </c>
    </row>
    <row r="12464" spans="16:19" x14ac:dyDescent="0.25">
      <c r="P12464">
        <v>12448</v>
      </c>
      <c r="Q12464">
        <v>0</v>
      </c>
      <c r="R12464">
        <v>12448</v>
      </c>
      <c r="S12464" t="b">
        <v>0</v>
      </c>
    </row>
    <row r="12465" spans="16:19" x14ac:dyDescent="0.25">
      <c r="P12465">
        <v>12449</v>
      </c>
      <c r="Q12465">
        <v>0</v>
      </c>
      <c r="R12465">
        <v>12449</v>
      </c>
      <c r="S12465" t="b">
        <v>0</v>
      </c>
    </row>
    <row r="12466" spans="16:19" x14ac:dyDescent="0.25">
      <c r="P12466">
        <v>12450</v>
      </c>
      <c r="Q12466">
        <v>0</v>
      </c>
      <c r="R12466">
        <v>12450</v>
      </c>
      <c r="S12466" t="b">
        <v>0</v>
      </c>
    </row>
    <row r="12467" spans="16:19" x14ac:dyDescent="0.25">
      <c r="P12467">
        <v>12451</v>
      </c>
      <c r="Q12467">
        <v>0</v>
      </c>
      <c r="R12467">
        <v>12451</v>
      </c>
      <c r="S12467" t="b">
        <v>0</v>
      </c>
    </row>
    <row r="12468" spans="16:19" x14ac:dyDescent="0.25">
      <c r="P12468">
        <v>12452</v>
      </c>
      <c r="Q12468">
        <v>0</v>
      </c>
      <c r="R12468">
        <v>12452</v>
      </c>
      <c r="S12468" t="b">
        <v>1</v>
      </c>
    </row>
    <row r="12469" spans="16:19" x14ac:dyDescent="0.25">
      <c r="P12469">
        <v>12453</v>
      </c>
      <c r="Q12469">
        <v>0</v>
      </c>
      <c r="R12469">
        <v>12453</v>
      </c>
      <c r="S12469" t="b">
        <v>0</v>
      </c>
    </row>
    <row r="12470" spans="16:19" x14ac:dyDescent="0.25">
      <c r="P12470">
        <v>12454</v>
      </c>
      <c r="Q12470">
        <v>-0.68422293814912094</v>
      </c>
      <c r="R12470">
        <v>12454</v>
      </c>
      <c r="S12470" t="b">
        <v>0</v>
      </c>
    </row>
    <row r="12471" spans="16:19" x14ac:dyDescent="0.25">
      <c r="P12471">
        <v>12455</v>
      </c>
      <c r="Q12471">
        <v>0</v>
      </c>
      <c r="R12471">
        <v>12455</v>
      </c>
      <c r="S12471" t="b">
        <v>0</v>
      </c>
    </row>
    <row r="12472" spans="16:19" x14ac:dyDescent="0.25">
      <c r="P12472">
        <v>12456</v>
      </c>
      <c r="Q12472">
        <v>0</v>
      </c>
      <c r="R12472">
        <v>12456</v>
      </c>
      <c r="S12472" t="b">
        <v>0</v>
      </c>
    </row>
    <row r="12473" spans="16:19" x14ac:dyDescent="0.25">
      <c r="P12473">
        <v>12457</v>
      </c>
      <c r="Q12473">
        <v>0.91741074397675426</v>
      </c>
      <c r="R12473">
        <v>12457</v>
      </c>
      <c r="S12473" t="b">
        <v>0</v>
      </c>
    </row>
    <row r="12474" spans="16:19" x14ac:dyDescent="0.25">
      <c r="P12474">
        <v>12458</v>
      </c>
      <c r="Q12474">
        <v>0</v>
      </c>
      <c r="R12474">
        <v>12458</v>
      </c>
      <c r="S12474" t="b">
        <v>0</v>
      </c>
    </row>
    <row r="12475" spans="16:19" x14ac:dyDescent="0.25">
      <c r="P12475">
        <v>12459</v>
      </c>
      <c r="Q12475">
        <v>0</v>
      </c>
      <c r="R12475">
        <v>12459</v>
      </c>
      <c r="S12475" t="b">
        <v>0</v>
      </c>
    </row>
    <row r="12476" spans="16:19" x14ac:dyDescent="0.25">
      <c r="P12476">
        <v>12460</v>
      </c>
      <c r="Q12476">
        <v>0.43534444945872597</v>
      </c>
      <c r="R12476">
        <v>12460</v>
      </c>
      <c r="S12476" t="b">
        <v>0</v>
      </c>
    </row>
    <row r="12477" spans="16:19" x14ac:dyDescent="0.25">
      <c r="P12477">
        <v>12461</v>
      </c>
      <c r="Q12477">
        <v>0</v>
      </c>
      <c r="R12477">
        <v>12461</v>
      </c>
      <c r="S12477" t="b">
        <v>0</v>
      </c>
    </row>
    <row r="12478" spans="16:19" x14ac:dyDescent="0.25">
      <c r="P12478">
        <v>12462</v>
      </c>
      <c r="Q12478">
        <v>0</v>
      </c>
      <c r="R12478">
        <v>12462</v>
      </c>
      <c r="S12478" t="b">
        <v>0</v>
      </c>
    </row>
    <row r="12479" spans="16:19" x14ac:dyDescent="0.25">
      <c r="P12479">
        <v>12463</v>
      </c>
      <c r="Q12479">
        <v>0</v>
      </c>
      <c r="R12479">
        <v>12463</v>
      </c>
      <c r="S12479" t="b">
        <v>0</v>
      </c>
    </row>
    <row r="12480" spans="16:19" x14ac:dyDescent="0.25">
      <c r="P12480">
        <v>12464</v>
      </c>
      <c r="Q12480">
        <v>0.92698738570882755</v>
      </c>
      <c r="R12480">
        <v>12464</v>
      </c>
      <c r="S12480" t="b">
        <v>0</v>
      </c>
    </row>
    <row r="12481" spans="16:19" x14ac:dyDescent="0.25">
      <c r="P12481">
        <v>12465</v>
      </c>
      <c r="Q12481">
        <v>-0.69794456431087903</v>
      </c>
      <c r="R12481">
        <v>12465</v>
      </c>
      <c r="S12481" t="b">
        <v>0</v>
      </c>
    </row>
    <row r="12482" spans="16:19" x14ac:dyDescent="0.25">
      <c r="P12482">
        <v>12466</v>
      </c>
      <c r="Q12482">
        <v>0</v>
      </c>
      <c r="R12482">
        <v>12466</v>
      </c>
      <c r="S12482" t="b">
        <v>0</v>
      </c>
    </row>
    <row r="12483" spans="16:19" x14ac:dyDescent="0.25">
      <c r="P12483">
        <v>12467</v>
      </c>
      <c r="Q12483">
        <v>0</v>
      </c>
      <c r="R12483">
        <v>12467</v>
      </c>
      <c r="S12483" t="b">
        <v>0</v>
      </c>
    </row>
    <row r="12484" spans="16:19" x14ac:dyDescent="0.25">
      <c r="P12484">
        <v>12468</v>
      </c>
      <c r="Q12484">
        <v>-0.67495920683404242</v>
      </c>
      <c r="R12484">
        <v>12468</v>
      </c>
      <c r="S12484" t="b">
        <v>0</v>
      </c>
    </row>
    <row r="12485" spans="16:19" x14ac:dyDescent="0.25">
      <c r="P12485">
        <v>12469</v>
      </c>
      <c r="Q12485">
        <v>0</v>
      </c>
      <c r="R12485">
        <v>12469</v>
      </c>
      <c r="S12485" t="b">
        <v>0</v>
      </c>
    </row>
    <row r="12486" spans="16:19" x14ac:dyDescent="0.25">
      <c r="P12486">
        <v>12470</v>
      </c>
      <c r="Q12486">
        <v>0</v>
      </c>
      <c r="R12486">
        <v>12470</v>
      </c>
      <c r="S12486" t="b">
        <v>0</v>
      </c>
    </row>
    <row r="12487" spans="16:19" x14ac:dyDescent="0.25">
      <c r="P12487">
        <v>12471</v>
      </c>
      <c r="Q12487">
        <v>0.48420087265686601</v>
      </c>
      <c r="R12487">
        <v>12471</v>
      </c>
      <c r="S12487" t="b">
        <v>0</v>
      </c>
    </row>
    <row r="12488" spans="16:19" x14ac:dyDescent="0.25">
      <c r="P12488">
        <v>12472</v>
      </c>
      <c r="Q12488">
        <v>0</v>
      </c>
      <c r="R12488">
        <v>12472</v>
      </c>
      <c r="S12488" t="b">
        <v>0</v>
      </c>
    </row>
    <row r="12489" spans="16:19" x14ac:dyDescent="0.25">
      <c r="P12489">
        <v>12473</v>
      </c>
      <c r="Q12489">
        <v>0</v>
      </c>
      <c r="R12489">
        <v>12473</v>
      </c>
      <c r="S12489" t="b">
        <v>0</v>
      </c>
    </row>
    <row r="12490" spans="16:19" x14ac:dyDescent="0.25">
      <c r="P12490">
        <v>12474</v>
      </c>
      <c r="Q12490">
        <v>0</v>
      </c>
      <c r="R12490">
        <v>12474</v>
      </c>
      <c r="S12490" t="b">
        <v>0</v>
      </c>
    </row>
    <row r="12491" spans="16:19" x14ac:dyDescent="0.25">
      <c r="P12491">
        <v>12475</v>
      </c>
      <c r="Q12491">
        <v>0</v>
      </c>
      <c r="R12491">
        <v>12475</v>
      </c>
      <c r="S12491" t="b">
        <v>0</v>
      </c>
    </row>
    <row r="12492" spans="16:19" x14ac:dyDescent="0.25">
      <c r="P12492">
        <v>12476</v>
      </c>
      <c r="Q12492">
        <v>0</v>
      </c>
      <c r="R12492">
        <v>12476</v>
      </c>
      <c r="S12492" t="b">
        <v>0</v>
      </c>
    </row>
    <row r="12493" spans="16:19" x14ac:dyDescent="0.25">
      <c r="P12493">
        <v>12477</v>
      </c>
      <c r="Q12493">
        <v>0</v>
      </c>
      <c r="R12493">
        <v>12477</v>
      </c>
      <c r="S12493" t="b">
        <v>0</v>
      </c>
    </row>
    <row r="12494" spans="16:19" x14ac:dyDescent="0.25">
      <c r="P12494">
        <v>12478</v>
      </c>
      <c r="Q12494">
        <v>0</v>
      </c>
      <c r="R12494">
        <v>12478</v>
      </c>
      <c r="S12494" t="b">
        <v>0</v>
      </c>
    </row>
    <row r="12495" spans="16:19" x14ac:dyDescent="0.25">
      <c r="P12495">
        <v>12479</v>
      </c>
      <c r="Q12495">
        <v>0</v>
      </c>
      <c r="R12495">
        <v>12479</v>
      </c>
      <c r="S12495" t="b">
        <v>0</v>
      </c>
    </row>
    <row r="12496" spans="16:19" x14ac:dyDescent="0.25">
      <c r="P12496">
        <v>12480</v>
      </c>
      <c r="Q12496">
        <v>0</v>
      </c>
      <c r="R12496">
        <v>12480</v>
      </c>
      <c r="S12496" t="b">
        <v>0</v>
      </c>
    </row>
    <row r="12497" spans="16:19" x14ac:dyDescent="0.25">
      <c r="P12497">
        <v>12481</v>
      </c>
      <c r="Q12497">
        <v>0</v>
      </c>
      <c r="R12497">
        <v>12481</v>
      </c>
      <c r="S12497" t="b">
        <v>0</v>
      </c>
    </row>
    <row r="12498" spans="16:19" x14ac:dyDescent="0.25">
      <c r="P12498">
        <v>12482</v>
      </c>
      <c r="Q12498">
        <v>0</v>
      </c>
      <c r="R12498">
        <v>12482</v>
      </c>
      <c r="S12498" t="b">
        <v>0</v>
      </c>
    </row>
    <row r="12499" spans="16:19" x14ac:dyDescent="0.25">
      <c r="P12499">
        <v>12483</v>
      </c>
      <c r="Q12499">
        <v>0</v>
      </c>
      <c r="R12499">
        <v>12483</v>
      </c>
      <c r="S12499" t="b">
        <v>0</v>
      </c>
    </row>
    <row r="12500" spans="16:19" x14ac:dyDescent="0.25">
      <c r="P12500">
        <v>12484</v>
      </c>
      <c r="Q12500">
        <v>0</v>
      </c>
      <c r="R12500">
        <v>12484</v>
      </c>
      <c r="S12500" t="b">
        <v>0</v>
      </c>
    </row>
    <row r="12501" spans="16:19" x14ac:dyDescent="0.25">
      <c r="P12501">
        <v>12485</v>
      </c>
      <c r="Q12501">
        <v>0</v>
      </c>
      <c r="R12501">
        <v>12485</v>
      </c>
      <c r="S12501" t="b">
        <v>0</v>
      </c>
    </row>
    <row r="12502" spans="16:19" x14ac:dyDescent="0.25">
      <c r="P12502">
        <v>12486</v>
      </c>
      <c r="Q12502">
        <v>0.93622979836745712</v>
      </c>
      <c r="R12502">
        <v>12486</v>
      </c>
      <c r="S12502" t="b">
        <v>0</v>
      </c>
    </row>
    <row r="12503" spans="16:19" x14ac:dyDescent="0.25">
      <c r="P12503">
        <v>12487</v>
      </c>
      <c r="Q12503">
        <v>0</v>
      </c>
      <c r="R12503">
        <v>12487</v>
      </c>
      <c r="S12503" t="b">
        <v>0</v>
      </c>
    </row>
    <row r="12504" spans="16:19" x14ac:dyDescent="0.25">
      <c r="P12504">
        <v>12488</v>
      </c>
      <c r="Q12504">
        <v>0.47493304260811264</v>
      </c>
      <c r="R12504">
        <v>12488</v>
      </c>
      <c r="S12504" t="b">
        <v>1</v>
      </c>
    </row>
    <row r="12505" spans="16:19" x14ac:dyDescent="0.25">
      <c r="P12505">
        <v>12489</v>
      </c>
      <c r="Q12505">
        <v>0</v>
      </c>
      <c r="R12505">
        <v>12489</v>
      </c>
      <c r="S12505" t="b">
        <v>0</v>
      </c>
    </row>
    <row r="12506" spans="16:19" x14ac:dyDescent="0.25">
      <c r="P12506">
        <v>12490</v>
      </c>
      <c r="Q12506">
        <v>0</v>
      </c>
      <c r="R12506">
        <v>12490</v>
      </c>
      <c r="S12506" t="b">
        <v>0</v>
      </c>
    </row>
    <row r="12507" spans="16:19" x14ac:dyDescent="0.25">
      <c r="P12507">
        <v>12491</v>
      </c>
      <c r="Q12507">
        <v>0</v>
      </c>
      <c r="R12507">
        <v>12491</v>
      </c>
      <c r="S12507" t="b">
        <v>0</v>
      </c>
    </row>
    <row r="12508" spans="16:19" x14ac:dyDescent="0.25">
      <c r="P12508">
        <v>12492</v>
      </c>
      <c r="Q12508">
        <v>0</v>
      </c>
      <c r="R12508">
        <v>12492</v>
      </c>
      <c r="S12508" t="b">
        <v>0</v>
      </c>
    </row>
    <row r="12509" spans="16:19" x14ac:dyDescent="0.25">
      <c r="P12509">
        <v>12493</v>
      </c>
      <c r="Q12509">
        <v>0</v>
      </c>
      <c r="R12509">
        <v>12493</v>
      </c>
      <c r="S12509" t="b">
        <v>0</v>
      </c>
    </row>
    <row r="12510" spans="16:19" x14ac:dyDescent="0.25">
      <c r="P12510">
        <v>12494</v>
      </c>
      <c r="Q12510">
        <v>-0.68115729755561549</v>
      </c>
      <c r="R12510">
        <v>12494</v>
      </c>
      <c r="S12510" t="b">
        <v>0</v>
      </c>
    </row>
    <row r="12511" spans="16:19" x14ac:dyDescent="0.25">
      <c r="P12511">
        <v>12495</v>
      </c>
      <c r="Q12511">
        <v>0</v>
      </c>
      <c r="R12511">
        <v>12495</v>
      </c>
      <c r="S12511" t="b">
        <v>0</v>
      </c>
    </row>
    <row r="12512" spans="16:19" x14ac:dyDescent="0.25">
      <c r="P12512">
        <v>12496</v>
      </c>
      <c r="Q12512">
        <v>0</v>
      </c>
      <c r="R12512">
        <v>12496</v>
      </c>
      <c r="S12512" t="b">
        <v>0</v>
      </c>
    </row>
    <row r="12513" spans="16:19" x14ac:dyDescent="0.25">
      <c r="P12513">
        <v>12497</v>
      </c>
      <c r="Q12513">
        <v>0</v>
      </c>
      <c r="R12513">
        <v>12497</v>
      </c>
      <c r="S12513" t="b">
        <v>0</v>
      </c>
    </row>
    <row r="12514" spans="16:19" x14ac:dyDescent="0.25">
      <c r="P12514">
        <v>12498</v>
      </c>
      <c r="Q12514">
        <v>0</v>
      </c>
      <c r="R12514">
        <v>12498</v>
      </c>
      <c r="S12514" t="b">
        <v>0</v>
      </c>
    </row>
    <row r="12515" spans="16:19" x14ac:dyDescent="0.25">
      <c r="P12515">
        <v>12499</v>
      </c>
      <c r="Q12515">
        <v>0</v>
      </c>
      <c r="R12515">
        <v>12499</v>
      </c>
      <c r="S12515" t="b">
        <v>0</v>
      </c>
    </row>
    <row r="12516" spans="16:19" x14ac:dyDescent="0.25">
      <c r="P12516">
        <v>12500</v>
      </c>
      <c r="Q12516">
        <v>0</v>
      </c>
      <c r="R12516">
        <v>12500</v>
      </c>
      <c r="S12516" t="b">
        <v>0</v>
      </c>
    </row>
    <row r="12517" spans="16:19" x14ac:dyDescent="0.25">
      <c r="P12517">
        <v>12501</v>
      </c>
      <c r="Q12517">
        <v>-0.67426085452231133</v>
      </c>
      <c r="R12517">
        <v>12501</v>
      </c>
      <c r="S12517" t="b">
        <v>1</v>
      </c>
    </row>
    <row r="12518" spans="16:19" x14ac:dyDescent="0.25">
      <c r="P12518">
        <v>12502</v>
      </c>
      <c r="Q12518">
        <v>0</v>
      </c>
      <c r="R12518">
        <v>12502</v>
      </c>
      <c r="S12518" t="b">
        <v>0</v>
      </c>
    </row>
    <row r="12519" spans="16:19" x14ac:dyDescent="0.25">
      <c r="P12519">
        <v>12503</v>
      </c>
      <c r="Q12519">
        <v>0.91779787488595865</v>
      </c>
      <c r="R12519">
        <v>12503</v>
      </c>
      <c r="S12519" t="b">
        <v>1</v>
      </c>
    </row>
    <row r="12520" spans="16:19" x14ac:dyDescent="0.25">
      <c r="P12520">
        <v>12504</v>
      </c>
      <c r="Q12520">
        <v>0</v>
      </c>
      <c r="R12520">
        <v>12504</v>
      </c>
      <c r="S12520" t="b">
        <v>0</v>
      </c>
    </row>
    <row r="12521" spans="16:19" x14ac:dyDescent="0.25">
      <c r="P12521">
        <v>12505</v>
      </c>
      <c r="Q12521">
        <v>-0.68479286116439175</v>
      </c>
      <c r="R12521">
        <v>12505</v>
      </c>
      <c r="S12521" t="b">
        <v>0</v>
      </c>
    </row>
    <row r="12522" spans="16:19" x14ac:dyDescent="0.25">
      <c r="P12522">
        <v>12506</v>
      </c>
      <c r="Q12522">
        <v>-0.66955363039396076</v>
      </c>
      <c r="R12522">
        <v>12506</v>
      </c>
      <c r="S12522" t="b">
        <v>0</v>
      </c>
    </row>
    <row r="12523" spans="16:19" x14ac:dyDescent="0.25">
      <c r="P12523">
        <v>12507</v>
      </c>
      <c r="Q12523">
        <v>0</v>
      </c>
      <c r="R12523">
        <v>12507</v>
      </c>
      <c r="S12523" t="b">
        <v>0</v>
      </c>
    </row>
    <row r="12524" spans="16:19" x14ac:dyDescent="0.25">
      <c r="P12524">
        <v>12508</v>
      </c>
      <c r="Q12524">
        <v>0</v>
      </c>
      <c r="R12524">
        <v>12508</v>
      </c>
      <c r="S12524" t="b">
        <v>0</v>
      </c>
    </row>
    <row r="12525" spans="16:19" x14ac:dyDescent="0.25">
      <c r="P12525">
        <v>12509</v>
      </c>
      <c r="Q12525">
        <v>-0.68258911085105745</v>
      </c>
      <c r="R12525">
        <v>12509</v>
      </c>
      <c r="S12525" t="b">
        <v>0</v>
      </c>
    </row>
    <row r="12526" spans="16:19" x14ac:dyDescent="0.25">
      <c r="P12526">
        <v>12510</v>
      </c>
      <c r="Q12526">
        <v>0</v>
      </c>
      <c r="R12526">
        <v>12510</v>
      </c>
      <c r="S12526" t="b">
        <v>0</v>
      </c>
    </row>
    <row r="12527" spans="16:19" x14ac:dyDescent="0.25">
      <c r="P12527">
        <v>12511</v>
      </c>
      <c r="Q12527">
        <v>0</v>
      </c>
      <c r="R12527">
        <v>12511</v>
      </c>
      <c r="S12527" t="b">
        <v>0</v>
      </c>
    </row>
    <row r="12528" spans="16:19" x14ac:dyDescent="0.25">
      <c r="P12528">
        <v>12512</v>
      </c>
      <c r="Q12528">
        <v>0</v>
      </c>
      <c r="R12528">
        <v>12512</v>
      </c>
      <c r="S12528" t="b">
        <v>0</v>
      </c>
    </row>
    <row r="12529" spans="16:19" x14ac:dyDescent="0.25">
      <c r="P12529">
        <v>12513</v>
      </c>
      <c r="Q12529">
        <v>0</v>
      </c>
      <c r="R12529">
        <v>12513</v>
      </c>
      <c r="S12529" t="b">
        <v>0</v>
      </c>
    </row>
    <row r="12530" spans="16:19" x14ac:dyDescent="0.25">
      <c r="P12530">
        <v>12514</v>
      </c>
      <c r="Q12530">
        <v>0</v>
      </c>
      <c r="R12530">
        <v>12514</v>
      </c>
      <c r="S12530" t="b">
        <v>0</v>
      </c>
    </row>
    <row r="12531" spans="16:19" x14ac:dyDescent="0.25">
      <c r="P12531">
        <v>12515</v>
      </c>
      <c r="Q12531">
        <v>0</v>
      </c>
      <c r="R12531">
        <v>12515</v>
      </c>
      <c r="S12531" t="b">
        <v>0</v>
      </c>
    </row>
    <row r="12532" spans="16:19" x14ac:dyDescent="0.25">
      <c r="P12532">
        <v>12516</v>
      </c>
      <c r="Q12532">
        <v>0</v>
      </c>
      <c r="R12532">
        <v>12516</v>
      </c>
      <c r="S12532" t="b">
        <v>0</v>
      </c>
    </row>
    <row r="12533" spans="16:19" x14ac:dyDescent="0.25">
      <c r="P12533">
        <v>12517</v>
      </c>
      <c r="Q12533">
        <v>0.48581888143940732</v>
      </c>
      <c r="R12533">
        <v>12517</v>
      </c>
      <c r="S12533" t="b">
        <v>0</v>
      </c>
    </row>
    <row r="12534" spans="16:19" x14ac:dyDescent="0.25">
      <c r="P12534">
        <v>12518</v>
      </c>
      <c r="Q12534">
        <v>0</v>
      </c>
      <c r="R12534">
        <v>12518</v>
      </c>
      <c r="S12534" t="b">
        <v>0</v>
      </c>
    </row>
    <row r="12535" spans="16:19" x14ac:dyDescent="0.25">
      <c r="P12535">
        <v>12519</v>
      </c>
      <c r="Q12535">
        <v>0</v>
      </c>
      <c r="R12535">
        <v>12519</v>
      </c>
      <c r="S12535" t="b">
        <v>0</v>
      </c>
    </row>
    <row r="12536" spans="16:19" x14ac:dyDescent="0.25">
      <c r="P12536">
        <v>12520</v>
      </c>
      <c r="Q12536">
        <v>0</v>
      </c>
      <c r="R12536">
        <v>12520</v>
      </c>
      <c r="S12536" t="b">
        <v>0</v>
      </c>
    </row>
    <row r="12537" spans="16:19" x14ac:dyDescent="0.25">
      <c r="P12537">
        <v>12521</v>
      </c>
      <c r="Q12537">
        <v>0</v>
      </c>
      <c r="R12537">
        <v>12521</v>
      </c>
      <c r="S12537" t="b">
        <v>1</v>
      </c>
    </row>
    <row r="12538" spans="16:19" x14ac:dyDescent="0.25">
      <c r="P12538">
        <v>12522</v>
      </c>
      <c r="Q12538">
        <v>0</v>
      </c>
      <c r="R12538">
        <v>12522</v>
      </c>
      <c r="S12538" t="b">
        <v>0</v>
      </c>
    </row>
    <row r="12539" spans="16:19" x14ac:dyDescent="0.25">
      <c r="P12539">
        <v>12523</v>
      </c>
      <c r="Q12539">
        <v>0</v>
      </c>
      <c r="R12539">
        <v>12523</v>
      </c>
      <c r="S12539" t="b">
        <v>0</v>
      </c>
    </row>
    <row r="12540" spans="16:19" x14ac:dyDescent="0.25">
      <c r="P12540">
        <v>12524</v>
      </c>
      <c r="Q12540">
        <v>0</v>
      </c>
      <c r="R12540">
        <v>12524</v>
      </c>
      <c r="S12540" t="b">
        <v>0</v>
      </c>
    </row>
    <row r="12541" spans="16:19" x14ac:dyDescent="0.25">
      <c r="P12541">
        <v>12525</v>
      </c>
      <c r="Q12541">
        <v>0</v>
      </c>
      <c r="R12541">
        <v>12525</v>
      </c>
      <c r="S12541" t="b">
        <v>0</v>
      </c>
    </row>
    <row r="12542" spans="16:19" x14ac:dyDescent="0.25">
      <c r="P12542">
        <v>12526</v>
      </c>
      <c r="Q12542">
        <v>0</v>
      </c>
      <c r="R12542">
        <v>12526</v>
      </c>
      <c r="S12542" t="b">
        <v>0</v>
      </c>
    </row>
    <row r="12543" spans="16:19" x14ac:dyDescent="0.25">
      <c r="P12543">
        <v>12527</v>
      </c>
      <c r="Q12543">
        <v>0</v>
      </c>
      <c r="R12543">
        <v>12527</v>
      </c>
      <c r="S12543" t="b">
        <v>0</v>
      </c>
    </row>
    <row r="12544" spans="16:19" x14ac:dyDescent="0.25">
      <c r="P12544">
        <v>12528</v>
      </c>
      <c r="Q12544">
        <v>0</v>
      </c>
      <c r="R12544">
        <v>12528</v>
      </c>
      <c r="S12544" t="b">
        <v>0</v>
      </c>
    </row>
    <row r="12545" spans="16:19" x14ac:dyDescent="0.25">
      <c r="P12545">
        <v>12529</v>
      </c>
      <c r="Q12545">
        <v>0</v>
      </c>
      <c r="R12545">
        <v>12529</v>
      </c>
      <c r="S12545" t="b">
        <v>0</v>
      </c>
    </row>
    <row r="12546" spans="16:19" x14ac:dyDescent="0.25">
      <c r="P12546">
        <v>12530</v>
      </c>
      <c r="Q12546">
        <v>0</v>
      </c>
      <c r="R12546">
        <v>12530</v>
      </c>
      <c r="S12546" t="b">
        <v>0</v>
      </c>
    </row>
    <row r="12547" spans="16:19" x14ac:dyDescent="0.25">
      <c r="P12547">
        <v>12531</v>
      </c>
      <c r="Q12547">
        <v>0</v>
      </c>
      <c r="R12547">
        <v>12531</v>
      </c>
      <c r="S12547" t="b">
        <v>0</v>
      </c>
    </row>
    <row r="12548" spans="16:19" x14ac:dyDescent="0.25">
      <c r="P12548">
        <v>12532</v>
      </c>
      <c r="Q12548">
        <v>-0.68953072566867035</v>
      </c>
      <c r="R12548">
        <v>12532</v>
      </c>
      <c r="S12548" t="b">
        <v>0</v>
      </c>
    </row>
    <row r="12549" spans="16:19" x14ac:dyDescent="0.25">
      <c r="P12549">
        <v>12533</v>
      </c>
      <c r="Q12549">
        <v>0</v>
      </c>
      <c r="R12549">
        <v>12533</v>
      </c>
      <c r="S12549" t="b">
        <v>0</v>
      </c>
    </row>
    <row r="12550" spans="16:19" x14ac:dyDescent="0.25">
      <c r="P12550">
        <v>12534</v>
      </c>
      <c r="Q12550">
        <v>0</v>
      </c>
      <c r="R12550">
        <v>12534</v>
      </c>
      <c r="S12550" t="b">
        <v>0</v>
      </c>
    </row>
    <row r="12551" spans="16:19" x14ac:dyDescent="0.25">
      <c r="P12551">
        <v>12535</v>
      </c>
      <c r="Q12551">
        <v>0</v>
      </c>
      <c r="R12551">
        <v>12535</v>
      </c>
      <c r="S12551" t="b">
        <v>0</v>
      </c>
    </row>
    <row r="12552" spans="16:19" x14ac:dyDescent="0.25">
      <c r="P12552">
        <v>12536</v>
      </c>
      <c r="Q12552">
        <v>0</v>
      </c>
      <c r="R12552">
        <v>12536</v>
      </c>
      <c r="S12552" t="b">
        <v>0</v>
      </c>
    </row>
    <row r="12553" spans="16:19" x14ac:dyDescent="0.25">
      <c r="P12553">
        <v>12537</v>
      </c>
      <c r="Q12553">
        <v>0</v>
      </c>
      <c r="R12553">
        <v>12537</v>
      </c>
      <c r="S12553" t="b">
        <v>0</v>
      </c>
    </row>
    <row r="12554" spans="16:19" x14ac:dyDescent="0.25">
      <c r="P12554">
        <v>12538</v>
      </c>
      <c r="Q12554">
        <v>0</v>
      </c>
      <c r="R12554">
        <v>12538</v>
      </c>
      <c r="S12554" t="b">
        <v>0</v>
      </c>
    </row>
    <row r="12555" spans="16:19" x14ac:dyDescent="0.25">
      <c r="P12555">
        <v>12539</v>
      </c>
      <c r="Q12555">
        <v>0.44204077389422719</v>
      </c>
      <c r="R12555">
        <v>12539</v>
      </c>
      <c r="S12555" t="b">
        <v>0</v>
      </c>
    </row>
    <row r="12556" spans="16:19" x14ac:dyDescent="0.25">
      <c r="P12556">
        <v>12540</v>
      </c>
      <c r="Q12556">
        <v>0</v>
      </c>
      <c r="R12556">
        <v>12540</v>
      </c>
      <c r="S12556" t="b">
        <v>0</v>
      </c>
    </row>
    <row r="12557" spans="16:19" x14ac:dyDescent="0.25">
      <c r="P12557">
        <v>12541</v>
      </c>
      <c r="Q12557">
        <v>0</v>
      </c>
      <c r="R12557">
        <v>12541</v>
      </c>
      <c r="S12557" t="b">
        <v>0</v>
      </c>
    </row>
    <row r="12558" spans="16:19" x14ac:dyDescent="0.25">
      <c r="P12558">
        <v>12542</v>
      </c>
      <c r="Q12558">
        <v>0</v>
      </c>
      <c r="R12558">
        <v>12542</v>
      </c>
      <c r="S12558" t="b">
        <v>0</v>
      </c>
    </row>
    <row r="12559" spans="16:19" x14ac:dyDescent="0.25">
      <c r="P12559">
        <v>12543</v>
      </c>
      <c r="Q12559">
        <v>0</v>
      </c>
      <c r="R12559">
        <v>12543</v>
      </c>
      <c r="S12559" t="b">
        <v>0</v>
      </c>
    </row>
    <row r="12560" spans="16:19" x14ac:dyDescent="0.25">
      <c r="P12560">
        <v>12544</v>
      </c>
      <c r="Q12560">
        <v>0</v>
      </c>
      <c r="R12560">
        <v>12544</v>
      </c>
      <c r="S12560" t="b">
        <v>0</v>
      </c>
    </row>
    <row r="12561" spans="16:19" x14ac:dyDescent="0.25">
      <c r="P12561">
        <v>12545</v>
      </c>
      <c r="Q12561">
        <v>0</v>
      </c>
      <c r="R12561">
        <v>12545</v>
      </c>
      <c r="S12561" t="b">
        <v>0</v>
      </c>
    </row>
    <row r="12562" spans="16:19" x14ac:dyDescent="0.25">
      <c r="P12562">
        <v>12546</v>
      </c>
      <c r="Q12562">
        <v>0</v>
      </c>
      <c r="R12562">
        <v>12546</v>
      </c>
      <c r="S12562" t="b">
        <v>0</v>
      </c>
    </row>
    <row r="12563" spans="16:19" x14ac:dyDescent="0.25">
      <c r="P12563">
        <v>12547</v>
      </c>
      <c r="Q12563">
        <v>-0.20738890020702627</v>
      </c>
      <c r="R12563">
        <v>12547</v>
      </c>
      <c r="S12563" t="b">
        <v>0</v>
      </c>
    </row>
    <row r="12564" spans="16:19" x14ac:dyDescent="0.25">
      <c r="P12564">
        <v>12548</v>
      </c>
      <c r="Q12564">
        <v>-0.68110287210390863</v>
      </c>
      <c r="R12564">
        <v>12548</v>
      </c>
      <c r="S12564" t="b">
        <v>0</v>
      </c>
    </row>
    <row r="12565" spans="16:19" x14ac:dyDescent="0.25">
      <c r="P12565">
        <v>12549</v>
      </c>
      <c r="Q12565">
        <v>0</v>
      </c>
      <c r="R12565">
        <v>12549</v>
      </c>
      <c r="S12565" t="b">
        <v>0</v>
      </c>
    </row>
    <row r="12566" spans="16:19" x14ac:dyDescent="0.25">
      <c r="P12566">
        <v>12550</v>
      </c>
      <c r="Q12566">
        <v>0</v>
      </c>
      <c r="R12566">
        <v>12550</v>
      </c>
      <c r="S12566" t="b">
        <v>0</v>
      </c>
    </row>
    <row r="12567" spans="16:19" x14ac:dyDescent="0.25">
      <c r="P12567">
        <v>12551</v>
      </c>
      <c r="Q12567">
        <v>0.44480894630935952</v>
      </c>
      <c r="R12567">
        <v>12551</v>
      </c>
      <c r="S12567" t="b">
        <v>0</v>
      </c>
    </row>
    <row r="12568" spans="16:19" x14ac:dyDescent="0.25">
      <c r="P12568">
        <v>12552</v>
      </c>
      <c r="Q12568">
        <v>0</v>
      </c>
      <c r="R12568">
        <v>12552</v>
      </c>
      <c r="S12568" t="b">
        <v>0</v>
      </c>
    </row>
    <row r="12569" spans="16:19" x14ac:dyDescent="0.25">
      <c r="P12569">
        <v>12553</v>
      </c>
      <c r="Q12569">
        <v>0</v>
      </c>
      <c r="R12569">
        <v>12553</v>
      </c>
      <c r="S12569" t="b">
        <v>1</v>
      </c>
    </row>
    <row r="12570" spans="16:19" x14ac:dyDescent="0.25">
      <c r="P12570">
        <v>12554</v>
      </c>
      <c r="Q12570">
        <v>0</v>
      </c>
      <c r="R12570">
        <v>12554</v>
      </c>
      <c r="S12570" t="b">
        <v>0</v>
      </c>
    </row>
    <row r="12571" spans="16:19" x14ac:dyDescent="0.25">
      <c r="P12571">
        <v>12555</v>
      </c>
      <c r="Q12571">
        <v>0.43323763801244991</v>
      </c>
      <c r="R12571">
        <v>12555</v>
      </c>
      <c r="S12571" t="b">
        <v>0</v>
      </c>
    </row>
    <row r="12572" spans="16:19" x14ac:dyDescent="0.25">
      <c r="P12572">
        <v>12556</v>
      </c>
      <c r="Q12572">
        <v>0</v>
      </c>
      <c r="R12572">
        <v>12556</v>
      </c>
      <c r="S12572" t="b">
        <v>0</v>
      </c>
    </row>
    <row r="12573" spans="16:19" x14ac:dyDescent="0.25">
      <c r="P12573">
        <v>12557</v>
      </c>
      <c r="Q12573">
        <v>0</v>
      </c>
      <c r="R12573">
        <v>12557</v>
      </c>
      <c r="S12573" t="b">
        <v>0</v>
      </c>
    </row>
    <row r="12574" spans="16:19" x14ac:dyDescent="0.25">
      <c r="P12574">
        <v>12558</v>
      </c>
      <c r="Q12574">
        <v>0</v>
      </c>
      <c r="R12574">
        <v>12558</v>
      </c>
      <c r="S12574" t="b">
        <v>0</v>
      </c>
    </row>
    <row r="12575" spans="16:19" x14ac:dyDescent="0.25">
      <c r="P12575">
        <v>12559</v>
      </c>
      <c r="Q12575">
        <v>0.44045261786226919</v>
      </c>
      <c r="R12575">
        <v>12559</v>
      </c>
      <c r="S12575" t="b">
        <v>0</v>
      </c>
    </row>
    <row r="12576" spans="16:19" x14ac:dyDescent="0.25">
      <c r="P12576">
        <v>12560</v>
      </c>
      <c r="Q12576">
        <v>0</v>
      </c>
      <c r="R12576">
        <v>12560</v>
      </c>
      <c r="S12576" t="b">
        <v>0</v>
      </c>
    </row>
    <row r="12577" spans="16:19" x14ac:dyDescent="0.25">
      <c r="P12577">
        <v>12561</v>
      </c>
      <c r="Q12577">
        <v>0</v>
      </c>
      <c r="R12577">
        <v>12561</v>
      </c>
      <c r="S12577" t="b">
        <v>0</v>
      </c>
    </row>
    <row r="12578" spans="16:19" x14ac:dyDescent="0.25">
      <c r="P12578">
        <v>12562</v>
      </c>
      <c r="Q12578">
        <v>0</v>
      </c>
      <c r="R12578">
        <v>12562</v>
      </c>
      <c r="S12578" t="b">
        <v>0</v>
      </c>
    </row>
    <row r="12579" spans="16:19" x14ac:dyDescent="0.25">
      <c r="P12579">
        <v>12563</v>
      </c>
      <c r="Q12579">
        <v>-0.68272211325222232</v>
      </c>
      <c r="R12579">
        <v>12563</v>
      </c>
      <c r="S12579" t="b">
        <v>0</v>
      </c>
    </row>
    <row r="12580" spans="16:19" x14ac:dyDescent="0.25">
      <c r="P12580">
        <v>12564</v>
      </c>
      <c r="Q12580">
        <v>0</v>
      </c>
      <c r="R12580">
        <v>12564</v>
      </c>
      <c r="S12580" t="b">
        <v>0</v>
      </c>
    </row>
    <row r="12581" spans="16:19" x14ac:dyDescent="0.25">
      <c r="P12581">
        <v>12565</v>
      </c>
      <c r="Q12581">
        <v>0</v>
      </c>
      <c r="R12581">
        <v>12565</v>
      </c>
      <c r="S12581" t="b">
        <v>0</v>
      </c>
    </row>
    <row r="12582" spans="16:19" x14ac:dyDescent="0.25">
      <c r="P12582">
        <v>12566</v>
      </c>
      <c r="Q12582">
        <v>0</v>
      </c>
      <c r="R12582">
        <v>12566</v>
      </c>
      <c r="S12582" t="b">
        <v>0</v>
      </c>
    </row>
    <row r="12583" spans="16:19" x14ac:dyDescent="0.25">
      <c r="P12583">
        <v>12567</v>
      </c>
      <c r="Q12583">
        <v>0</v>
      </c>
      <c r="R12583">
        <v>12567</v>
      </c>
      <c r="S12583" t="b">
        <v>0</v>
      </c>
    </row>
    <row r="12584" spans="16:19" x14ac:dyDescent="0.25">
      <c r="P12584">
        <v>12568</v>
      </c>
      <c r="Q12584">
        <v>0</v>
      </c>
      <c r="R12584">
        <v>12568</v>
      </c>
      <c r="S12584" t="b">
        <v>0</v>
      </c>
    </row>
    <row r="12585" spans="16:19" x14ac:dyDescent="0.25">
      <c r="P12585">
        <v>12569</v>
      </c>
      <c r="Q12585">
        <v>-0.67314512574317897</v>
      </c>
      <c r="R12585">
        <v>12569</v>
      </c>
      <c r="S12585" t="b">
        <v>0</v>
      </c>
    </row>
    <row r="12586" spans="16:19" x14ac:dyDescent="0.25">
      <c r="P12586">
        <v>12570</v>
      </c>
      <c r="Q12586">
        <v>0</v>
      </c>
      <c r="R12586">
        <v>12570</v>
      </c>
      <c r="S12586" t="b">
        <v>0</v>
      </c>
    </row>
    <row r="12587" spans="16:19" x14ac:dyDescent="0.25">
      <c r="P12587">
        <v>12571</v>
      </c>
      <c r="Q12587">
        <v>0</v>
      </c>
      <c r="R12587">
        <v>12571</v>
      </c>
      <c r="S12587" t="b">
        <v>0</v>
      </c>
    </row>
    <row r="12588" spans="16:19" x14ac:dyDescent="0.25">
      <c r="P12588">
        <v>12572</v>
      </c>
      <c r="Q12588">
        <v>-0.69363664916384826</v>
      </c>
      <c r="R12588">
        <v>12572</v>
      </c>
      <c r="S12588" t="b">
        <v>0</v>
      </c>
    </row>
    <row r="12589" spans="16:19" x14ac:dyDescent="0.25">
      <c r="P12589">
        <v>12573</v>
      </c>
      <c r="Q12589">
        <v>0</v>
      </c>
      <c r="R12589">
        <v>12573</v>
      </c>
      <c r="S12589" t="b">
        <v>0</v>
      </c>
    </row>
    <row r="12590" spans="16:19" x14ac:dyDescent="0.25">
      <c r="P12590">
        <v>12574</v>
      </c>
      <c r="Q12590">
        <v>0</v>
      </c>
      <c r="R12590">
        <v>12574</v>
      </c>
      <c r="S12590" t="b">
        <v>0</v>
      </c>
    </row>
    <row r="12591" spans="16:19" x14ac:dyDescent="0.25">
      <c r="P12591">
        <v>12575</v>
      </c>
      <c r="Q12591">
        <v>-0.67832374321185518</v>
      </c>
      <c r="R12591">
        <v>12575</v>
      </c>
      <c r="S12591" t="b">
        <v>0</v>
      </c>
    </row>
    <row r="12592" spans="16:19" x14ac:dyDescent="0.25">
      <c r="P12592">
        <v>12576</v>
      </c>
      <c r="Q12592">
        <v>0</v>
      </c>
      <c r="R12592">
        <v>12576</v>
      </c>
      <c r="S12592" t="b">
        <v>0</v>
      </c>
    </row>
    <row r="12593" spans="16:19" x14ac:dyDescent="0.25">
      <c r="P12593">
        <v>12577</v>
      </c>
      <c r="Q12593">
        <v>-0.69880692024021973</v>
      </c>
      <c r="R12593">
        <v>12577</v>
      </c>
      <c r="S12593" t="b">
        <v>0</v>
      </c>
    </row>
    <row r="12594" spans="16:19" x14ac:dyDescent="0.25">
      <c r="P12594">
        <v>12578</v>
      </c>
      <c r="Q12594">
        <v>0</v>
      </c>
      <c r="R12594">
        <v>12578</v>
      </c>
      <c r="S12594" t="b">
        <v>0</v>
      </c>
    </row>
    <row r="12595" spans="16:19" x14ac:dyDescent="0.25">
      <c r="P12595">
        <v>12579</v>
      </c>
      <c r="Q12595">
        <v>0</v>
      </c>
      <c r="R12595">
        <v>12579</v>
      </c>
      <c r="S12595" t="b">
        <v>0</v>
      </c>
    </row>
    <row r="12596" spans="16:19" x14ac:dyDescent="0.25">
      <c r="P12596">
        <v>12580</v>
      </c>
      <c r="Q12596">
        <v>0</v>
      </c>
      <c r="R12596">
        <v>12580</v>
      </c>
      <c r="S12596" t="b">
        <v>0</v>
      </c>
    </row>
    <row r="12597" spans="16:19" x14ac:dyDescent="0.25">
      <c r="P12597">
        <v>12581</v>
      </c>
      <c r="Q12597">
        <v>-0.19526564398830626</v>
      </c>
      <c r="R12597">
        <v>12581</v>
      </c>
      <c r="S12597" t="b">
        <v>0</v>
      </c>
    </row>
    <row r="12598" spans="16:19" x14ac:dyDescent="0.25">
      <c r="P12598">
        <v>12582</v>
      </c>
      <c r="Q12598">
        <v>0</v>
      </c>
      <c r="R12598">
        <v>12582</v>
      </c>
      <c r="S12598" t="b">
        <v>0</v>
      </c>
    </row>
    <row r="12599" spans="16:19" x14ac:dyDescent="0.25">
      <c r="P12599">
        <v>12583</v>
      </c>
      <c r="Q12599">
        <v>0</v>
      </c>
      <c r="R12599">
        <v>12583</v>
      </c>
      <c r="S12599" t="b">
        <v>1</v>
      </c>
    </row>
    <row r="12600" spans="16:19" x14ac:dyDescent="0.25">
      <c r="P12600">
        <v>12584</v>
      </c>
      <c r="Q12600">
        <v>0.48672506203933086</v>
      </c>
      <c r="R12600">
        <v>12584</v>
      </c>
      <c r="S12600" t="b">
        <v>0</v>
      </c>
    </row>
    <row r="12601" spans="16:19" x14ac:dyDescent="0.25">
      <c r="P12601">
        <v>12585</v>
      </c>
      <c r="Q12601">
        <v>0</v>
      </c>
      <c r="R12601">
        <v>12585</v>
      </c>
      <c r="S12601" t="b">
        <v>0</v>
      </c>
    </row>
    <row r="12602" spans="16:19" x14ac:dyDescent="0.25">
      <c r="P12602">
        <v>12586</v>
      </c>
      <c r="Q12602">
        <v>0</v>
      </c>
      <c r="R12602">
        <v>12586</v>
      </c>
      <c r="S12602" t="b">
        <v>0</v>
      </c>
    </row>
    <row r="12603" spans="16:19" x14ac:dyDescent="0.25">
      <c r="P12603">
        <v>12587</v>
      </c>
      <c r="Q12603">
        <v>0</v>
      </c>
      <c r="R12603">
        <v>12587</v>
      </c>
      <c r="S12603" t="b">
        <v>0</v>
      </c>
    </row>
    <row r="12604" spans="16:19" x14ac:dyDescent="0.25">
      <c r="P12604">
        <v>12588</v>
      </c>
      <c r="Q12604">
        <v>0</v>
      </c>
      <c r="R12604">
        <v>12588</v>
      </c>
      <c r="S12604" t="b">
        <v>0</v>
      </c>
    </row>
    <row r="12605" spans="16:19" x14ac:dyDescent="0.25">
      <c r="P12605">
        <v>12589</v>
      </c>
      <c r="Q12605">
        <v>0</v>
      </c>
      <c r="R12605">
        <v>12589</v>
      </c>
      <c r="S12605" t="b">
        <v>0</v>
      </c>
    </row>
    <row r="12606" spans="16:19" x14ac:dyDescent="0.25">
      <c r="P12606">
        <v>12590</v>
      </c>
      <c r="Q12606">
        <v>0</v>
      </c>
      <c r="R12606">
        <v>12590</v>
      </c>
      <c r="S12606" t="b">
        <v>0</v>
      </c>
    </row>
    <row r="12607" spans="16:19" x14ac:dyDescent="0.25">
      <c r="P12607">
        <v>12591</v>
      </c>
      <c r="Q12607">
        <v>0</v>
      </c>
      <c r="R12607">
        <v>12591</v>
      </c>
      <c r="S12607" t="b">
        <v>0</v>
      </c>
    </row>
    <row r="12608" spans="16:19" x14ac:dyDescent="0.25">
      <c r="P12608">
        <v>12592</v>
      </c>
      <c r="Q12608">
        <v>0</v>
      </c>
      <c r="R12608">
        <v>12592</v>
      </c>
      <c r="S12608" t="b">
        <v>0</v>
      </c>
    </row>
    <row r="12609" spans="16:19" x14ac:dyDescent="0.25">
      <c r="P12609">
        <v>12593</v>
      </c>
      <c r="Q12609">
        <v>-0.67405769677500504</v>
      </c>
      <c r="R12609">
        <v>12593</v>
      </c>
      <c r="S12609" t="b">
        <v>0</v>
      </c>
    </row>
    <row r="12610" spans="16:19" x14ac:dyDescent="0.25">
      <c r="P12610">
        <v>12594</v>
      </c>
      <c r="Q12610">
        <v>0</v>
      </c>
      <c r="R12610">
        <v>12594</v>
      </c>
      <c r="S12610" t="b">
        <v>0</v>
      </c>
    </row>
    <row r="12611" spans="16:19" x14ac:dyDescent="0.25">
      <c r="P12611">
        <v>12595</v>
      </c>
      <c r="Q12611">
        <v>0</v>
      </c>
      <c r="R12611">
        <v>12595</v>
      </c>
      <c r="S12611" t="b">
        <v>0</v>
      </c>
    </row>
    <row r="12612" spans="16:19" x14ac:dyDescent="0.25">
      <c r="P12612">
        <v>12596</v>
      </c>
      <c r="Q12612">
        <v>0</v>
      </c>
      <c r="R12612">
        <v>12596</v>
      </c>
      <c r="S12612" t="b">
        <v>0</v>
      </c>
    </row>
    <row r="12613" spans="16:19" x14ac:dyDescent="0.25">
      <c r="P12613">
        <v>12597</v>
      </c>
      <c r="Q12613">
        <v>0</v>
      </c>
      <c r="R12613">
        <v>12597</v>
      </c>
      <c r="S12613" t="b">
        <v>0</v>
      </c>
    </row>
    <row r="12614" spans="16:19" x14ac:dyDescent="0.25">
      <c r="P12614">
        <v>12598</v>
      </c>
      <c r="Q12614">
        <v>0</v>
      </c>
      <c r="R12614">
        <v>12598</v>
      </c>
      <c r="S12614" t="b">
        <v>0</v>
      </c>
    </row>
    <row r="12615" spans="16:19" x14ac:dyDescent="0.25">
      <c r="P12615">
        <v>12599</v>
      </c>
      <c r="Q12615">
        <v>0</v>
      </c>
      <c r="R12615">
        <v>12599</v>
      </c>
      <c r="S12615" t="b">
        <v>0</v>
      </c>
    </row>
    <row r="12616" spans="16:19" x14ac:dyDescent="0.25">
      <c r="P12616">
        <v>12600</v>
      </c>
      <c r="Q12616">
        <v>0</v>
      </c>
      <c r="R12616">
        <v>12600</v>
      </c>
      <c r="S12616" t="b">
        <v>0</v>
      </c>
    </row>
    <row r="12617" spans="16:19" x14ac:dyDescent="0.25">
      <c r="P12617">
        <v>12601</v>
      </c>
      <c r="Q12617">
        <v>0.47990954671873726</v>
      </c>
      <c r="R12617">
        <v>12601</v>
      </c>
      <c r="S12617" t="b">
        <v>0</v>
      </c>
    </row>
    <row r="12618" spans="16:19" x14ac:dyDescent="0.25">
      <c r="P12618">
        <v>12602</v>
      </c>
      <c r="Q12618">
        <v>0</v>
      </c>
      <c r="R12618">
        <v>12602</v>
      </c>
      <c r="S12618" t="b">
        <v>0</v>
      </c>
    </row>
    <row r="12619" spans="16:19" x14ac:dyDescent="0.25">
      <c r="P12619">
        <v>12603</v>
      </c>
      <c r="Q12619">
        <v>0</v>
      </c>
      <c r="R12619">
        <v>12603</v>
      </c>
      <c r="S12619" t="b">
        <v>0</v>
      </c>
    </row>
    <row r="12620" spans="16:19" x14ac:dyDescent="0.25">
      <c r="P12620">
        <v>12604</v>
      </c>
      <c r="Q12620">
        <v>0</v>
      </c>
      <c r="R12620">
        <v>12604</v>
      </c>
      <c r="S12620" t="b">
        <v>0</v>
      </c>
    </row>
    <row r="12621" spans="16:19" x14ac:dyDescent="0.25">
      <c r="P12621">
        <v>12605</v>
      </c>
      <c r="Q12621">
        <v>-0.67258822126791074</v>
      </c>
      <c r="R12621">
        <v>12605</v>
      </c>
      <c r="S12621" t="b">
        <v>0</v>
      </c>
    </row>
    <row r="12622" spans="16:19" x14ac:dyDescent="0.25">
      <c r="P12622">
        <v>12606</v>
      </c>
      <c r="Q12622">
        <v>0</v>
      </c>
      <c r="R12622">
        <v>12606</v>
      </c>
      <c r="S12622" t="b">
        <v>0</v>
      </c>
    </row>
    <row r="12623" spans="16:19" x14ac:dyDescent="0.25">
      <c r="P12623">
        <v>12607</v>
      </c>
      <c r="Q12623">
        <v>0</v>
      </c>
      <c r="R12623">
        <v>12607</v>
      </c>
      <c r="S12623" t="b">
        <v>0</v>
      </c>
    </row>
    <row r="12624" spans="16:19" x14ac:dyDescent="0.25">
      <c r="P12624">
        <v>12608</v>
      </c>
      <c r="Q12624">
        <v>0.44862601621943282</v>
      </c>
      <c r="R12624">
        <v>12608</v>
      </c>
      <c r="S12624" t="b">
        <v>0</v>
      </c>
    </row>
    <row r="12625" spans="16:19" x14ac:dyDescent="0.25">
      <c r="P12625">
        <v>12609</v>
      </c>
      <c r="Q12625">
        <v>0</v>
      </c>
      <c r="R12625">
        <v>12609</v>
      </c>
      <c r="S12625" t="b">
        <v>0</v>
      </c>
    </row>
    <row r="12626" spans="16:19" x14ac:dyDescent="0.25">
      <c r="P12626">
        <v>12610</v>
      </c>
      <c r="Q12626">
        <v>0</v>
      </c>
      <c r="R12626">
        <v>12610</v>
      </c>
      <c r="S12626" t="b">
        <v>0</v>
      </c>
    </row>
    <row r="12627" spans="16:19" x14ac:dyDescent="0.25">
      <c r="P12627">
        <v>12611</v>
      </c>
      <c r="Q12627">
        <v>0</v>
      </c>
      <c r="R12627">
        <v>12611</v>
      </c>
      <c r="S12627" t="b">
        <v>0</v>
      </c>
    </row>
    <row r="12628" spans="16:19" x14ac:dyDescent="0.25">
      <c r="P12628">
        <v>12612</v>
      </c>
      <c r="Q12628">
        <v>0</v>
      </c>
      <c r="R12628">
        <v>12612</v>
      </c>
      <c r="S12628" t="b">
        <v>0</v>
      </c>
    </row>
    <row r="12629" spans="16:19" x14ac:dyDescent="0.25">
      <c r="P12629">
        <v>12613</v>
      </c>
      <c r="Q12629">
        <v>0</v>
      </c>
      <c r="R12629">
        <v>12613</v>
      </c>
      <c r="S12629" t="b">
        <v>0</v>
      </c>
    </row>
    <row r="12630" spans="16:19" x14ac:dyDescent="0.25">
      <c r="P12630">
        <v>12614</v>
      </c>
      <c r="Q12630">
        <v>0.90918760985534475</v>
      </c>
      <c r="R12630">
        <v>12614</v>
      </c>
      <c r="S12630" t="b">
        <v>0</v>
      </c>
    </row>
    <row r="12631" spans="16:19" x14ac:dyDescent="0.25">
      <c r="P12631">
        <v>12615</v>
      </c>
      <c r="Q12631">
        <v>0</v>
      </c>
      <c r="R12631">
        <v>12615</v>
      </c>
      <c r="S12631" t="b">
        <v>0</v>
      </c>
    </row>
    <row r="12632" spans="16:19" x14ac:dyDescent="0.25">
      <c r="P12632">
        <v>12616</v>
      </c>
      <c r="Q12632">
        <v>0</v>
      </c>
      <c r="R12632">
        <v>12616</v>
      </c>
      <c r="S12632" t="b">
        <v>0</v>
      </c>
    </row>
    <row r="12633" spans="16:19" x14ac:dyDescent="0.25">
      <c r="P12633">
        <v>12617</v>
      </c>
      <c r="Q12633">
        <v>0</v>
      </c>
      <c r="R12633">
        <v>12617</v>
      </c>
      <c r="S12633" t="b">
        <v>0</v>
      </c>
    </row>
    <row r="12634" spans="16:19" x14ac:dyDescent="0.25">
      <c r="P12634">
        <v>12618</v>
      </c>
      <c r="Q12634">
        <v>0</v>
      </c>
      <c r="R12634">
        <v>12618</v>
      </c>
      <c r="S12634" t="b">
        <v>0</v>
      </c>
    </row>
    <row r="12635" spans="16:19" x14ac:dyDescent="0.25">
      <c r="P12635">
        <v>12619</v>
      </c>
      <c r="Q12635">
        <v>0</v>
      </c>
      <c r="R12635">
        <v>12619</v>
      </c>
      <c r="S12635" t="b">
        <v>0</v>
      </c>
    </row>
    <row r="12636" spans="16:19" x14ac:dyDescent="0.25">
      <c r="P12636">
        <v>12620</v>
      </c>
      <c r="Q12636">
        <v>0</v>
      </c>
      <c r="R12636">
        <v>12620</v>
      </c>
      <c r="S12636" t="b">
        <v>0</v>
      </c>
    </row>
    <row r="12637" spans="16:19" x14ac:dyDescent="0.25">
      <c r="P12637">
        <v>12621</v>
      </c>
      <c r="Q12637">
        <v>0</v>
      </c>
      <c r="R12637">
        <v>12621</v>
      </c>
      <c r="S12637" t="b">
        <v>1</v>
      </c>
    </row>
    <row r="12638" spans="16:19" x14ac:dyDescent="0.25">
      <c r="P12638">
        <v>12622</v>
      </c>
      <c r="Q12638">
        <v>0</v>
      </c>
      <c r="R12638">
        <v>12622</v>
      </c>
      <c r="S12638" t="b">
        <v>0</v>
      </c>
    </row>
    <row r="12639" spans="16:19" x14ac:dyDescent="0.25">
      <c r="P12639">
        <v>12623</v>
      </c>
      <c r="Q12639">
        <v>0</v>
      </c>
      <c r="R12639">
        <v>12623</v>
      </c>
      <c r="S12639" t="b">
        <v>0</v>
      </c>
    </row>
    <row r="12640" spans="16:19" x14ac:dyDescent="0.25">
      <c r="P12640">
        <v>12624</v>
      </c>
      <c r="Q12640">
        <v>-0.69413567683341915</v>
      </c>
      <c r="R12640">
        <v>12624</v>
      </c>
      <c r="S12640" t="b">
        <v>0</v>
      </c>
    </row>
    <row r="12641" spans="16:19" x14ac:dyDescent="0.25">
      <c r="P12641">
        <v>12625</v>
      </c>
      <c r="Q12641">
        <v>0.42805328786135433</v>
      </c>
      <c r="R12641">
        <v>12625</v>
      </c>
      <c r="S12641" t="b">
        <v>0</v>
      </c>
    </row>
    <row r="12642" spans="16:19" x14ac:dyDescent="0.25">
      <c r="P12642">
        <v>12626</v>
      </c>
      <c r="Q12642">
        <v>0</v>
      </c>
      <c r="R12642">
        <v>12626</v>
      </c>
      <c r="S12642" t="b">
        <v>0</v>
      </c>
    </row>
    <row r="12643" spans="16:19" x14ac:dyDescent="0.25">
      <c r="P12643">
        <v>12627</v>
      </c>
      <c r="Q12643">
        <v>0</v>
      </c>
      <c r="R12643">
        <v>12627</v>
      </c>
      <c r="S12643" t="b">
        <v>0</v>
      </c>
    </row>
    <row r="12644" spans="16:19" x14ac:dyDescent="0.25">
      <c r="P12644">
        <v>12628</v>
      </c>
      <c r="Q12644">
        <v>0.47737093956152693</v>
      </c>
      <c r="R12644">
        <v>12628</v>
      </c>
      <c r="S12644" t="b">
        <v>0</v>
      </c>
    </row>
    <row r="12645" spans="16:19" x14ac:dyDescent="0.25">
      <c r="P12645">
        <v>12629</v>
      </c>
      <c r="Q12645">
        <v>-0.69234755274709359</v>
      </c>
      <c r="R12645">
        <v>12629</v>
      </c>
      <c r="S12645" t="b">
        <v>0</v>
      </c>
    </row>
    <row r="12646" spans="16:19" x14ac:dyDescent="0.25">
      <c r="P12646">
        <v>12630</v>
      </c>
      <c r="Q12646">
        <v>0</v>
      </c>
      <c r="R12646">
        <v>12630</v>
      </c>
      <c r="S12646" t="b">
        <v>0</v>
      </c>
    </row>
    <row r="12647" spans="16:19" x14ac:dyDescent="0.25">
      <c r="P12647">
        <v>12631</v>
      </c>
      <c r="Q12647">
        <v>0.25484033941132123</v>
      </c>
      <c r="R12647">
        <v>12631</v>
      </c>
      <c r="S12647" t="b">
        <v>0</v>
      </c>
    </row>
    <row r="12648" spans="16:19" x14ac:dyDescent="0.25">
      <c r="P12648">
        <v>12632</v>
      </c>
      <c r="Q12648">
        <v>0</v>
      </c>
      <c r="R12648">
        <v>12632</v>
      </c>
      <c r="S12648" t="b">
        <v>0</v>
      </c>
    </row>
    <row r="12649" spans="16:19" x14ac:dyDescent="0.25">
      <c r="P12649">
        <v>12633</v>
      </c>
      <c r="Q12649">
        <v>0</v>
      </c>
      <c r="R12649">
        <v>12633</v>
      </c>
      <c r="S12649" t="b">
        <v>0</v>
      </c>
    </row>
    <row r="12650" spans="16:19" x14ac:dyDescent="0.25">
      <c r="P12650">
        <v>12634</v>
      </c>
      <c r="Q12650">
        <v>0</v>
      </c>
      <c r="R12650">
        <v>12634</v>
      </c>
      <c r="S12650" t="b">
        <v>0</v>
      </c>
    </row>
    <row r="12651" spans="16:19" x14ac:dyDescent="0.25">
      <c r="P12651">
        <v>12635</v>
      </c>
      <c r="Q12651">
        <v>0</v>
      </c>
      <c r="R12651">
        <v>12635</v>
      </c>
      <c r="S12651" t="b">
        <v>0</v>
      </c>
    </row>
    <row r="12652" spans="16:19" x14ac:dyDescent="0.25">
      <c r="P12652">
        <v>12636</v>
      </c>
      <c r="Q12652">
        <v>0.47097185645153034</v>
      </c>
      <c r="R12652">
        <v>12636</v>
      </c>
      <c r="S12652" t="b">
        <v>0</v>
      </c>
    </row>
    <row r="12653" spans="16:19" x14ac:dyDescent="0.25">
      <c r="P12653">
        <v>12637</v>
      </c>
      <c r="Q12653">
        <v>0.48275697102798587</v>
      </c>
      <c r="R12653">
        <v>12637</v>
      </c>
      <c r="S12653" t="b">
        <v>0</v>
      </c>
    </row>
    <row r="12654" spans="16:19" x14ac:dyDescent="0.25">
      <c r="P12654">
        <v>12638</v>
      </c>
      <c r="Q12654">
        <v>0</v>
      </c>
      <c r="R12654">
        <v>12638</v>
      </c>
      <c r="S12654" t="b">
        <v>0</v>
      </c>
    </row>
    <row r="12655" spans="16:19" x14ac:dyDescent="0.25">
      <c r="P12655">
        <v>12639</v>
      </c>
      <c r="Q12655">
        <v>0</v>
      </c>
      <c r="R12655">
        <v>12639</v>
      </c>
      <c r="S12655" t="b">
        <v>0</v>
      </c>
    </row>
    <row r="12656" spans="16:19" x14ac:dyDescent="0.25">
      <c r="P12656">
        <v>12640</v>
      </c>
      <c r="Q12656">
        <v>0</v>
      </c>
      <c r="R12656">
        <v>12640</v>
      </c>
      <c r="S12656" t="b">
        <v>0</v>
      </c>
    </row>
    <row r="12657" spans="16:19" x14ac:dyDescent="0.25">
      <c r="P12657">
        <v>12641</v>
      </c>
      <c r="Q12657">
        <v>0</v>
      </c>
      <c r="R12657">
        <v>12641</v>
      </c>
      <c r="S12657" t="b">
        <v>0</v>
      </c>
    </row>
    <row r="12658" spans="16:19" x14ac:dyDescent="0.25">
      <c r="P12658">
        <v>12642</v>
      </c>
      <c r="Q12658">
        <v>-0.69333748350371061</v>
      </c>
      <c r="R12658">
        <v>12642</v>
      </c>
      <c r="S12658" t="b">
        <v>1</v>
      </c>
    </row>
    <row r="12659" spans="16:19" x14ac:dyDescent="0.25">
      <c r="P12659">
        <v>12643</v>
      </c>
      <c r="Q12659">
        <v>0</v>
      </c>
      <c r="R12659">
        <v>12643</v>
      </c>
      <c r="S12659" t="b">
        <v>0</v>
      </c>
    </row>
    <row r="12660" spans="16:19" x14ac:dyDescent="0.25">
      <c r="P12660">
        <v>12644</v>
      </c>
      <c r="Q12660">
        <v>-0.67868959549264751</v>
      </c>
      <c r="R12660">
        <v>12644</v>
      </c>
      <c r="S12660" t="b">
        <v>0</v>
      </c>
    </row>
    <row r="12661" spans="16:19" x14ac:dyDescent="0.25">
      <c r="P12661">
        <v>12645</v>
      </c>
      <c r="Q12661">
        <v>0</v>
      </c>
      <c r="R12661">
        <v>12645</v>
      </c>
      <c r="S12661" t="b">
        <v>0</v>
      </c>
    </row>
    <row r="12662" spans="16:19" x14ac:dyDescent="0.25">
      <c r="P12662">
        <v>12646</v>
      </c>
      <c r="Q12662">
        <v>0</v>
      </c>
      <c r="R12662">
        <v>12646</v>
      </c>
      <c r="S12662" t="b">
        <v>0</v>
      </c>
    </row>
    <row r="12663" spans="16:19" x14ac:dyDescent="0.25">
      <c r="P12663">
        <v>12647</v>
      </c>
      <c r="Q12663">
        <v>0</v>
      </c>
      <c r="R12663">
        <v>12647</v>
      </c>
      <c r="S12663" t="b">
        <v>0</v>
      </c>
    </row>
    <row r="12664" spans="16:19" x14ac:dyDescent="0.25">
      <c r="P12664">
        <v>12648</v>
      </c>
      <c r="Q12664">
        <v>-0.69910839300335403</v>
      </c>
      <c r="R12664">
        <v>12648</v>
      </c>
      <c r="S12664" t="b">
        <v>0</v>
      </c>
    </row>
    <row r="12665" spans="16:19" x14ac:dyDescent="0.25">
      <c r="P12665">
        <v>12649</v>
      </c>
      <c r="Q12665">
        <v>-0.69719594283099906</v>
      </c>
      <c r="R12665">
        <v>12649</v>
      </c>
      <c r="S12665" t="b">
        <v>0</v>
      </c>
    </row>
    <row r="12666" spans="16:19" x14ac:dyDescent="0.25">
      <c r="P12666">
        <v>12650</v>
      </c>
      <c r="Q12666">
        <v>0</v>
      </c>
      <c r="R12666">
        <v>12650</v>
      </c>
      <c r="S12666" t="b">
        <v>0</v>
      </c>
    </row>
    <row r="12667" spans="16:19" x14ac:dyDescent="0.25">
      <c r="P12667">
        <v>12651</v>
      </c>
      <c r="Q12667">
        <v>0</v>
      </c>
      <c r="R12667">
        <v>12651</v>
      </c>
      <c r="S12667" t="b">
        <v>0</v>
      </c>
    </row>
    <row r="12668" spans="16:19" x14ac:dyDescent="0.25">
      <c r="P12668">
        <v>12652</v>
      </c>
      <c r="Q12668">
        <v>0</v>
      </c>
      <c r="R12668">
        <v>12652</v>
      </c>
      <c r="S12668" t="b">
        <v>0</v>
      </c>
    </row>
    <row r="12669" spans="16:19" x14ac:dyDescent="0.25">
      <c r="P12669">
        <v>12653</v>
      </c>
      <c r="Q12669">
        <v>0</v>
      </c>
      <c r="R12669">
        <v>12653</v>
      </c>
      <c r="S12669" t="b">
        <v>0</v>
      </c>
    </row>
    <row r="12670" spans="16:19" x14ac:dyDescent="0.25">
      <c r="P12670">
        <v>12654</v>
      </c>
      <c r="Q12670">
        <v>0</v>
      </c>
      <c r="R12670">
        <v>12654</v>
      </c>
      <c r="S12670" t="b">
        <v>0</v>
      </c>
    </row>
    <row r="12671" spans="16:19" x14ac:dyDescent="0.25">
      <c r="P12671">
        <v>12655</v>
      </c>
      <c r="Q12671">
        <v>0</v>
      </c>
      <c r="R12671">
        <v>12655</v>
      </c>
      <c r="S12671" t="b">
        <v>0</v>
      </c>
    </row>
    <row r="12672" spans="16:19" x14ac:dyDescent="0.25">
      <c r="P12672">
        <v>12656</v>
      </c>
      <c r="Q12672">
        <v>0</v>
      </c>
      <c r="R12672">
        <v>12656</v>
      </c>
      <c r="S12672" t="b">
        <v>0</v>
      </c>
    </row>
    <row r="12673" spans="16:19" x14ac:dyDescent="0.25">
      <c r="P12673">
        <v>12657</v>
      </c>
      <c r="Q12673">
        <v>0</v>
      </c>
      <c r="R12673">
        <v>12657</v>
      </c>
      <c r="S12673" t="b">
        <v>0</v>
      </c>
    </row>
    <row r="12674" spans="16:19" x14ac:dyDescent="0.25">
      <c r="P12674">
        <v>12658</v>
      </c>
      <c r="Q12674">
        <v>0</v>
      </c>
      <c r="R12674">
        <v>12658</v>
      </c>
      <c r="S12674" t="b">
        <v>0</v>
      </c>
    </row>
    <row r="12675" spans="16:19" x14ac:dyDescent="0.25">
      <c r="P12675">
        <v>12659</v>
      </c>
      <c r="Q12675">
        <v>-0.19112267377304204</v>
      </c>
      <c r="R12675">
        <v>12659</v>
      </c>
      <c r="S12675" t="b">
        <v>0</v>
      </c>
    </row>
    <row r="12676" spans="16:19" x14ac:dyDescent="0.25">
      <c r="P12676">
        <v>12660</v>
      </c>
      <c r="Q12676">
        <v>0</v>
      </c>
      <c r="R12676">
        <v>12660</v>
      </c>
      <c r="S12676" t="b">
        <v>0</v>
      </c>
    </row>
    <row r="12677" spans="16:19" x14ac:dyDescent="0.25">
      <c r="P12677">
        <v>12661</v>
      </c>
      <c r="Q12677">
        <v>0</v>
      </c>
      <c r="R12677">
        <v>12661</v>
      </c>
      <c r="S12677" t="b">
        <v>0</v>
      </c>
    </row>
    <row r="12678" spans="16:19" x14ac:dyDescent="0.25">
      <c r="P12678">
        <v>12662</v>
      </c>
      <c r="Q12678">
        <v>0</v>
      </c>
      <c r="R12678">
        <v>12662</v>
      </c>
      <c r="S12678" t="b">
        <v>0</v>
      </c>
    </row>
    <row r="12679" spans="16:19" x14ac:dyDescent="0.25">
      <c r="P12679">
        <v>12663</v>
      </c>
      <c r="Q12679">
        <v>-0.69850638785188757</v>
      </c>
      <c r="R12679">
        <v>12663</v>
      </c>
      <c r="S12679" t="b">
        <v>0</v>
      </c>
    </row>
    <row r="12680" spans="16:19" x14ac:dyDescent="0.25">
      <c r="P12680">
        <v>12664</v>
      </c>
      <c r="Q12680">
        <v>-0.68112865693377378</v>
      </c>
      <c r="R12680">
        <v>12664</v>
      </c>
      <c r="S12680" t="b">
        <v>0</v>
      </c>
    </row>
    <row r="12681" spans="16:19" x14ac:dyDescent="0.25">
      <c r="P12681">
        <v>12665</v>
      </c>
      <c r="Q12681">
        <v>-0.67287909570323634</v>
      </c>
      <c r="R12681">
        <v>12665</v>
      </c>
      <c r="S12681" t="b">
        <v>1</v>
      </c>
    </row>
    <row r="12682" spans="16:19" x14ac:dyDescent="0.25">
      <c r="P12682">
        <v>12666</v>
      </c>
      <c r="Q12682">
        <v>0</v>
      </c>
      <c r="R12682">
        <v>12666</v>
      </c>
      <c r="S12682" t="b">
        <v>0</v>
      </c>
    </row>
    <row r="12683" spans="16:19" x14ac:dyDescent="0.25">
      <c r="P12683">
        <v>12667</v>
      </c>
      <c r="Q12683">
        <v>0</v>
      </c>
      <c r="R12683">
        <v>12667</v>
      </c>
      <c r="S12683" t="b">
        <v>0</v>
      </c>
    </row>
    <row r="12684" spans="16:19" x14ac:dyDescent="0.25">
      <c r="P12684">
        <v>12668</v>
      </c>
      <c r="Q12684">
        <v>0</v>
      </c>
      <c r="R12684">
        <v>12668</v>
      </c>
      <c r="S12684" t="b">
        <v>0</v>
      </c>
    </row>
    <row r="12685" spans="16:19" x14ac:dyDescent="0.25">
      <c r="P12685">
        <v>12669</v>
      </c>
      <c r="Q12685">
        <v>0</v>
      </c>
      <c r="R12685">
        <v>12669</v>
      </c>
      <c r="S12685" t="b">
        <v>0</v>
      </c>
    </row>
    <row r="12686" spans="16:19" x14ac:dyDescent="0.25">
      <c r="P12686">
        <v>12670</v>
      </c>
      <c r="Q12686">
        <v>0</v>
      </c>
      <c r="R12686">
        <v>12670</v>
      </c>
      <c r="S12686" t="b">
        <v>0</v>
      </c>
    </row>
    <row r="12687" spans="16:19" x14ac:dyDescent="0.25">
      <c r="P12687">
        <v>12671</v>
      </c>
      <c r="Q12687">
        <v>0</v>
      </c>
      <c r="R12687">
        <v>12671</v>
      </c>
      <c r="S12687" t="b">
        <v>1</v>
      </c>
    </row>
    <row r="12688" spans="16:19" x14ac:dyDescent="0.25">
      <c r="P12688">
        <v>12672</v>
      </c>
      <c r="Q12688">
        <v>-0.66841841200713836</v>
      </c>
      <c r="R12688">
        <v>12672</v>
      </c>
      <c r="S12688" t="b">
        <v>0</v>
      </c>
    </row>
    <row r="12689" spans="16:19" x14ac:dyDescent="0.25">
      <c r="P12689">
        <v>12673</v>
      </c>
      <c r="Q12689">
        <v>0.43202170910755028</v>
      </c>
      <c r="R12689">
        <v>12673</v>
      </c>
      <c r="S12689" t="b">
        <v>0</v>
      </c>
    </row>
    <row r="12690" spans="16:19" x14ac:dyDescent="0.25">
      <c r="P12690">
        <v>12674</v>
      </c>
      <c r="Q12690">
        <v>0</v>
      </c>
      <c r="R12690">
        <v>12674</v>
      </c>
      <c r="S12690" t="b">
        <v>0</v>
      </c>
    </row>
    <row r="12691" spans="16:19" x14ac:dyDescent="0.25">
      <c r="P12691">
        <v>12675</v>
      </c>
      <c r="Q12691">
        <v>0</v>
      </c>
      <c r="R12691">
        <v>12675</v>
      </c>
      <c r="S12691" t="b">
        <v>0</v>
      </c>
    </row>
    <row r="12692" spans="16:19" x14ac:dyDescent="0.25">
      <c r="P12692">
        <v>12676</v>
      </c>
      <c r="Q12692">
        <v>0</v>
      </c>
      <c r="R12692">
        <v>12676</v>
      </c>
      <c r="S12692" t="b">
        <v>0</v>
      </c>
    </row>
    <row r="12693" spans="16:19" x14ac:dyDescent="0.25">
      <c r="P12693">
        <v>12677</v>
      </c>
      <c r="Q12693">
        <v>-0.67867538829277629</v>
      </c>
      <c r="R12693">
        <v>12677</v>
      </c>
      <c r="S12693" t="b">
        <v>0</v>
      </c>
    </row>
    <row r="12694" spans="16:19" x14ac:dyDescent="0.25">
      <c r="P12694">
        <v>12678</v>
      </c>
      <c r="Q12694">
        <v>0</v>
      </c>
      <c r="R12694">
        <v>12678</v>
      </c>
      <c r="S12694" t="b">
        <v>0</v>
      </c>
    </row>
    <row r="12695" spans="16:19" x14ac:dyDescent="0.25">
      <c r="P12695">
        <v>12679</v>
      </c>
      <c r="Q12695">
        <v>0</v>
      </c>
      <c r="R12695">
        <v>12679</v>
      </c>
      <c r="S12695" t="b">
        <v>0</v>
      </c>
    </row>
    <row r="12696" spans="16:19" x14ac:dyDescent="0.25">
      <c r="P12696">
        <v>12680</v>
      </c>
      <c r="Q12696">
        <v>0</v>
      </c>
      <c r="R12696">
        <v>12680</v>
      </c>
      <c r="S12696" t="b">
        <v>0</v>
      </c>
    </row>
    <row r="12697" spans="16:19" x14ac:dyDescent="0.25">
      <c r="P12697">
        <v>12681</v>
      </c>
      <c r="Q12697">
        <v>0</v>
      </c>
      <c r="R12697">
        <v>12681</v>
      </c>
      <c r="S12697" t="b">
        <v>0</v>
      </c>
    </row>
    <row r="12698" spans="16:19" x14ac:dyDescent="0.25">
      <c r="P12698">
        <v>12682</v>
      </c>
      <c r="Q12698">
        <v>-0.26576499909249468</v>
      </c>
      <c r="R12698">
        <v>12682</v>
      </c>
      <c r="S12698" t="b">
        <v>0</v>
      </c>
    </row>
    <row r="12699" spans="16:19" x14ac:dyDescent="0.25">
      <c r="P12699">
        <v>12683</v>
      </c>
      <c r="Q12699">
        <v>0</v>
      </c>
      <c r="R12699">
        <v>12683</v>
      </c>
      <c r="S12699" t="b">
        <v>0</v>
      </c>
    </row>
    <row r="12700" spans="16:19" x14ac:dyDescent="0.25">
      <c r="P12700">
        <v>12684</v>
      </c>
      <c r="Q12700">
        <v>0</v>
      </c>
      <c r="R12700">
        <v>12684</v>
      </c>
      <c r="S12700" t="b">
        <v>0</v>
      </c>
    </row>
    <row r="12701" spans="16:19" x14ac:dyDescent="0.25">
      <c r="P12701">
        <v>12685</v>
      </c>
      <c r="Q12701">
        <v>0</v>
      </c>
      <c r="R12701">
        <v>12685</v>
      </c>
      <c r="S12701" t="b">
        <v>0</v>
      </c>
    </row>
    <row r="12702" spans="16:19" x14ac:dyDescent="0.25">
      <c r="P12702">
        <v>12686</v>
      </c>
      <c r="Q12702">
        <v>0</v>
      </c>
      <c r="R12702">
        <v>12686</v>
      </c>
      <c r="S12702" t="b">
        <v>0</v>
      </c>
    </row>
    <row r="12703" spans="16:19" x14ac:dyDescent="0.25">
      <c r="P12703">
        <v>12687</v>
      </c>
      <c r="Q12703">
        <v>0.4687164795471756</v>
      </c>
      <c r="R12703">
        <v>12687</v>
      </c>
      <c r="S12703" t="b">
        <v>0</v>
      </c>
    </row>
    <row r="12704" spans="16:19" x14ac:dyDescent="0.25">
      <c r="P12704">
        <v>12688</v>
      </c>
      <c r="Q12704">
        <v>0</v>
      </c>
      <c r="R12704">
        <v>12688</v>
      </c>
      <c r="S12704" t="b">
        <v>0</v>
      </c>
    </row>
    <row r="12705" spans="16:19" x14ac:dyDescent="0.25">
      <c r="P12705">
        <v>12689</v>
      </c>
      <c r="Q12705">
        <v>0</v>
      </c>
      <c r="R12705">
        <v>12689</v>
      </c>
      <c r="S12705" t="b">
        <v>0</v>
      </c>
    </row>
    <row r="12706" spans="16:19" x14ac:dyDescent="0.25">
      <c r="P12706">
        <v>12690</v>
      </c>
      <c r="Q12706">
        <v>0</v>
      </c>
      <c r="R12706">
        <v>12690</v>
      </c>
      <c r="S12706" t="b">
        <v>0</v>
      </c>
    </row>
    <row r="12707" spans="16:19" x14ac:dyDescent="0.25">
      <c r="P12707">
        <v>12691</v>
      </c>
      <c r="Q12707">
        <v>0</v>
      </c>
      <c r="R12707">
        <v>12691</v>
      </c>
      <c r="S12707" t="b">
        <v>0</v>
      </c>
    </row>
    <row r="12708" spans="16:19" x14ac:dyDescent="0.25">
      <c r="P12708">
        <v>12692</v>
      </c>
      <c r="Q12708">
        <v>0</v>
      </c>
      <c r="R12708">
        <v>12692</v>
      </c>
      <c r="S12708" t="b">
        <v>0</v>
      </c>
    </row>
    <row r="12709" spans="16:19" x14ac:dyDescent="0.25">
      <c r="P12709">
        <v>12693</v>
      </c>
      <c r="Q12709">
        <v>0</v>
      </c>
      <c r="R12709">
        <v>12693</v>
      </c>
      <c r="S12709" t="b">
        <v>0</v>
      </c>
    </row>
    <row r="12710" spans="16:19" x14ac:dyDescent="0.25">
      <c r="P12710">
        <v>12694</v>
      </c>
      <c r="Q12710">
        <v>-0.69170062869845284</v>
      </c>
      <c r="R12710">
        <v>12694</v>
      </c>
      <c r="S12710" t="b">
        <v>0</v>
      </c>
    </row>
    <row r="12711" spans="16:19" x14ac:dyDescent="0.25">
      <c r="P12711">
        <v>12695</v>
      </c>
      <c r="Q12711">
        <v>0</v>
      </c>
      <c r="R12711">
        <v>12695</v>
      </c>
      <c r="S12711" t="b">
        <v>0</v>
      </c>
    </row>
    <row r="12712" spans="16:19" x14ac:dyDescent="0.25">
      <c r="P12712">
        <v>12696</v>
      </c>
      <c r="Q12712">
        <v>-0.66597083139982016</v>
      </c>
      <c r="R12712">
        <v>12696</v>
      </c>
      <c r="S12712" t="b">
        <v>0</v>
      </c>
    </row>
    <row r="12713" spans="16:19" x14ac:dyDescent="0.25">
      <c r="P12713">
        <v>12697</v>
      </c>
      <c r="Q12713">
        <v>0.48698084101416178</v>
      </c>
      <c r="R12713">
        <v>12697</v>
      </c>
      <c r="S12713" t="b">
        <v>0</v>
      </c>
    </row>
    <row r="12714" spans="16:19" x14ac:dyDescent="0.25">
      <c r="P12714">
        <v>12698</v>
      </c>
      <c r="Q12714">
        <v>0</v>
      </c>
      <c r="R12714">
        <v>12698</v>
      </c>
      <c r="S12714" t="b">
        <v>0</v>
      </c>
    </row>
    <row r="12715" spans="16:19" x14ac:dyDescent="0.25">
      <c r="P12715">
        <v>12699</v>
      </c>
      <c r="Q12715">
        <v>0</v>
      </c>
      <c r="R12715">
        <v>12699</v>
      </c>
      <c r="S12715" t="b">
        <v>0</v>
      </c>
    </row>
    <row r="12716" spans="16:19" x14ac:dyDescent="0.25">
      <c r="P12716">
        <v>12700</v>
      </c>
      <c r="Q12716">
        <v>0</v>
      </c>
      <c r="R12716">
        <v>12700</v>
      </c>
      <c r="S12716" t="b">
        <v>0</v>
      </c>
    </row>
    <row r="12717" spans="16:19" x14ac:dyDescent="0.25">
      <c r="P12717">
        <v>12701</v>
      </c>
      <c r="Q12717">
        <v>0</v>
      </c>
      <c r="R12717">
        <v>12701</v>
      </c>
      <c r="S12717" t="b">
        <v>0</v>
      </c>
    </row>
    <row r="12718" spans="16:19" x14ac:dyDescent="0.25">
      <c r="P12718">
        <v>12702</v>
      </c>
      <c r="Q12718">
        <v>-0.67230842533132196</v>
      </c>
      <c r="R12718">
        <v>12702</v>
      </c>
      <c r="S12718" t="b">
        <v>0</v>
      </c>
    </row>
    <row r="12719" spans="16:19" x14ac:dyDescent="0.25">
      <c r="P12719">
        <v>12703</v>
      </c>
      <c r="Q12719">
        <v>0.46744880558960927</v>
      </c>
      <c r="R12719">
        <v>12703</v>
      </c>
      <c r="S12719" t="b">
        <v>0</v>
      </c>
    </row>
    <row r="12720" spans="16:19" x14ac:dyDescent="0.25">
      <c r="P12720">
        <v>12704</v>
      </c>
      <c r="Q12720">
        <v>0</v>
      </c>
      <c r="R12720">
        <v>12704</v>
      </c>
      <c r="S12720" t="b">
        <v>0</v>
      </c>
    </row>
    <row r="12721" spans="16:19" x14ac:dyDescent="0.25">
      <c r="P12721">
        <v>12705</v>
      </c>
      <c r="Q12721">
        <v>-0.67636752380116438</v>
      </c>
      <c r="R12721">
        <v>12705</v>
      </c>
      <c r="S12721" t="b">
        <v>0</v>
      </c>
    </row>
    <row r="12722" spans="16:19" x14ac:dyDescent="0.25">
      <c r="P12722">
        <v>12706</v>
      </c>
      <c r="Q12722">
        <v>0</v>
      </c>
      <c r="R12722">
        <v>12706</v>
      </c>
      <c r="S12722" t="b">
        <v>0</v>
      </c>
    </row>
    <row r="12723" spans="16:19" x14ac:dyDescent="0.25">
      <c r="P12723">
        <v>12707</v>
      </c>
      <c r="Q12723">
        <v>0</v>
      </c>
      <c r="R12723">
        <v>12707</v>
      </c>
      <c r="S12723" t="b">
        <v>0</v>
      </c>
    </row>
    <row r="12724" spans="16:19" x14ac:dyDescent="0.25">
      <c r="P12724">
        <v>12708</v>
      </c>
      <c r="Q12724">
        <v>0</v>
      </c>
      <c r="R12724">
        <v>12708</v>
      </c>
      <c r="S12724" t="b">
        <v>0</v>
      </c>
    </row>
    <row r="12725" spans="16:19" x14ac:dyDescent="0.25">
      <c r="P12725">
        <v>12709</v>
      </c>
      <c r="Q12725">
        <v>0</v>
      </c>
      <c r="R12725">
        <v>12709</v>
      </c>
      <c r="S12725" t="b">
        <v>0</v>
      </c>
    </row>
    <row r="12726" spans="16:19" x14ac:dyDescent="0.25">
      <c r="P12726">
        <v>12710</v>
      </c>
      <c r="Q12726">
        <v>0.92578666973749457</v>
      </c>
      <c r="R12726">
        <v>12710</v>
      </c>
      <c r="S12726" t="b">
        <v>0</v>
      </c>
    </row>
    <row r="12727" spans="16:19" x14ac:dyDescent="0.25">
      <c r="P12727">
        <v>12711</v>
      </c>
      <c r="Q12727">
        <v>0</v>
      </c>
      <c r="R12727">
        <v>12711</v>
      </c>
      <c r="S12727" t="b">
        <v>0</v>
      </c>
    </row>
    <row r="12728" spans="16:19" x14ac:dyDescent="0.25">
      <c r="P12728">
        <v>12712</v>
      </c>
      <c r="Q12728">
        <v>0</v>
      </c>
      <c r="R12728">
        <v>12712</v>
      </c>
      <c r="S12728" t="b">
        <v>0</v>
      </c>
    </row>
    <row r="12729" spans="16:19" x14ac:dyDescent="0.25">
      <c r="P12729">
        <v>12713</v>
      </c>
      <c r="Q12729">
        <v>0</v>
      </c>
      <c r="R12729">
        <v>12713</v>
      </c>
      <c r="S12729" t="b">
        <v>0</v>
      </c>
    </row>
    <row r="12730" spans="16:19" x14ac:dyDescent="0.25">
      <c r="P12730">
        <v>12714</v>
      </c>
      <c r="Q12730">
        <v>0</v>
      </c>
      <c r="R12730">
        <v>12714</v>
      </c>
      <c r="S12730" t="b">
        <v>0</v>
      </c>
    </row>
    <row r="12731" spans="16:19" x14ac:dyDescent="0.25">
      <c r="P12731">
        <v>12715</v>
      </c>
      <c r="Q12731">
        <v>0.47495918614768906</v>
      </c>
      <c r="R12731">
        <v>12715</v>
      </c>
      <c r="S12731" t="b">
        <v>0</v>
      </c>
    </row>
    <row r="12732" spans="16:19" x14ac:dyDescent="0.25">
      <c r="P12732">
        <v>12716</v>
      </c>
      <c r="Q12732">
        <v>0</v>
      </c>
      <c r="R12732">
        <v>12716</v>
      </c>
      <c r="S12732" t="b">
        <v>0</v>
      </c>
    </row>
    <row r="12733" spans="16:19" x14ac:dyDescent="0.25">
      <c r="P12733">
        <v>12717</v>
      </c>
      <c r="Q12733">
        <v>-0.6951999069806335</v>
      </c>
      <c r="R12733">
        <v>12717</v>
      </c>
      <c r="S12733" t="b">
        <v>0</v>
      </c>
    </row>
    <row r="12734" spans="16:19" x14ac:dyDescent="0.25">
      <c r="P12734">
        <v>12718</v>
      </c>
      <c r="Q12734">
        <v>0</v>
      </c>
      <c r="R12734">
        <v>12718</v>
      </c>
      <c r="S12734" t="b">
        <v>0</v>
      </c>
    </row>
    <row r="12735" spans="16:19" x14ac:dyDescent="0.25">
      <c r="P12735">
        <v>12719</v>
      </c>
      <c r="Q12735">
        <v>-0.68674188789206703</v>
      </c>
      <c r="R12735">
        <v>12719</v>
      </c>
      <c r="S12735" t="b">
        <v>0</v>
      </c>
    </row>
    <row r="12736" spans="16:19" x14ac:dyDescent="0.25">
      <c r="P12736">
        <v>12720</v>
      </c>
      <c r="Q12736">
        <v>0</v>
      </c>
      <c r="R12736">
        <v>12720</v>
      </c>
      <c r="S12736" t="b">
        <v>0</v>
      </c>
    </row>
    <row r="12737" spans="16:19" x14ac:dyDescent="0.25">
      <c r="P12737">
        <v>12721</v>
      </c>
      <c r="Q12737">
        <v>0.47754574449087822</v>
      </c>
      <c r="R12737">
        <v>12721</v>
      </c>
      <c r="S12737" t="b">
        <v>0</v>
      </c>
    </row>
    <row r="12738" spans="16:19" x14ac:dyDescent="0.25">
      <c r="P12738">
        <v>12722</v>
      </c>
      <c r="Q12738">
        <v>-0.67013194138197996</v>
      </c>
      <c r="R12738">
        <v>12722</v>
      </c>
      <c r="S12738" t="b">
        <v>0</v>
      </c>
    </row>
    <row r="12739" spans="16:19" x14ac:dyDescent="0.25">
      <c r="P12739">
        <v>12723</v>
      </c>
      <c r="Q12739">
        <v>0</v>
      </c>
      <c r="R12739">
        <v>12723</v>
      </c>
      <c r="S12739" t="b">
        <v>0</v>
      </c>
    </row>
    <row r="12740" spans="16:19" x14ac:dyDescent="0.25">
      <c r="P12740">
        <v>12724</v>
      </c>
      <c r="Q12740">
        <v>0</v>
      </c>
      <c r="R12740">
        <v>12724</v>
      </c>
      <c r="S12740" t="b">
        <v>0</v>
      </c>
    </row>
    <row r="12741" spans="16:19" x14ac:dyDescent="0.25">
      <c r="P12741">
        <v>12725</v>
      </c>
      <c r="Q12741">
        <v>0</v>
      </c>
      <c r="R12741">
        <v>12725</v>
      </c>
      <c r="S12741" t="b">
        <v>1</v>
      </c>
    </row>
    <row r="12742" spans="16:19" x14ac:dyDescent="0.25">
      <c r="P12742">
        <v>12726</v>
      </c>
      <c r="Q12742">
        <v>0</v>
      </c>
      <c r="R12742">
        <v>12726</v>
      </c>
      <c r="S12742" t="b">
        <v>0</v>
      </c>
    </row>
    <row r="12743" spans="16:19" x14ac:dyDescent="0.25">
      <c r="P12743">
        <v>12727</v>
      </c>
      <c r="Q12743">
        <v>0</v>
      </c>
      <c r="R12743">
        <v>12727</v>
      </c>
      <c r="S12743" t="b">
        <v>0</v>
      </c>
    </row>
    <row r="12744" spans="16:19" x14ac:dyDescent="0.25">
      <c r="P12744">
        <v>12728</v>
      </c>
      <c r="Q12744">
        <v>-0.69217266102518094</v>
      </c>
      <c r="R12744">
        <v>12728</v>
      </c>
      <c r="S12744" t="b">
        <v>0</v>
      </c>
    </row>
    <row r="12745" spans="16:19" x14ac:dyDescent="0.25">
      <c r="P12745">
        <v>12729</v>
      </c>
      <c r="Q12745">
        <v>0</v>
      </c>
      <c r="R12745">
        <v>12729</v>
      </c>
      <c r="S12745" t="b">
        <v>0</v>
      </c>
    </row>
    <row r="12746" spans="16:19" x14ac:dyDescent="0.25">
      <c r="P12746">
        <v>12730</v>
      </c>
      <c r="Q12746">
        <v>0</v>
      </c>
      <c r="R12746">
        <v>12730</v>
      </c>
      <c r="S12746" t="b">
        <v>0</v>
      </c>
    </row>
    <row r="12747" spans="16:19" x14ac:dyDescent="0.25">
      <c r="P12747">
        <v>12731</v>
      </c>
      <c r="Q12747">
        <v>0</v>
      </c>
      <c r="R12747">
        <v>12731</v>
      </c>
      <c r="S12747" t="b">
        <v>0</v>
      </c>
    </row>
    <row r="12748" spans="16:19" x14ac:dyDescent="0.25">
      <c r="P12748">
        <v>12732</v>
      </c>
      <c r="Q12748">
        <v>0</v>
      </c>
      <c r="R12748">
        <v>12732</v>
      </c>
      <c r="S12748" t="b">
        <v>1</v>
      </c>
    </row>
    <row r="12749" spans="16:19" x14ac:dyDescent="0.25">
      <c r="P12749">
        <v>12733</v>
      </c>
      <c r="Q12749">
        <v>0</v>
      </c>
      <c r="R12749">
        <v>12733</v>
      </c>
      <c r="S12749" t="b">
        <v>0</v>
      </c>
    </row>
    <row r="12750" spans="16:19" x14ac:dyDescent="0.25">
      <c r="P12750">
        <v>12734</v>
      </c>
      <c r="Q12750">
        <v>0</v>
      </c>
      <c r="R12750">
        <v>12734</v>
      </c>
      <c r="S12750" t="b">
        <v>0</v>
      </c>
    </row>
    <row r="12751" spans="16:19" x14ac:dyDescent="0.25">
      <c r="P12751">
        <v>12735</v>
      </c>
      <c r="Q12751">
        <v>0</v>
      </c>
      <c r="R12751">
        <v>12735</v>
      </c>
      <c r="S12751" t="b">
        <v>0</v>
      </c>
    </row>
    <row r="12752" spans="16:19" x14ac:dyDescent="0.25">
      <c r="P12752">
        <v>12736</v>
      </c>
      <c r="Q12752">
        <v>-0.21846007633359033</v>
      </c>
      <c r="R12752">
        <v>12736</v>
      </c>
      <c r="S12752" t="b">
        <v>1</v>
      </c>
    </row>
    <row r="12753" spans="16:19" x14ac:dyDescent="0.25">
      <c r="P12753">
        <v>12737</v>
      </c>
      <c r="Q12753">
        <v>-0.68910233581743452</v>
      </c>
      <c r="R12753">
        <v>12737</v>
      </c>
      <c r="S12753" t="b">
        <v>0</v>
      </c>
    </row>
    <row r="12754" spans="16:19" x14ac:dyDescent="0.25">
      <c r="P12754">
        <v>12738</v>
      </c>
      <c r="Q12754">
        <v>0</v>
      </c>
      <c r="R12754">
        <v>12738</v>
      </c>
      <c r="S12754" t="b">
        <v>0</v>
      </c>
    </row>
    <row r="12755" spans="16:19" x14ac:dyDescent="0.25">
      <c r="P12755">
        <v>12739</v>
      </c>
      <c r="Q12755">
        <v>-0.69355976827009436</v>
      </c>
      <c r="R12755">
        <v>12739</v>
      </c>
      <c r="S12755" t="b">
        <v>0</v>
      </c>
    </row>
    <row r="12756" spans="16:19" x14ac:dyDescent="0.25">
      <c r="P12756">
        <v>12740</v>
      </c>
      <c r="Q12756">
        <v>0</v>
      </c>
      <c r="R12756">
        <v>12740</v>
      </c>
      <c r="S12756" t="b">
        <v>0</v>
      </c>
    </row>
    <row r="12757" spans="16:19" x14ac:dyDescent="0.25">
      <c r="P12757">
        <v>12741</v>
      </c>
      <c r="Q12757">
        <v>0.48534640760950404</v>
      </c>
      <c r="R12757">
        <v>12741</v>
      </c>
      <c r="S12757" t="b">
        <v>0</v>
      </c>
    </row>
    <row r="12758" spans="16:19" x14ac:dyDescent="0.25">
      <c r="P12758">
        <v>12742</v>
      </c>
      <c r="Q12758">
        <v>0.47110510906958986</v>
      </c>
      <c r="R12758">
        <v>12742</v>
      </c>
      <c r="S12758" t="b">
        <v>0</v>
      </c>
    </row>
    <row r="12759" spans="16:19" x14ac:dyDescent="0.25">
      <c r="P12759">
        <v>12743</v>
      </c>
      <c r="Q12759">
        <v>0</v>
      </c>
      <c r="R12759">
        <v>12743</v>
      </c>
      <c r="S12759" t="b">
        <v>0</v>
      </c>
    </row>
    <row r="12760" spans="16:19" x14ac:dyDescent="0.25">
      <c r="P12760">
        <v>12744</v>
      </c>
      <c r="Q12760">
        <v>0</v>
      </c>
      <c r="R12760">
        <v>12744</v>
      </c>
      <c r="S12760" t="b">
        <v>0</v>
      </c>
    </row>
    <row r="12761" spans="16:19" x14ac:dyDescent="0.25">
      <c r="P12761">
        <v>12745</v>
      </c>
      <c r="Q12761">
        <v>0</v>
      </c>
      <c r="R12761">
        <v>12745</v>
      </c>
      <c r="S12761" t="b">
        <v>0</v>
      </c>
    </row>
    <row r="12762" spans="16:19" x14ac:dyDescent="0.25">
      <c r="P12762">
        <v>12746</v>
      </c>
      <c r="Q12762">
        <v>-0.66747426923602815</v>
      </c>
      <c r="R12762">
        <v>12746</v>
      </c>
      <c r="S12762" t="b">
        <v>0</v>
      </c>
    </row>
    <row r="12763" spans="16:19" x14ac:dyDescent="0.25">
      <c r="P12763">
        <v>12747</v>
      </c>
      <c r="Q12763">
        <v>0.92752053350077879</v>
      </c>
      <c r="R12763">
        <v>12747</v>
      </c>
      <c r="S12763" t="b">
        <v>0</v>
      </c>
    </row>
    <row r="12764" spans="16:19" x14ac:dyDescent="0.25">
      <c r="P12764">
        <v>12748</v>
      </c>
      <c r="Q12764">
        <v>0</v>
      </c>
      <c r="R12764">
        <v>12748</v>
      </c>
      <c r="S12764" t="b">
        <v>0</v>
      </c>
    </row>
    <row r="12765" spans="16:19" x14ac:dyDescent="0.25">
      <c r="P12765">
        <v>12749</v>
      </c>
      <c r="Q12765">
        <v>-0.69509898085739508</v>
      </c>
      <c r="R12765">
        <v>12749</v>
      </c>
      <c r="S12765" t="b">
        <v>1</v>
      </c>
    </row>
    <row r="12766" spans="16:19" x14ac:dyDescent="0.25">
      <c r="P12766">
        <v>12750</v>
      </c>
      <c r="Q12766">
        <v>0</v>
      </c>
      <c r="R12766">
        <v>12750</v>
      </c>
      <c r="S12766" t="b">
        <v>0</v>
      </c>
    </row>
    <row r="12767" spans="16:19" x14ac:dyDescent="0.25">
      <c r="P12767">
        <v>12751</v>
      </c>
      <c r="Q12767">
        <v>0</v>
      </c>
      <c r="R12767">
        <v>12751</v>
      </c>
      <c r="S12767" t="b">
        <v>0</v>
      </c>
    </row>
    <row r="12768" spans="16:19" x14ac:dyDescent="0.25">
      <c r="P12768">
        <v>12752</v>
      </c>
      <c r="Q12768">
        <v>0</v>
      </c>
      <c r="R12768">
        <v>12752</v>
      </c>
      <c r="S12768" t="b">
        <v>0</v>
      </c>
    </row>
    <row r="12769" spans="16:19" x14ac:dyDescent="0.25">
      <c r="P12769">
        <v>12753</v>
      </c>
      <c r="Q12769">
        <v>0</v>
      </c>
      <c r="R12769">
        <v>12753</v>
      </c>
      <c r="S12769" t="b">
        <v>1</v>
      </c>
    </row>
    <row r="12770" spans="16:19" x14ac:dyDescent="0.25">
      <c r="P12770">
        <v>12754</v>
      </c>
      <c r="Q12770">
        <v>0</v>
      </c>
      <c r="R12770">
        <v>12754</v>
      </c>
      <c r="S12770" t="b">
        <v>0</v>
      </c>
    </row>
    <row r="12771" spans="16:19" x14ac:dyDescent="0.25">
      <c r="P12771">
        <v>12755</v>
      </c>
      <c r="Q12771">
        <v>-0.67111471665903044</v>
      </c>
      <c r="R12771">
        <v>12755</v>
      </c>
      <c r="S12771" t="b">
        <v>0</v>
      </c>
    </row>
    <row r="12772" spans="16:19" x14ac:dyDescent="0.25">
      <c r="P12772">
        <v>12756</v>
      </c>
      <c r="Q12772">
        <v>0</v>
      </c>
      <c r="R12772">
        <v>12756</v>
      </c>
      <c r="S12772" t="b">
        <v>0</v>
      </c>
    </row>
    <row r="12773" spans="16:19" x14ac:dyDescent="0.25">
      <c r="P12773">
        <v>12757</v>
      </c>
      <c r="Q12773">
        <v>0</v>
      </c>
      <c r="R12773">
        <v>12757</v>
      </c>
      <c r="S12773" t="b">
        <v>0</v>
      </c>
    </row>
    <row r="12774" spans="16:19" x14ac:dyDescent="0.25">
      <c r="P12774">
        <v>12758</v>
      </c>
      <c r="Q12774">
        <v>0</v>
      </c>
      <c r="R12774">
        <v>12758</v>
      </c>
      <c r="S12774" t="b">
        <v>0</v>
      </c>
    </row>
    <row r="12775" spans="16:19" x14ac:dyDescent="0.25">
      <c r="P12775">
        <v>12759</v>
      </c>
      <c r="Q12775">
        <v>0</v>
      </c>
      <c r="R12775">
        <v>12759</v>
      </c>
      <c r="S12775" t="b">
        <v>0</v>
      </c>
    </row>
    <row r="12776" spans="16:19" x14ac:dyDescent="0.25">
      <c r="P12776">
        <v>12760</v>
      </c>
      <c r="Q12776">
        <v>0</v>
      </c>
      <c r="R12776">
        <v>12760</v>
      </c>
      <c r="S12776" t="b">
        <v>0</v>
      </c>
    </row>
    <row r="12777" spans="16:19" x14ac:dyDescent="0.25">
      <c r="P12777">
        <v>12761</v>
      </c>
      <c r="Q12777">
        <v>0</v>
      </c>
      <c r="R12777">
        <v>12761</v>
      </c>
      <c r="S12777" t="b">
        <v>1</v>
      </c>
    </row>
    <row r="12778" spans="16:19" x14ac:dyDescent="0.25">
      <c r="P12778">
        <v>12762</v>
      </c>
      <c r="Q12778">
        <v>-0.69269343943380612</v>
      </c>
      <c r="R12778">
        <v>12762</v>
      </c>
      <c r="S12778" t="b">
        <v>0</v>
      </c>
    </row>
    <row r="12779" spans="16:19" x14ac:dyDescent="0.25">
      <c r="P12779">
        <v>12763</v>
      </c>
      <c r="Q12779">
        <v>0</v>
      </c>
      <c r="R12779">
        <v>12763</v>
      </c>
      <c r="S12779" t="b">
        <v>0</v>
      </c>
    </row>
    <row r="12780" spans="16:19" x14ac:dyDescent="0.25">
      <c r="P12780">
        <v>12764</v>
      </c>
      <c r="Q12780">
        <v>0</v>
      </c>
      <c r="R12780">
        <v>12764</v>
      </c>
      <c r="S12780" t="b">
        <v>0</v>
      </c>
    </row>
    <row r="12781" spans="16:19" x14ac:dyDescent="0.25">
      <c r="P12781">
        <v>12765</v>
      </c>
      <c r="Q12781">
        <v>0.44452855439746969</v>
      </c>
      <c r="R12781">
        <v>12765</v>
      </c>
      <c r="S12781" t="b">
        <v>0</v>
      </c>
    </row>
    <row r="12782" spans="16:19" x14ac:dyDescent="0.25">
      <c r="P12782">
        <v>12766</v>
      </c>
      <c r="Q12782">
        <v>0</v>
      </c>
      <c r="R12782">
        <v>12766</v>
      </c>
      <c r="S12782" t="b">
        <v>1</v>
      </c>
    </row>
    <row r="12783" spans="16:19" x14ac:dyDescent="0.25">
      <c r="P12783">
        <v>12767</v>
      </c>
      <c r="Q12783">
        <v>0</v>
      </c>
      <c r="R12783">
        <v>12767</v>
      </c>
      <c r="S12783" t="b">
        <v>0</v>
      </c>
    </row>
    <row r="12784" spans="16:19" x14ac:dyDescent="0.25">
      <c r="P12784">
        <v>12768</v>
      </c>
      <c r="Q12784">
        <v>0</v>
      </c>
      <c r="R12784">
        <v>12768</v>
      </c>
      <c r="S12784" t="b">
        <v>0</v>
      </c>
    </row>
    <row r="12785" spans="16:19" x14ac:dyDescent="0.25">
      <c r="P12785">
        <v>12769</v>
      </c>
      <c r="Q12785">
        <v>0</v>
      </c>
      <c r="R12785">
        <v>12769</v>
      </c>
      <c r="S12785" t="b">
        <v>0</v>
      </c>
    </row>
    <row r="12786" spans="16:19" x14ac:dyDescent="0.25">
      <c r="P12786">
        <v>12770</v>
      </c>
      <c r="Q12786">
        <v>0</v>
      </c>
      <c r="R12786">
        <v>12770</v>
      </c>
      <c r="S12786" t="b">
        <v>0</v>
      </c>
    </row>
    <row r="12787" spans="16:19" x14ac:dyDescent="0.25">
      <c r="P12787">
        <v>12771</v>
      </c>
      <c r="Q12787">
        <v>0</v>
      </c>
      <c r="R12787">
        <v>12771</v>
      </c>
      <c r="S12787" t="b">
        <v>0</v>
      </c>
    </row>
    <row r="12788" spans="16:19" x14ac:dyDescent="0.25">
      <c r="P12788">
        <v>12772</v>
      </c>
      <c r="Q12788">
        <v>-0.6927045809027329</v>
      </c>
      <c r="R12788">
        <v>12772</v>
      </c>
      <c r="S12788" t="b">
        <v>0</v>
      </c>
    </row>
    <row r="12789" spans="16:19" x14ac:dyDescent="0.25">
      <c r="P12789">
        <v>12773</v>
      </c>
      <c r="Q12789">
        <v>-0.67934548212896506</v>
      </c>
      <c r="R12789">
        <v>12773</v>
      </c>
      <c r="S12789" t="b">
        <v>0</v>
      </c>
    </row>
    <row r="12790" spans="16:19" x14ac:dyDescent="0.25">
      <c r="P12790">
        <v>12774</v>
      </c>
      <c r="Q12790">
        <v>-0.68830286719359468</v>
      </c>
      <c r="R12790">
        <v>12774</v>
      </c>
      <c r="S12790" t="b">
        <v>0</v>
      </c>
    </row>
    <row r="12791" spans="16:19" x14ac:dyDescent="0.25">
      <c r="P12791">
        <v>12775</v>
      </c>
      <c r="Q12791">
        <v>-0.69818129581031674</v>
      </c>
      <c r="R12791">
        <v>12775</v>
      </c>
      <c r="S12791" t="b">
        <v>0</v>
      </c>
    </row>
    <row r="12792" spans="16:19" x14ac:dyDescent="0.25">
      <c r="P12792">
        <v>12776</v>
      </c>
      <c r="Q12792">
        <v>0</v>
      </c>
      <c r="R12792">
        <v>12776</v>
      </c>
      <c r="S12792" t="b">
        <v>0</v>
      </c>
    </row>
    <row r="12793" spans="16:19" x14ac:dyDescent="0.25">
      <c r="P12793">
        <v>12777</v>
      </c>
      <c r="Q12793">
        <v>0</v>
      </c>
      <c r="R12793">
        <v>12777</v>
      </c>
      <c r="S12793" t="b">
        <v>0</v>
      </c>
    </row>
    <row r="12794" spans="16:19" x14ac:dyDescent="0.25">
      <c r="P12794">
        <v>12778</v>
      </c>
      <c r="Q12794">
        <v>0.46790009717091069</v>
      </c>
      <c r="R12794">
        <v>12778</v>
      </c>
      <c r="S12794" t="b">
        <v>0</v>
      </c>
    </row>
    <row r="12795" spans="16:19" x14ac:dyDescent="0.25">
      <c r="P12795">
        <v>12779</v>
      </c>
      <c r="Q12795">
        <v>0</v>
      </c>
      <c r="R12795">
        <v>12779</v>
      </c>
      <c r="S12795" t="b">
        <v>0</v>
      </c>
    </row>
    <row r="12796" spans="16:19" x14ac:dyDescent="0.25">
      <c r="P12796">
        <v>12780</v>
      </c>
      <c r="Q12796">
        <v>0</v>
      </c>
      <c r="R12796">
        <v>12780</v>
      </c>
      <c r="S12796" t="b">
        <v>0</v>
      </c>
    </row>
    <row r="12797" spans="16:19" x14ac:dyDescent="0.25">
      <c r="P12797">
        <v>12781</v>
      </c>
      <c r="Q12797">
        <v>0</v>
      </c>
      <c r="R12797">
        <v>12781</v>
      </c>
      <c r="S12797" t="b">
        <v>0</v>
      </c>
    </row>
    <row r="12798" spans="16:19" x14ac:dyDescent="0.25">
      <c r="P12798">
        <v>12782</v>
      </c>
      <c r="Q12798">
        <v>0</v>
      </c>
      <c r="R12798">
        <v>12782</v>
      </c>
      <c r="S12798" t="b">
        <v>0</v>
      </c>
    </row>
    <row r="12799" spans="16:19" x14ac:dyDescent="0.25">
      <c r="P12799">
        <v>12783</v>
      </c>
      <c r="Q12799">
        <v>0</v>
      </c>
      <c r="R12799">
        <v>12783</v>
      </c>
      <c r="S12799" t="b">
        <v>0</v>
      </c>
    </row>
    <row r="12800" spans="16:19" x14ac:dyDescent="0.25">
      <c r="P12800">
        <v>12784</v>
      </c>
      <c r="Q12800">
        <v>-0.213066814935018</v>
      </c>
      <c r="R12800">
        <v>12784</v>
      </c>
      <c r="S12800" t="b">
        <v>0</v>
      </c>
    </row>
    <row r="12801" spans="16:19" x14ac:dyDescent="0.25">
      <c r="P12801">
        <v>12785</v>
      </c>
      <c r="Q12801">
        <v>-0.68460866021017841</v>
      </c>
      <c r="R12801">
        <v>12785</v>
      </c>
      <c r="S12801" t="b">
        <v>0</v>
      </c>
    </row>
    <row r="12802" spans="16:19" x14ac:dyDescent="0.25">
      <c r="P12802">
        <v>12786</v>
      </c>
      <c r="Q12802">
        <v>0</v>
      </c>
      <c r="R12802">
        <v>12786</v>
      </c>
      <c r="S12802" t="b">
        <v>0</v>
      </c>
    </row>
    <row r="12803" spans="16:19" x14ac:dyDescent="0.25">
      <c r="P12803">
        <v>12787</v>
      </c>
      <c r="Q12803">
        <v>0</v>
      </c>
      <c r="R12803">
        <v>12787</v>
      </c>
      <c r="S12803" t="b">
        <v>0</v>
      </c>
    </row>
    <row r="12804" spans="16:19" x14ac:dyDescent="0.25">
      <c r="P12804">
        <v>12788</v>
      </c>
      <c r="Q12804">
        <v>0.44511142631412082</v>
      </c>
      <c r="R12804">
        <v>12788</v>
      </c>
      <c r="S12804" t="b">
        <v>0</v>
      </c>
    </row>
    <row r="12805" spans="16:19" x14ac:dyDescent="0.25">
      <c r="P12805">
        <v>12789</v>
      </c>
      <c r="Q12805">
        <v>-0.69164699368703042</v>
      </c>
      <c r="R12805">
        <v>12789</v>
      </c>
      <c r="S12805" t="b">
        <v>0</v>
      </c>
    </row>
    <row r="12806" spans="16:19" x14ac:dyDescent="0.25">
      <c r="P12806">
        <v>12790</v>
      </c>
      <c r="Q12806">
        <v>0.48232396336409999</v>
      </c>
      <c r="R12806">
        <v>12790</v>
      </c>
      <c r="S12806" t="b">
        <v>0</v>
      </c>
    </row>
    <row r="12807" spans="16:19" x14ac:dyDescent="0.25">
      <c r="P12807">
        <v>12791</v>
      </c>
      <c r="Q12807">
        <v>0</v>
      </c>
      <c r="R12807">
        <v>12791</v>
      </c>
      <c r="S12807" t="b">
        <v>1</v>
      </c>
    </row>
    <row r="12808" spans="16:19" x14ac:dyDescent="0.25">
      <c r="P12808">
        <v>12792</v>
      </c>
      <c r="Q12808">
        <v>0</v>
      </c>
      <c r="R12808">
        <v>12792</v>
      </c>
      <c r="S12808" t="b">
        <v>0</v>
      </c>
    </row>
    <row r="12809" spans="16:19" x14ac:dyDescent="0.25">
      <c r="P12809">
        <v>12793</v>
      </c>
      <c r="Q12809">
        <v>0</v>
      </c>
      <c r="R12809">
        <v>12793</v>
      </c>
      <c r="S12809" t="b">
        <v>0</v>
      </c>
    </row>
    <row r="12810" spans="16:19" x14ac:dyDescent="0.25">
      <c r="P12810">
        <v>12794</v>
      </c>
      <c r="Q12810">
        <v>0</v>
      </c>
      <c r="R12810">
        <v>12794</v>
      </c>
      <c r="S12810" t="b">
        <v>0</v>
      </c>
    </row>
    <row r="12811" spans="16:19" x14ac:dyDescent="0.25">
      <c r="P12811">
        <v>12795</v>
      </c>
      <c r="Q12811">
        <v>0</v>
      </c>
      <c r="R12811">
        <v>12795</v>
      </c>
      <c r="S12811" t="b">
        <v>0</v>
      </c>
    </row>
    <row r="12812" spans="16:19" x14ac:dyDescent="0.25">
      <c r="P12812">
        <v>12796</v>
      </c>
      <c r="Q12812">
        <v>0</v>
      </c>
      <c r="R12812">
        <v>12796</v>
      </c>
      <c r="S12812" t="b">
        <v>0</v>
      </c>
    </row>
    <row r="12813" spans="16:19" x14ac:dyDescent="0.25">
      <c r="P12813">
        <v>12797</v>
      </c>
      <c r="Q12813">
        <v>0</v>
      </c>
      <c r="R12813">
        <v>12797</v>
      </c>
      <c r="S12813" t="b">
        <v>0</v>
      </c>
    </row>
    <row r="12814" spans="16:19" x14ac:dyDescent="0.25">
      <c r="P12814">
        <v>12798</v>
      </c>
      <c r="Q12814">
        <v>0</v>
      </c>
      <c r="R12814">
        <v>12798</v>
      </c>
      <c r="S12814" t="b">
        <v>1</v>
      </c>
    </row>
    <row r="12815" spans="16:19" x14ac:dyDescent="0.25">
      <c r="P12815">
        <v>12799</v>
      </c>
      <c r="Q12815">
        <v>0</v>
      </c>
      <c r="R12815">
        <v>12799</v>
      </c>
      <c r="S12815" t="b">
        <v>0</v>
      </c>
    </row>
    <row r="12816" spans="16:19" x14ac:dyDescent="0.25">
      <c r="P12816">
        <v>12800</v>
      </c>
      <c r="Q12816">
        <v>0</v>
      </c>
      <c r="R12816">
        <v>12800</v>
      </c>
      <c r="S12816" t="b">
        <v>0</v>
      </c>
    </row>
    <row r="12817" spans="16:19" x14ac:dyDescent="0.25">
      <c r="P12817">
        <v>12801</v>
      </c>
      <c r="Q12817">
        <v>0</v>
      </c>
      <c r="R12817">
        <v>12801</v>
      </c>
      <c r="S12817" t="b">
        <v>0</v>
      </c>
    </row>
    <row r="12818" spans="16:19" x14ac:dyDescent="0.25">
      <c r="P12818">
        <v>12802</v>
      </c>
      <c r="Q12818">
        <v>0</v>
      </c>
      <c r="R12818">
        <v>12802</v>
      </c>
      <c r="S12818" t="b">
        <v>0</v>
      </c>
    </row>
    <row r="12819" spans="16:19" x14ac:dyDescent="0.25">
      <c r="P12819">
        <v>12803</v>
      </c>
      <c r="Q12819">
        <v>0</v>
      </c>
      <c r="R12819">
        <v>12803</v>
      </c>
      <c r="S12819" t="b">
        <v>0</v>
      </c>
    </row>
    <row r="12820" spans="16:19" x14ac:dyDescent="0.25">
      <c r="P12820">
        <v>12804</v>
      </c>
      <c r="Q12820">
        <v>0</v>
      </c>
      <c r="R12820">
        <v>12804</v>
      </c>
      <c r="S12820" t="b">
        <v>0</v>
      </c>
    </row>
    <row r="12821" spans="16:19" x14ac:dyDescent="0.25">
      <c r="P12821">
        <v>12805</v>
      </c>
      <c r="Q12821">
        <v>0</v>
      </c>
      <c r="R12821">
        <v>12805</v>
      </c>
      <c r="S12821" t="b">
        <v>0</v>
      </c>
    </row>
    <row r="12822" spans="16:19" x14ac:dyDescent="0.25">
      <c r="P12822">
        <v>12806</v>
      </c>
      <c r="Q12822">
        <v>0</v>
      </c>
      <c r="R12822">
        <v>12806</v>
      </c>
      <c r="S12822" t="b">
        <v>0</v>
      </c>
    </row>
    <row r="12823" spans="16:19" x14ac:dyDescent="0.25">
      <c r="P12823">
        <v>12807</v>
      </c>
      <c r="Q12823">
        <v>-0.67764849207745159</v>
      </c>
      <c r="R12823">
        <v>12807</v>
      </c>
      <c r="S12823" t="b">
        <v>0</v>
      </c>
    </row>
    <row r="12824" spans="16:19" x14ac:dyDescent="0.25">
      <c r="P12824">
        <v>12808</v>
      </c>
      <c r="Q12824">
        <v>-0.67211886977490798</v>
      </c>
      <c r="R12824">
        <v>12808</v>
      </c>
      <c r="S12824" t="b">
        <v>0</v>
      </c>
    </row>
    <row r="12825" spans="16:19" x14ac:dyDescent="0.25">
      <c r="P12825">
        <v>12809</v>
      </c>
      <c r="Q12825">
        <v>0.43445862647576688</v>
      </c>
      <c r="R12825">
        <v>12809</v>
      </c>
      <c r="S12825" t="b">
        <v>0</v>
      </c>
    </row>
    <row r="12826" spans="16:19" x14ac:dyDescent="0.25">
      <c r="P12826">
        <v>12810</v>
      </c>
      <c r="Q12826">
        <v>0</v>
      </c>
      <c r="R12826">
        <v>12810</v>
      </c>
      <c r="S12826" t="b">
        <v>0</v>
      </c>
    </row>
    <row r="12827" spans="16:19" x14ac:dyDescent="0.25">
      <c r="P12827">
        <v>12811</v>
      </c>
      <c r="Q12827">
        <v>0</v>
      </c>
      <c r="R12827">
        <v>12811</v>
      </c>
      <c r="S12827" t="b">
        <v>0</v>
      </c>
    </row>
    <row r="12828" spans="16:19" x14ac:dyDescent="0.25">
      <c r="P12828">
        <v>12812</v>
      </c>
      <c r="Q12828">
        <v>-0.1832605260891963</v>
      </c>
      <c r="R12828">
        <v>12812</v>
      </c>
      <c r="S12828" t="b">
        <v>0</v>
      </c>
    </row>
    <row r="12829" spans="16:19" x14ac:dyDescent="0.25">
      <c r="P12829">
        <v>12813</v>
      </c>
      <c r="Q12829">
        <v>0</v>
      </c>
      <c r="R12829">
        <v>12813</v>
      </c>
      <c r="S12829" t="b">
        <v>0</v>
      </c>
    </row>
    <row r="12830" spans="16:19" x14ac:dyDescent="0.25">
      <c r="P12830">
        <v>12814</v>
      </c>
      <c r="Q12830">
        <v>0</v>
      </c>
      <c r="R12830">
        <v>12814</v>
      </c>
      <c r="S12830" t="b">
        <v>0</v>
      </c>
    </row>
    <row r="12831" spans="16:19" x14ac:dyDescent="0.25">
      <c r="P12831">
        <v>12815</v>
      </c>
      <c r="Q12831">
        <v>0.92378622410356037</v>
      </c>
      <c r="R12831">
        <v>12815</v>
      </c>
      <c r="S12831" t="b">
        <v>0</v>
      </c>
    </row>
    <row r="12832" spans="16:19" x14ac:dyDescent="0.25">
      <c r="P12832">
        <v>12816</v>
      </c>
      <c r="Q12832">
        <v>0</v>
      </c>
      <c r="R12832">
        <v>12816</v>
      </c>
      <c r="S12832" t="b">
        <v>0</v>
      </c>
    </row>
    <row r="12833" spans="16:19" x14ac:dyDescent="0.25">
      <c r="P12833">
        <v>12817</v>
      </c>
      <c r="Q12833">
        <v>0</v>
      </c>
      <c r="R12833">
        <v>12817</v>
      </c>
      <c r="S12833" t="b">
        <v>0</v>
      </c>
    </row>
    <row r="12834" spans="16:19" x14ac:dyDescent="0.25">
      <c r="P12834">
        <v>12818</v>
      </c>
      <c r="Q12834">
        <v>0</v>
      </c>
      <c r="R12834">
        <v>12818</v>
      </c>
      <c r="S12834" t="b">
        <v>0</v>
      </c>
    </row>
    <row r="12835" spans="16:19" x14ac:dyDescent="0.25">
      <c r="P12835">
        <v>12819</v>
      </c>
      <c r="Q12835">
        <v>-0.69235357633110683</v>
      </c>
      <c r="R12835">
        <v>12819</v>
      </c>
      <c r="S12835" t="b">
        <v>0</v>
      </c>
    </row>
    <row r="12836" spans="16:19" x14ac:dyDescent="0.25">
      <c r="P12836">
        <v>12820</v>
      </c>
      <c r="Q12836">
        <v>-0.67503238245782138</v>
      </c>
      <c r="R12836">
        <v>12820</v>
      </c>
      <c r="S12836" t="b">
        <v>0</v>
      </c>
    </row>
    <row r="12837" spans="16:19" x14ac:dyDescent="0.25">
      <c r="P12837">
        <v>12821</v>
      </c>
      <c r="Q12837">
        <v>0</v>
      </c>
      <c r="R12837">
        <v>12821</v>
      </c>
      <c r="S12837" t="b">
        <v>0</v>
      </c>
    </row>
    <row r="12838" spans="16:19" x14ac:dyDescent="0.25">
      <c r="P12838">
        <v>12822</v>
      </c>
      <c r="Q12838">
        <v>0</v>
      </c>
      <c r="R12838">
        <v>12822</v>
      </c>
      <c r="S12838" t="b">
        <v>0</v>
      </c>
    </row>
    <row r="12839" spans="16:19" x14ac:dyDescent="0.25">
      <c r="P12839">
        <v>12823</v>
      </c>
      <c r="Q12839">
        <v>0.43497794397214518</v>
      </c>
      <c r="R12839">
        <v>12823</v>
      </c>
      <c r="S12839" t="b">
        <v>0</v>
      </c>
    </row>
    <row r="12840" spans="16:19" x14ac:dyDescent="0.25">
      <c r="P12840">
        <v>12824</v>
      </c>
      <c r="Q12840">
        <v>-0.2047717994304929</v>
      </c>
      <c r="R12840">
        <v>12824</v>
      </c>
      <c r="S12840" t="b">
        <v>0</v>
      </c>
    </row>
    <row r="12841" spans="16:19" x14ac:dyDescent="0.25">
      <c r="P12841">
        <v>12825</v>
      </c>
      <c r="Q12841">
        <v>0</v>
      </c>
      <c r="R12841">
        <v>12825</v>
      </c>
      <c r="S12841" t="b">
        <v>0</v>
      </c>
    </row>
    <row r="12842" spans="16:19" x14ac:dyDescent="0.25">
      <c r="P12842">
        <v>12826</v>
      </c>
      <c r="Q12842">
        <v>0</v>
      </c>
      <c r="R12842">
        <v>12826</v>
      </c>
      <c r="S12842" t="b">
        <v>0</v>
      </c>
    </row>
    <row r="12843" spans="16:19" x14ac:dyDescent="0.25">
      <c r="P12843">
        <v>12827</v>
      </c>
      <c r="Q12843">
        <v>0</v>
      </c>
      <c r="R12843">
        <v>12827</v>
      </c>
      <c r="S12843" t="b">
        <v>0</v>
      </c>
    </row>
    <row r="12844" spans="16:19" x14ac:dyDescent="0.25">
      <c r="P12844">
        <v>12828</v>
      </c>
      <c r="Q12844">
        <v>-0.24923365490960958</v>
      </c>
      <c r="R12844">
        <v>12828</v>
      </c>
      <c r="S12844" t="b">
        <v>0</v>
      </c>
    </row>
    <row r="12845" spans="16:19" x14ac:dyDescent="0.25">
      <c r="P12845">
        <v>12829</v>
      </c>
      <c r="Q12845">
        <v>0</v>
      </c>
      <c r="R12845">
        <v>12829</v>
      </c>
      <c r="S12845" t="b">
        <v>0</v>
      </c>
    </row>
    <row r="12846" spans="16:19" x14ac:dyDescent="0.25">
      <c r="P12846">
        <v>12830</v>
      </c>
      <c r="Q12846">
        <v>0</v>
      </c>
      <c r="R12846">
        <v>12830</v>
      </c>
      <c r="S12846" t="b">
        <v>0</v>
      </c>
    </row>
    <row r="12847" spans="16:19" x14ac:dyDescent="0.25">
      <c r="P12847">
        <v>12831</v>
      </c>
      <c r="Q12847">
        <v>0.46637410067638924</v>
      </c>
      <c r="R12847">
        <v>12831</v>
      </c>
      <c r="S12847" t="b">
        <v>0</v>
      </c>
    </row>
    <row r="12848" spans="16:19" x14ac:dyDescent="0.25">
      <c r="P12848">
        <v>12832</v>
      </c>
      <c r="Q12848">
        <v>-0.66776986928178472</v>
      </c>
      <c r="R12848">
        <v>12832</v>
      </c>
      <c r="S12848" t="b">
        <v>0</v>
      </c>
    </row>
    <row r="12849" spans="16:19" x14ac:dyDescent="0.25">
      <c r="P12849">
        <v>12833</v>
      </c>
      <c r="Q12849">
        <v>0</v>
      </c>
      <c r="R12849">
        <v>12833</v>
      </c>
      <c r="S12849" t="b">
        <v>0</v>
      </c>
    </row>
    <row r="12850" spans="16:19" x14ac:dyDescent="0.25">
      <c r="P12850">
        <v>12834</v>
      </c>
      <c r="Q12850">
        <v>-0.68780089839545311</v>
      </c>
      <c r="R12850">
        <v>12834</v>
      </c>
      <c r="S12850" t="b">
        <v>0</v>
      </c>
    </row>
    <row r="12851" spans="16:19" x14ac:dyDescent="0.25">
      <c r="P12851">
        <v>12835</v>
      </c>
      <c r="Q12851">
        <v>0</v>
      </c>
      <c r="R12851">
        <v>12835</v>
      </c>
      <c r="S12851" t="b">
        <v>0</v>
      </c>
    </row>
    <row r="12852" spans="16:19" x14ac:dyDescent="0.25">
      <c r="P12852">
        <v>12836</v>
      </c>
      <c r="Q12852">
        <v>0</v>
      </c>
      <c r="R12852">
        <v>12836</v>
      </c>
      <c r="S12852" t="b">
        <v>1</v>
      </c>
    </row>
    <row r="12853" spans="16:19" x14ac:dyDescent="0.25">
      <c r="P12853">
        <v>12837</v>
      </c>
      <c r="Q12853">
        <v>0</v>
      </c>
      <c r="R12853">
        <v>12837</v>
      </c>
      <c r="S12853" t="b">
        <v>0</v>
      </c>
    </row>
    <row r="12854" spans="16:19" x14ac:dyDescent="0.25">
      <c r="P12854">
        <v>12838</v>
      </c>
      <c r="Q12854">
        <v>0</v>
      </c>
      <c r="R12854">
        <v>12838</v>
      </c>
      <c r="S12854" t="b">
        <v>1</v>
      </c>
    </row>
    <row r="12855" spans="16:19" x14ac:dyDescent="0.25">
      <c r="P12855">
        <v>12839</v>
      </c>
      <c r="Q12855">
        <v>0</v>
      </c>
      <c r="R12855">
        <v>12839</v>
      </c>
      <c r="S12855" t="b">
        <v>0</v>
      </c>
    </row>
    <row r="12856" spans="16:19" x14ac:dyDescent="0.25">
      <c r="P12856">
        <v>12840</v>
      </c>
      <c r="Q12856">
        <v>0</v>
      </c>
      <c r="R12856">
        <v>12840</v>
      </c>
      <c r="S12856" t="b">
        <v>0</v>
      </c>
    </row>
    <row r="12857" spans="16:19" x14ac:dyDescent="0.25">
      <c r="P12857">
        <v>12841</v>
      </c>
      <c r="Q12857">
        <v>0</v>
      </c>
      <c r="R12857">
        <v>12841</v>
      </c>
      <c r="S12857" t="b">
        <v>1</v>
      </c>
    </row>
    <row r="12858" spans="16:19" x14ac:dyDescent="0.25">
      <c r="P12858">
        <v>12842</v>
      </c>
      <c r="Q12858">
        <v>0</v>
      </c>
      <c r="R12858">
        <v>12842</v>
      </c>
      <c r="S12858" t="b">
        <v>0</v>
      </c>
    </row>
    <row r="12859" spans="16:19" x14ac:dyDescent="0.25">
      <c r="P12859">
        <v>12843</v>
      </c>
      <c r="Q12859">
        <v>-0.6723546297539903</v>
      </c>
      <c r="R12859">
        <v>12843</v>
      </c>
      <c r="S12859" t="b">
        <v>0</v>
      </c>
    </row>
    <row r="12860" spans="16:19" x14ac:dyDescent="0.25">
      <c r="P12860">
        <v>12844</v>
      </c>
      <c r="Q12860">
        <v>0</v>
      </c>
      <c r="R12860">
        <v>12844</v>
      </c>
      <c r="S12860" t="b">
        <v>0</v>
      </c>
    </row>
    <row r="12861" spans="16:19" x14ac:dyDescent="0.25">
      <c r="P12861">
        <v>12845</v>
      </c>
      <c r="Q12861">
        <v>0</v>
      </c>
      <c r="R12861">
        <v>12845</v>
      </c>
      <c r="S12861" t="b">
        <v>0</v>
      </c>
    </row>
    <row r="12862" spans="16:19" x14ac:dyDescent="0.25">
      <c r="P12862">
        <v>12846</v>
      </c>
      <c r="Q12862">
        <v>0.44697498164400501</v>
      </c>
      <c r="R12862">
        <v>12846</v>
      </c>
      <c r="S12862" t="b">
        <v>0</v>
      </c>
    </row>
    <row r="12863" spans="16:19" x14ac:dyDescent="0.25">
      <c r="P12863">
        <v>12847</v>
      </c>
      <c r="Q12863">
        <v>0</v>
      </c>
      <c r="R12863">
        <v>12847</v>
      </c>
      <c r="S12863" t="b">
        <v>0</v>
      </c>
    </row>
    <row r="12864" spans="16:19" x14ac:dyDescent="0.25">
      <c r="P12864">
        <v>12848</v>
      </c>
      <c r="Q12864">
        <v>0.44313638419818635</v>
      </c>
      <c r="R12864">
        <v>12848</v>
      </c>
      <c r="S12864" t="b">
        <v>0</v>
      </c>
    </row>
    <row r="12865" spans="16:19" x14ac:dyDescent="0.25">
      <c r="P12865">
        <v>12849</v>
      </c>
      <c r="Q12865">
        <v>-0.69415549154955658</v>
      </c>
      <c r="R12865">
        <v>12849</v>
      </c>
      <c r="S12865" t="b">
        <v>1</v>
      </c>
    </row>
    <row r="12866" spans="16:19" x14ac:dyDescent="0.25">
      <c r="P12866">
        <v>12850</v>
      </c>
      <c r="Q12866">
        <v>-0.66893751516136524</v>
      </c>
      <c r="R12866">
        <v>12850</v>
      </c>
      <c r="S12866" t="b">
        <v>0</v>
      </c>
    </row>
    <row r="12867" spans="16:19" x14ac:dyDescent="0.25">
      <c r="P12867">
        <v>12851</v>
      </c>
      <c r="Q12867">
        <v>0</v>
      </c>
      <c r="R12867">
        <v>12851</v>
      </c>
      <c r="S12867" t="b">
        <v>0</v>
      </c>
    </row>
    <row r="12868" spans="16:19" x14ac:dyDescent="0.25">
      <c r="P12868">
        <v>12852</v>
      </c>
      <c r="Q12868">
        <v>-0.69939922887178785</v>
      </c>
      <c r="R12868">
        <v>12852</v>
      </c>
      <c r="S12868" t="b">
        <v>1</v>
      </c>
    </row>
    <row r="12869" spans="16:19" x14ac:dyDescent="0.25">
      <c r="P12869">
        <v>12853</v>
      </c>
      <c r="Q12869">
        <v>-0.69134768760386967</v>
      </c>
      <c r="R12869">
        <v>12853</v>
      </c>
      <c r="S12869" t="b">
        <v>0</v>
      </c>
    </row>
    <row r="12870" spans="16:19" x14ac:dyDescent="0.25">
      <c r="P12870">
        <v>12854</v>
      </c>
      <c r="Q12870">
        <v>0</v>
      </c>
      <c r="R12870">
        <v>12854</v>
      </c>
      <c r="S12870" t="b">
        <v>0</v>
      </c>
    </row>
    <row r="12871" spans="16:19" x14ac:dyDescent="0.25">
      <c r="P12871">
        <v>12855</v>
      </c>
      <c r="Q12871">
        <v>0</v>
      </c>
      <c r="R12871">
        <v>12855</v>
      </c>
      <c r="S12871" t="b">
        <v>0</v>
      </c>
    </row>
    <row r="12872" spans="16:19" x14ac:dyDescent="0.25">
      <c r="P12872">
        <v>12856</v>
      </c>
      <c r="Q12872">
        <v>0</v>
      </c>
      <c r="R12872">
        <v>12856</v>
      </c>
      <c r="S12872" t="b">
        <v>1</v>
      </c>
    </row>
    <row r="12873" spans="16:19" x14ac:dyDescent="0.25">
      <c r="P12873">
        <v>12857</v>
      </c>
      <c r="Q12873">
        <v>0</v>
      </c>
      <c r="R12873">
        <v>12857</v>
      </c>
      <c r="S12873" t="b">
        <v>0</v>
      </c>
    </row>
    <row r="12874" spans="16:19" x14ac:dyDescent="0.25">
      <c r="P12874">
        <v>12858</v>
      </c>
      <c r="Q12874">
        <v>-0.69451594042656917</v>
      </c>
      <c r="R12874">
        <v>12858</v>
      </c>
      <c r="S12874" t="b">
        <v>0</v>
      </c>
    </row>
    <row r="12875" spans="16:19" x14ac:dyDescent="0.25">
      <c r="P12875">
        <v>12859</v>
      </c>
      <c r="Q12875">
        <v>0.4282018377396371</v>
      </c>
      <c r="R12875">
        <v>12859</v>
      </c>
      <c r="S12875" t="b">
        <v>0</v>
      </c>
    </row>
    <row r="12876" spans="16:19" x14ac:dyDescent="0.25">
      <c r="P12876">
        <v>12860</v>
      </c>
      <c r="Q12876">
        <v>0</v>
      </c>
      <c r="R12876">
        <v>12860</v>
      </c>
      <c r="S12876" t="b">
        <v>0</v>
      </c>
    </row>
    <row r="12877" spans="16:19" x14ac:dyDescent="0.25">
      <c r="P12877">
        <v>12861</v>
      </c>
      <c r="Q12877">
        <v>0</v>
      </c>
      <c r="R12877">
        <v>12861</v>
      </c>
      <c r="S12877" t="b">
        <v>0</v>
      </c>
    </row>
    <row r="12878" spans="16:19" x14ac:dyDescent="0.25">
      <c r="P12878">
        <v>12862</v>
      </c>
      <c r="Q12878">
        <v>0</v>
      </c>
      <c r="R12878">
        <v>12862</v>
      </c>
      <c r="S12878" t="b">
        <v>0</v>
      </c>
    </row>
    <row r="12879" spans="16:19" x14ac:dyDescent="0.25">
      <c r="P12879">
        <v>12863</v>
      </c>
      <c r="Q12879">
        <v>-0.68280438016587508</v>
      </c>
      <c r="R12879">
        <v>12863</v>
      </c>
      <c r="S12879" t="b">
        <v>0</v>
      </c>
    </row>
    <row r="12880" spans="16:19" x14ac:dyDescent="0.25">
      <c r="P12880">
        <v>12864</v>
      </c>
      <c r="Q12880">
        <v>0</v>
      </c>
      <c r="R12880">
        <v>12864</v>
      </c>
      <c r="S12880" t="b">
        <v>0</v>
      </c>
    </row>
    <row r="12881" spans="16:19" x14ac:dyDescent="0.25">
      <c r="P12881">
        <v>12865</v>
      </c>
      <c r="Q12881">
        <v>0</v>
      </c>
      <c r="R12881">
        <v>12865</v>
      </c>
      <c r="S12881" t="b">
        <v>0</v>
      </c>
    </row>
    <row r="12882" spans="16:19" x14ac:dyDescent="0.25">
      <c r="P12882">
        <v>12866</v>
      </c>
      <c r="Q12882">
        <v>0</v>
      </c>
      <c r="R12882">
        <v>12866</v>
      </c>
      <c r="S12882" t="b">
        <v>0</v>
      </c>
    </row>
    <row r="12883" spans="16:19" x14ac:dyDescent="0.25">
      <c r="P12883">
        <v>12867</v>
      </c>
      <c r="Q12883">
        <v>0</v>
      </c>
      <c r="R12883">
        <v>12867</v>
      </c>
      <c r="S12883" t="b">
        <v>0</v>
      </c>
    </row>
    <row r="12884" spans="16:19" x14ac:dyDescent="0.25">
      <c r="P12884">
        <v>12868</v>
      </c>
      <c r="Q12884">
        <v>0</v>
      </c>
      <c r="R12884">
        <v>12868</v>
      </c>
      <c r="S12884" t="b">
        <v>0</v>
      </c>
    </row>
    <row r="12885" spans="16:19" x14ac:dyDescent="0.25">
      <c r="P12885">
        <v>12869</v>
      </c>
      <c r="Q12885">
        <v>0</v>
      </c>
      <c r="R12885">
        <v>12869</v>
      </c>
      <c r="S12885" t="b">
        <v>0</v>
      </c>
    </row>
    <row r="12886" spans="16:19" x14ac:dyDescent="0.25">
      <c r="P12886">
        <v>12870</v>
      </c>
      <c r="Q12886">
        <v>0</v>
      </c>
      <c r="R12886">
        <v>12870</v>
      </c>
      <c r="S12886" t="b">
        <v>0</v>
      </c>
    </row>
    <row r="12887" spans="16:19" x14ac:dyDescent="0.25">
      <c r="P12887">
        <v>12871</v>
      </c>
      <c r="Q12887">
        <v>-0.67312278406601644</v>
      </c>
      <c r="R12887">
        <v>12871</v>
      </c>
      <c r="S12887" t="b">
        <v>0</v>
      </c>
    </row>
    <row r="12888" spans="16:19" x14ac:dyDescent="0.25">
      <c r="P12888">
        <v>12872</v>
      </c>
      <c r="Q12888">
        <v>0</v>
      </c>
      <c r="R12888">
        <v>12872</v>
      </c>
      <c r="S12888" t="b">
        <v>0</v>
      </c>
    </row>
    <row r="12889" spans="16:19" x14ac:dyDescent="0.25">
      <c r="P12889">
        <v>12873</v>
      </c>
      <c r="Q12889">
        <v>0</v>
      </c>
      <c r="R12889">
        <v>12873</v>
      </c>
      <c r="S12889" t="b">
        <v>0</v>
      </c>
    </row>
    <row r="12890" spans="16:19" x14ac:dyDescent="0.25">
      <c r="P12890">
        <v>12874</v>
      </c>
      <c r="Q12890">
        <v>0</v>
      </c>
      <c r="R12890">
        <v>12874</v>
      </c>
      <c r="S12890" t="b">
        <v>0</v>
      </c>
    </row>
    <row r="12891" spans="16:19" x14ac:dyDescent="0.25">
      <c r="P12891">
        <v>12875</v>
      </c>
      <c r="Q12891">
        <v>0</v>
      </c>
      <c r="R12891">
        <v>12875</v>
      </c>
      <c r="S12891" t="b">
        <v>0</v>
      </c>
    </row>
    <row r="12892" spans="16:19" x14ac:dyDescent="0.25">
      <c r="P12892">
        <v>12876</v>
      </c>
      <c r="Q12892">
        <v>0</v>
      </c>
      <c r="R12892">
        <v>12876</v>
      </c>
      <c r="S12892" t="b">
        <v>0</v>
      </c>
    </row>
    <row r="12893" spans="16:19" x14ac:dyDescent="0.25">
      <c r="P12893">
        <v>12877</v>
      </c>
      <c r="Q12893">
        <v>0</v>
      </c>
      <c r="R12893">
        <v>12877</v>
      </c>
      <c r="S12893" t="b">
        <v>0</v>
      </c>
    </row>
    <row r="12894" spans="16:19" x14ac:dyDescent="0.25">
      <c r="P12894">
        <v>12878</v>
      </c>
      <c r="Q12894">
        <v>-0.67995769490237079</v>
      </c>
      <c r="R12894">
        <v>12878</v>
      </c>
      <c r="S12894" t="b">
        <v>0</v>
      </c>
    </row>
    <row r="12895" spans="16:19" x14ac:dyDescent="0.25">
      <c r="P12895">
        <v>12879</v>
      </c>
      <c r="Q12895">
        <v>-0.68756675554322344</v>
      </c>
      <c r="R12895">
        <v>12879</v>
      </c>
      <c r="S12895" t="b">
        <v>0</v>
      </c>
    </row>
    <row r="12896" spans="16:19" x14ac:dyDescent="0.25">
      <c r="P12896">
        <v>12880</v>
      </c>
      <c r="Q12896">
        <v>0</v>
      </c>
      <c r="R12896">
        <v>12880</v>
      </c>
      <c r="S12896" t="b">
        <v>0</v>
      </c>
    </row>
    <row r="12897" spans="16:19" x14ac:dyDescent="0.25">
      <c r="P12897">
        <v>12881</v>
      </c>
      <c r="Q12897">
        <v>0</v>
      </c>
      <c r="R12897">
        <v>12881</v>
      </c>
      <c r="S12897" t="b">
        <v>0</v>
      </c>
    </row>
    <row r="12898" spans="16:19" x14ac:dyDescent="0.25">
      <c r="P12898">
        <v>12882</v>
      </c>
      <c r="Q12898">
        <v>0.48927385439068311</v>
      </c>
      <c r="R12898">
        <v>12882</v>
      </c>
      <c r="S12898" t="b">
        <v>0</v>
      </c>
    </row>
    <row r="12899" spans="16:19" x14ac:dyDescent="0.25">
      <c r="P12899">
        <v>12883</v>
      </c>
      <c r="Q12899">
        <v>0</v>
      </c>
      <c r="R12899">
        <v>12883</v>
      </c>
      <c r="S12899" t="b">
        <v>0</v>
      </c>
    </row>
    <row r="12900" spans="16:19" x14ac:dyDescent="0.25">
      <c r="P12900">
        <v>12884</v>
      </c>
      <c r="Q12900">
        <v>0.48247270026056066</v>
      </c>
      <c r="R12900">
        <v>12884</v>
      </c>
      <c r="S12900" t="b">
        <v>0</v>
      </c>
    </row>
    <row r="12901" spans="16:19" x14ac:dyDescent="0.25">
      <c r="P12901">
        <v>12885</v>
      </c>
      <c r="Q12901">
        <v>0</v>
      </c>
      <c r="R12901">
        <v>12885</v>
      </c>
      <c r="S12901" t="b">
        <v>0</v>
      </c>
    </row>
    <row r="12902" spans="16:19" x14ac:dyDescent="0.25">
      <c r="P12902">
        <v>12886</v>
      </c>
      <c r="Q12902">
        <v>0</v>
      </c>
      <c r="R12902">
        <v>12886</v>
      </c>
      <c r="S12902" t="b">
        <v>0</v>
      </c>
    </row>
    <row r="12903" spans="16:19" x14ac:dyDescent="0.25">
      <c r="P12903">
        <v>12887</v>
      </c>
      <c r="Q12903">
        <v>-0.66803314667094837</v>
      </c>
      <c r="R12903">
        <v>12887</v>
      </c>
      <c r="S12903" t="b">
        <v>0</v>
      </c>
    </row>
    <row r="12904" spans="16:19" x14ac:dyDescent="0.25">
      <c r="P12904">
        <v>12888</v>
      </c>
      <c r="Q12904">
        <v>0.47793476235489674</v>
      </c>
      <c r="R12904">
        <v>12888</v>
      </c>
      <c r="S12904" t="b">
        <v>1</v>
      </c>
    </row>
    <row r="12905" spans="16:19" x14ac:dyDescent="0.25">
      <c r="P12905">
        <v>12889</v>
      </c>
      <c r="Q12905">
        <v>-0.6834424799913319</v>
      </c>
      <c r="R12905">
        <v>12889</v>
      </c>
      <c r="S12905" t="b">
        <v>0</v>
      </c>
    </row>
    <row r="12906" spans="16:19" x14ac:dyDescent="0.25">
      <c r="P12906">
        <v>12890</v>
      </c>
      <c r="Q12906">
        <v>-0.6946597400462805</v>
      </c>
      <c r="R12906">
        <v>12890</v>
      </c>
      <c r="S12906" t="b">
        <v>0</v>
      </c>
    </row>
    <row r="12907" spans="16:19" x14ac:dyDescent="0.25">
      <c r="P12907">
        <v>12891</v>
      </c>
      <c r="Q12907">
        <v>-0.69347910091040932</v>
      </c>
      <c r="R12907">
        <v>12891</v>
      </c>
      <c r="S12907" t="b">
        <v>0</v>
      </c>
    </row>
    <row r="12908" spans="16:19" x14ac:dyDescent="0.25">
      <c r="P12908">
        <v>12892</v>
      </c>
      <c r="Q12908">
        <v>0</v>
      </c>
      <c r="R12908">
        <v>12892</v>
      </c>
      <c r="S12908" t="b">
        <v>1</v>
      </c>
    </row>
    <row r="12909" spans="16:19" x14ac:dyDescent="0.25">
      <c r="P12909">
        <v>12893</v>
      </c>
      <c r="Q12909">
        <v>-0.68133537956590862</v>
      </c>
      <c r="R12909">
        <v>12893</v>
      </c>
      <c r="S12909" t="b">
        <v>0</v>
      </c>
    </row>
    <row r="12910" spans="16:19" x14ac:dyDescent="0.25">
      <c r="P12910">
        <v>12894</v>
      </c>
      <c r="Q12910">
        <v>0</v>
      </c>
      <c r="R12910">
        <v>12894</v>
      </c>
      <c r="S12910" t="b">
        <v>0</v>
      </c>
    </row>
    <row r="12911" spans="16:19" x14ac:dyDescent="0.25">
      <c r="P12911">
        <v>12895</v>
      </c>
      <c r="Q12911">
        <v>0</v>
      </c>
      <c r="R12911">
        <v>12895</v>
      </c>
      <c r="S12911" t="b">
        <v>0</v>
      </c>
    </row>
    <row r="12912" spans="16:19" x14ac:dyDescent="0.25">
      <c r="P12912">
        <v>12896</v>
      </c>
      <c r="Q12912">
        <v>0</v>
      </c>
      <c r="R12912">
        <v>12896</v>
      </c>
      <c r="S12912" t="b">
        <v>0</v>
      </c>
    </row>
    <row r="12913" spans="16:19" x14ac:dyDescent="0.25">
      <c r="P12913">
        <v>12897</v>
      </c>
      <c r="Q12913">
        <v>0</v>
      </c>
      <c r="R12913">
        <v>12897</v>
      </c>
      <c r="S12913" t="b">
        <v>0</v>
      </c>
    </row>
    <row r="12914" spans="16:19" x14ac:dyDescent="0.25">
      <c r="P12914">
        <v>12898</v>
      </c>
      <c r="Q12914">
        <v>0</v>
      </c>
      <c r="R12914">
        <v>12898</v>
      </c>
      <c r="S12914" t="b">
        <v>0</v>
      </c>
    </row>
    <row r="12915" spans="16:19" x14ac:dyDescent="0.25">
      <c r="P12915">
        <v>12899</v>
      </c>
      <c r="Q12915">
        <v>0</v>
      </c>
      <c r="R12915">
        <v>12899</v>
      </c>
      <c r="S12915" t="b">
        <v>0</v>
      </c>
    </row>
    <row r="12916" spans="16:19" x14ac:dyDescent="0.25">
      <c r="P12916">
        <v>12900</v>
      </c>
      <c r="Q12916">
        <v>0</v>
      </c>
      <c r="R12916">
        <v>12900</v>
      </c>
      <c r="S12916" t="b">
        <v>0</v>
      </c>
    </row>
    <row r="12917" spans="16:19" x14ac:dyDescent="0.25">
      <c r="P12917">
        <v>12901</v>
      </c>
      <c r="Q12917">
        <v>0</v>
      </c>
      <c r="R12917">
        <v>12901</v>
      </c>
      <c r="S12917" t="b">
        <v>0</v>
      </c>
    </row>
    <row r="12918" spans="16:19" x14ac:dyDescent="0.25">
      <c r="P12918">
        <v>12902</v>
      </c>
      <c r="Q12918">
        <v>0</v>
      </c>
      <c r="R12918">
        <v>12902</v>
      </c>
      <c r="S12918" t="b">
        <v>0</v>
      </c>
    </row>
    <row r="12919" spans="16:19" x14ac:dyDescent="0.25">
      <c r="P12919">
        <v>12903</v>
      </c>
      <c r="Q12919">
        <v>0</v>
      </c>
      <c r="R12919">
        <v>12903</v>
      </c>
      <c r="S12919" t="b">
        <v>1</v>
      </c>
    </row>
    <row r="12920" spans="16:19" x14ac:dyDescent="0.25">
      <c r="P12920">
        <v>12904</v>
      </c>
      <c r="Q12920">
        <v>0</v>
      </c>
      <c r="R12920">
        <v>12904</v>
      </c>
      <c r="S12920" t="b">
        <v>0</v>
      </c>
    </row>
    <row r="12921" spans="16:19" x14ac:dyDescent="0.25">
      <c r="P12921">
        <v>12905</v>
      </c>
      <c r="Q12921">
        <v>0</v>
      </c>
      <c r="R12921">
        <v>12905</v>
      </c>
      <c r="S12921" t="b">
        <v>0</v>
      </c>
    </row>
    <row r="12922" spans="16:19" x14ac:dyDescent="0.25">
      <c r="P12922">
        <v>12906</v>
      </c>
      <c r="Q12922">
        <v>-0.68933461377379457</v>
      </c>
      <c r="R12922">
        <v>12906</v>
      </c>
      <c r="S12922" t="b">
        <v>0</v>
      </c>
    </row>
    <row r="12923" spans="16:19" x14ac:dyDescent="0.25">
      <c r="P12923">
        <v>12907</v>
      </c>
      <c r="Q12923">
        <v>0</v>
      </c>
      <c r="R12923">
        <v>12907</v>
      </c>
      <c r="S12923" t="b">
        <v>0</v>
      </c>
    </row>
    <row r="12924" spans="16:19" x14ac:dyDescent="0.25">
      <c r="P12924">
        <v>12908</v>
      </c>
      <c r="Q12924">
        <v>0</v>
      </c>
      <c r="R12924">
        <v>12908</v>
      </c>
      <c r="S12924" t="b">
        <v>0</v>
      </c>
    </row>
    <row r="12925" spans="16:19" x14ac:dyDescent="0.25">
      <c r="P12925">
        <v>12909</v>
      </c>
      <c r="Q12925">
        <v>0.48169309354818834</v>
      </c>
      <c r="R12925">
        <v>12909</v>
      </c>
      <c r="S12925" t="b">
        <v>0</v>
      </c>
    </row>
    <row r="12926" spans="16:19" x14ac:dyDescent="0.25">
      <c r="P12926">
        <v>12910</v>
      </c>
      <c r="Q12926">
        <v>0</v>
      </c>
      <c r="R12926">
        <v>12910</v>
      </c>
      <c r="S12926" t="b">
        <v>0</v>
      </c>
    </row>
    <row r="12927" spans="16:19" x14ac:dyDescent="0.25">
      <c r="P12927">
        <v>12911</v>
      </c>
      <c r="Q12927">
        <v>0</v>
      </c>
      <c r="R12927">
        <v>12911</v>
      </c>
      <c r="S12927" t="b">
        <v>0</v>
      </c>
    </row>
    <row r="12928" spans="16:19" x14ac:dyDescent="0.25">
      <c r="P12928">
        <v>12912</v>
      </c>
      <c r="Q12928">
        <v>0</v>
      </c>
      <c r="R12928">
        <v>12912</v>
      </c>
      <c r="S12928" t="b">
        <v>0</v>
      </c>
    </row>
    <row r="12929" spans="16:19" x14ac:dyDescent="0.25">
      <c r="P12929">
        <v>12913</v>
      </c>
      <c r="Q12929">
        <v>0</v>
      </c>
      <c r="R12929">
        <v>12913</v>
      </c>
      <c r="S12929" t="b">
        <v>0</v>
      </c>
    </row>
    <row r="12930" spans="16:19" x14ac:dyDescent="0.25">
      <c r="P12930">
        <v>12914</v>
      </c>
      <c r="Q12930">
        <v>0</v>
      </c>
      <c r="R12930">
        <v>12914</v>
      </c>
      <c r="S12930" t="b">
        <v>0</v>
      </c>
    </row>
    <row r="12931" spans="16:19" x14ac:dyDescent="0.25">
      <c r="P12931">
        <v>12915</v>
      </c>
      <c r="Q12931">
        <v>0</v>
      </c>
      <c r="R12931">
        <v>12915</v>
      </c>
      <c r="S12931" t="b">
        <v>0</v>
      </c>
    </row>
    <row r="12932" spans="16:19" x14ac:dyDescent="0.25">
      <c r="P12932">
        <v>12916</v>
      </c>
      <c r="Q12932">
        <v>0</v>
      </c>
      <c r="R12932">
        <v>12916</v>
      </c>
      <c r="S12932" t="b">
        <v>0</v>
      </c>
    </row>
    <row r="12933" spans="16:19" x14ac:dyDescent="0.25">
      <c r="P12933">
        <v>12917</v>
      </c>
      <c r="Q12933">
        <v>0</v>
      </c>
      <c r="R12933">
        <v>12917</v>
      </c>
      <c r="S12933" t="b">
        <v>0</v>
      </c>
    </row>
    <row r="12934" spans="16:19" x14ac:dyDescent="0.25">
      <c r="P12934">
        <v>12918</v>
      </c>
      <c r="Q12934">
        <v>0</v>
      </c>
      <c r="R12934">
        <v>12918</v>
      </c>
      <c r="S12934" t="b">
        <v>0</v>
      </c>
    </row>
    <row r="12935" spans="16:19" x14ac:dyDescent="0.25">
      <c r="P12935">
        <v>12919</v>
      </c>
      <c r="Q12935">
        <v>0</v>
      </c>
      <c r="R12935">
        <v>12919</v>
      </c>
      <c r="S12935" t="b">
        <v>0</v>
      </c>
    </row>
    <row r="12936" spans="16:19" x14ac:dyDescent="0.25">
      <c r="P12936">
        <v>12920</v>
      </c>
      <c r="Q12936">
        <v>0</v>
      </c>
      <c r="R12936">
        <v>12920</v>
      </c>
      <c r="S12936" t="b">
        <v>0</v>
      </c>
    </row>
    <row r="12937" spans="16:19" x14ac:dyDescent="0.25">
      <c r="P12937">
        <v>12921</v>
      </c>
      <c r="Q12937">
        <v>0</v>
      </c>
      <c r="R12937">
        <v>12921</v>
      </c>
      <c r="S12937" t="b">
        <v>0</v>
      </c>
    </row>
    <row r="12938" spans="16:19" x14ac:dyDescent="0.25">
      <c r="P12938">
        <v>12922</v>
      </c>
      <c r="Q12938">
        <v>0</v>
      </c>
      <c r="R12938">
        <v>12922</v>
      </c>
      <c r="S12938" t="b">
        <v>0</v>
      </c>
    </row>
    <row r="12939" spans="16:19" x14ac:dyDescent="0.25">
      <c r="P12939">
        <v>12923</v>
      </c>
      <c r="Q12939">
        <v>-0.66885361061659454</v>
      </c>
      <c r="R12939">
        <v>12923</v>
      </c>
      <c r="S12939" t="b">
        <v>1</v>
      </c>
    </row>
    <row r="12940" spans="16:19" x14ac:dyDescent="0.25">
      <c r="P12940">
        <v>12924</v>
      </c>
      <c r="Q12940">
        <v>0</v>
      </c>
      <c r="R12940">
        <v>12924</v>
      </c>
      <c r="S12940" t="b">
        <v>0</v>
      </c>
    </row>
    <row r="12941" spans="16:19" x14ac:dyDescent="0.25">
      <c r="P12941">
        <v>12925</v>
      </c>
      <c r="Q12941">
        <v>0</v>
      </c>
      <c r="R12941">
        <v>12925</v>
      </c>
      <c r="S12941" t="b">
        <v>0</v>
      </c>
    </row>
    <row r="12942" spans="16:19" x14ac:dyDescent="0.25">
      <c r="P12942">
        <v>12926</v>
      </c>
      <c r="Q12942">
        <v>0</v>
      </c>
      <c r="R12942">
        <v>12926</v>
      </c>
      <c r="S12942" t="b">
        <v>0</v>
      </c>
    </row>
    <row r="12943" spans="16:19" x14ac:dyDescent="0.25">
      <c r="P12943">
        <v>12927</v>
      </c>
      <c r="Q12943">
        <v>0</v>
      </c>
      <c r="R12943">
        <v>12927</v>
      </c>
      <c r="S12943" t="b">
        <v>0</v>
      </c>
    </row>
    <row r="12944" spans="16:19" x14ac:dyDescent="0.25">
      <c r="P12944">
        <v>12928</v>
      </c>
      <c r="Q12944">
        <v>-0.69721854124792726</v>
      </c>
      <c r="R12944">
        <v>12928</v>
      </c>
      <c r="S12944" t="b">
        <v>0</v>
      </c>
    </row>
    <row r="12945" spans="16:19" x14ac:dyDescent="0.25">
      <c r="P12945">
        <v>12929</v>
      </c>
      <c r="Q12945">
        <v>0</v>
      </c>
      <c r="R12945">
        <v>12929</v>
      </c>
      <c r="S12945" t="b">
        <v>0</v>
      </c>
    </row>
    <row r="12946" spans="16:19" x14ac:dyDescent="0.25">
      <c r="P12946">
        <v>12930</v>
      </c>
      <c r="Q12946">
        <v>0</v>
      </c>
      <c r="R12946">
        <v>12930</v>
      </c>
      <c r="S12946" t="b">
        <v>0</v>
      </c>
    </row>
    <row r="12947" spans="16:19" x14ac:dyDescent="0.25">
      <c r="P12947">
        <v>12931</v>
      </c>
      <c r="Q12947">
        <v>0</v>
      </c>
      <c r="R12947">
        <v>12931</v>
      </c>
      <c r="S12947" t="b">
        <v>0</v>
      </c>
    </row>
    <row r="12948" spans="16:19" x14ac:dyDescent="0.25">
      <c r="P12948">
        <v>12932</v>
      </c>
      <c r="Q12948">
        <v>0</v>
      </c>
      <c r="R12948">
        <v>12932</v>
      </c>
      <c r="S12948" t="b">
        <v>0</v>
      </c>
    </row>
    <row r="12949" spans="16:19" x14ac:dyDescent="0.25">
      <c r="P12949">
        <v>12933</v>
      </c>
      <c r="Q12949">
        <v>0</v>
      </c>
      <c r="R12949">
        <v>12933</v>
      </c>
      <c r="S12949" t="b">
        <v>0</v>
      </c>
    </row>
    <row r="12950" spans="16:19" x14ac:dyDescent="0.25">
      <c r="P12950">
        <v>12934</v>
      </c>
      <c r="Q12950">
        <v>0</v>
      </c>
      <c r="R12950">
        <v>12934</v>
      </c>
      <c r="S12950" t="b">
        <v>0</v>
      </c>
    </row>
    <row r="12951" spans="16:19" x14ac:dyDescent="0.25">
      <c r="P12951">
        <v>12935</v>
      </c>
      <c r="Q12951">
        <v>0</v>
      </c>
      <c r="R12951">
        <v>12935</v>
      </c>
      <c r="S12951" t="b">
        <v>0</v>
      </c>
    </row>
    <row r="12952" spans="16:19" x14ac:dyDescent="0.25">
      <c r="P12952">
        <v>12936</v>
      </c>
      <c r="Q12952">
        <v>-0.69920469500858717</v>
      </c>
      <c r="R12952">
        <v>12936</v>
      </c>
      <c r="S12952" t="b">
        <v>0</v>
      </c>
    </row>
    <row r="12953" spans="16:19" x14ac:dyDescent="0.25">
      <c r="P12953">
        <v>12937</v>
      </c>
      <c r="Q12953">
        <v>0</v>
      </c>
      <c r="R12953">
        <v>12937</v>
      </c>
      <c r="S12953" t="b">
        <v>0</v>
      </c>
    </row>
    <row r="12954" spans="16:19" x14ac:dyDescent="0.25">
      <c r="P12954">
        <v>12938</v>
      </c>
      <c r="Q12954">
        <v>0</v>
      </c>
      <c r="R12954">
        <v>12938</v>
      </c>
      <c r="S12954" t="b">
        <v>1</v>
      </c>
    </row>
    <row r="12955" spans="16:19" x14ac:dyDescent="0.25">
      <c r="P12955">
        <v>12939</v>
      </c>
      <c r="Q12955">
        <v>0</v>
      </c>
      <c r="R12955">
        <v>12939</v>
      </c>
      <c r="S12955" t="b">
        <v>0</v>
      </c>
    </row>
    <row r="12956" spans="16:19" x14ac:dyDescent="0.25">
      <c r="P12956">
        <v>12940</v>
      </c>
      <c r="Q12956">
        <v>0</v>
      </c>
      <c r="R12956">
        <v>12940</v>
      </c>
      <c r="S12956" t="b">
        <v>0</v>
      </c>
    </row>
    <row r="12957" spans="16:19" x14ac:dyDescent="0.25">
      <c r="P12957">
        <v>12941</v>
      </c>
      <c r="Q12957">
        <v>0</v>
      </c>
      <c r="R12957">
        <v>12941</v>
      </c>
      <c r="S12957" t="b">
        <v>0</v>
      </c>
    </row>
    <row r="12958" spans="16:19" x14ac:dyDescent="0.25">
      <c r="P12958">
        <v>12942</v>
      </c>
      <c r="Q12958">
        <v>0</v>
      </c>
      <c r="R12958">
        <v>12942</v>
      </c>
      <c r="S12958" t="b">
        <v>0</v>
      </c>
    </row>
    <row r="12959" spans="16:19" x14ac:dyDescent="0.25">
      <c r="P12959">
        <v>12943</v>
      </c>
      <c r="Q12959">
        <v>0</v>
      </c>
      <c r="R12959">
        <v>12943</v>
      </c>
      <c r="S12959" t="b">
        <v>0</v>
      </c>
    </row>
    <row r="12960" spans="16:19" x14ac:dyDescent="0.25">
      <c r="P12960">
        <v>12944</v>
      </c>
      <c r="Q12960">
        <v>0</v>
      </c>
      <c r="R12960">
        <v>12944</v>
      </c>
      <c r="S12960" t="b">
        <v>0</v>
      </c>
    </row>
    <row r="12961" spans="16:19" x14ac:dyDescent="0.25">
      <c r="P12961">
        <v>12945</v>
      </c>
      <c r="Q12961">
        <v>0</v>
      </c>
      <c r="R12961">
        <v>12945</v>
      </c>
      <c r="S12961" t="b">
        <v>0</v>
      </c>
    </row>
    <row r="12962" spans="16:19" x14ac:dyDescent="0.25">
      <c r="P12962">
        <v>12946</v>
      </c>
      <c r="Q12962">
        <v>0.46612761934335278</v>
      </c>
      <c r="R12962">
        <v>12946</v>
      </c>
      <c r="S12962" t="b">
        <v>0</v>
      </c>
    </row>
    <row r="12963" spans="16:19" x14ac:dyDescent="0.25">
      <c r="P12963">
        <v>12947</v>
      </c>
      <c r="Q12963">
        <v>0</v>
      </c>
      <c r="R12963">
        <v>12947</v>
      </c>
      <c r="S12963" t="b">
        <v>0</v>
      </c>
    </row>
    <row r="12964" spans="16:19" x14ac:dyDescent="0.25">
      <c r="P12964">
        <v>12948</v>
      </c>
      <c r="Q12964">
        <v>0</v>
      </c>
      <c r="R12964">
        <v>12948</v>
      </c>
      <c r="S12964" t="b">
        <v>0</v>
      </c>
    </row>
    <row r="12965" spans="16:19" x14ac:dyDescent="0.25">
      <c r="P12965">
        <v>12949</v>
      </c>
      <c r="Q12965">
        <v>0</v>
      </c>
      <c r="R12965">
        <v>12949</v>
      </c>
      <c r="S12965" t="b">
        <v>0</v>
      </c>
    </row>
    <row r="12966" spans="16:19" x14ac:dyDescent="0.25">
      <c r="P12966">
        <v>12950</v>
      </c>
      <c r="Q12966">
        <v>0.44896757440500484</v>
      </c>
      <c r="R12966">
        <v>12950</v>
      </c>
      <c r="S12966" t="b">
        <v>0</v>
      </c>
    </row>
    <row r="12967" spans="16:19" x14ac:dyDescent="0.25">
      <c r="P12967">
        <v>12951</v>
      </c>
      <c r="Q12967">
        <v>0</v>
      </c>
      <c r="R12967">
        <v>12951</v>
      </c>
      <c r="S12967" t="b">
        <v>0</v>
      </c>
    </row>
    <row r="12968" spans="16:19" x14ac:dyDescent="0.25">
      <c r="P12968">
        <v>12952</v>
      </c>
      <c r="Q12968">
        <v>0.4295228914884972</v>
      </c>
      <c r="R12968">
        <v>12952</v>
      </c>
      <c r="S12968" t="b">
        <v>0</v>
      </c>
    </row>
    <row r="12969" spans="16:19" x14ac:dyDescent="0.25">
      <c r="P12969">
        <v>12953</v>
      </c>
      <c r="Q12969">
        <v>0</v>
      </c>
      <c r="R12969">
        <v>12953</v>
      </c>
      <c r="S12969" t="b">
        <v>0</v>
      </c>
    </row>
    <row r="12970" spans="16:19" x14ac:dyDescent="0.25">
      <c r="P12970">
        <v>12954</v>
      </c>
      <c r="Q12970">
        <v>0</v>
      </c>
      <c r="R12970">
        <v>12954</v>
      </c>
      <c r="S12970" t="b">
        <v>1</v>
      </c>
    </row>
    <row r="12971" spans="16:19" x14ac:dyDescent="0.25">
      <c r="P12971">
        <v>12955</v>
      </c>
      <c r="Q12971">
        <v>0</v>
      </c>
      <c r="R12971">
        <v>12955</v>
      </c>
      <c r="S12971" t="b">
        <v>0</v>
      </c>
    </row>
    <row r="12972" spans="16:19" x14ac:dyDescent="0.25">
      <c r="P12972">
        <v>12956</v>
      </c>
      <c r="Q12972">
        <v>-0.68423404813954913</v>
      </c>
      <c r="R12972">
        <v>12956</v>
      </c>
      <c r="S12972" t="b">
        <v>0</v>
      </c>
    </row>
    <row r="12973" spans="16:19" x14ac:dyDescent="0.25">
      <c r="P12973">
        <v>12957</v>
      </c>
      <c r="Q12973">
        <v>-0.68067350973754692</v>
      </c>
      <c r="R12973">
        <v>12957</v>
      </c>
      <c r="S12973" t="b">
        <v>0</v>
      </c>
    </row>
    <row r="12974" spans="16:19" x14ac:dyDescent="0.25">
      <c r="P12974">
        <v>12958</v>
      </c>
      <c r="Q12974">
        <v>0</v>
      </c>
      <c r="R12974">
        <v>12958</v>
      </c>
      <c r="S12974" t="b">
        <v>0</v>
      </c>
    </row>
    <row r="12975" spans="16:19" x14ac:dyDescent="0.25">
      <c r="P12975">
        <v>12959</v>
      </c>
      <c r="Q12975">
        <v>0</v>
      </c>
      <c r="R12975">
        <v>12959</v>
      </c>
      <c r="S12975" t="b">
        <v>1</v>
      </c>
    </row>
    <row r="12976" spans="16:19" x14ac:dyDescent="0.25">
      <c r="P12976">
        <v>12960</v>
      </c>
      <c r="Q12976">
        <v>0</v>
      </c>
      <c r="R12976">
        <v>12960</v>
      </c>
      <c r="S12976" t="b">
        <v>0</v>
      </c>
    </row>
    <row r="12977" spans="16:19" x14ac:dyDescent="0.25">
      <c r="P12977">
        <v>12961</v>
      </c>
      <c r="Q12977">
        <v>-0.68128129135814264</v>
      </c>
      <c r="R12977">
        <v>12961</v>
      </c>
      <c r="S12977" t="b">
        <v>0</v>
      </c>
    </row>
    <row r="12978" spans="16:19" x14ac:dyDescent="0.25">
      <c r="P12978">
        <v>12962</v>
      </c>
      <c r="Q12978">
        <v>0</v>
      </c>
      <c r="R12978">
        <v>12962</v>
      </c>
      <c r="S12978" t="b">
        <v>0</v>
      </c>
    </row>
    <row r="12979" spans="16:19" x14ac:dyDescent="0.25">
      <c r="P12979">
        <v>12963</v>
      </c>
      <c r="Q12979">
        <v>0</v>
      </c>
      <c r="R12979">
        <v>12963</v>
      </c>
      <c r="S12979" t="b">
        <v>0</v>
      </c>
    </row>
    <row r="12980" spans="16:19" x14ac:dyDescent="0.25">
      <c r="P12980">
        <v>12964</v>
      </c>
      <c r="Q12980">
        <v>0</v>
      </c>
      <c r="R12980">
        <v>12964</v>
      </c>
      <c r="S12980" t="b">
        <v>0</v>
      </c>
    </row>
    <row r="12981" spans="16:19" x14ac:dyDescent="0.25">
      <c r="P12981">
        <v>12965</v>
      </c>
      <c r="Q12981">
        <v>0</v>
      </c>
      <c r="R12981">
        <v>12965</v>
      </c>
      <c r="S12981" t="b">
        <v>0</v>
      </c>
    </row>
    <row r="12982" spans="16:19" x14ac:dyDescent="0.25">
      <c r="P12982">
        <v>12966</v>
      </c>
      <c r="Q12982">
        <v>0</v>
      </c>
      <c r="R12982">
        <v>12966</v>
      </c>
      <c r="S12982" t="b">
        <v>0</v>
      </c>
    </row>
    <row r="12983" spans="16:19" x14ac:dyDescent="0.25">
      <c r="P12983">
        <v>12967</v>
      </c>
      <c r="Q12983">
        <v>0</v>
      </c>
      <c r="R12983">
        <v>12967</v>
      </c>
      <c r="S12983" t="b">
        <v>0</v>
      </c>
    </row>
    <row r="12984" spans="16:19" x14ac:dyDescent="0.25">
      <c r="P12984">
        <v>12968</v>
      </c>
      <c r="Q12984">
        <v>0</v>
      </c>
      <c r="R12984">
        <v>12968</v>
      </c>
      <c r="S12984" t="b">
        <v>0</v>
      </c>
    </row>
    <row r="12985" spans="16:19" x14ac:dyDescent="0.25">
      <c r="P12985">
        <v>12969</v>
      </c>
      <c r="Q12985">
        <v>0</v>
      </c>
      <c r="R12985">
        <v>12969</v>
      </c>
      <c r="S12985" t="b">
        <v>0</v>
      </c>
    </row>
    <row r="12986" spans="16:19" x14ac:dyDescent="0.25">
      <c r="P12986">
        <v>12970</v>
      </c>
      <c r="Q12986">
        <v>0</v>
      </c>
      <c r="R12986">
        <v>12970</v>
      </c>
      <c r="S12986" t="b">
        <v>0</v>
      </c>
    </row>
    <row r="12987" spans="16:19" x14ac:dyDescent="0.25">
      <c r="P12987">
        <v>12971</v>
      </c>
      <c r="Q12987">
        <v>0.92197347471473612</v>
      </c>
      <c r="R12987">
        <v>12971</v>
      </c>
      <c r="S12987" t="b">
        <v>0</v>
      </c>
    </row>
    <row r="12988" spans="16:19" x14ac:dyDescent="0.25">
      <c r="P12988">
        <v>12972</v>
      </c>
      <c r="Q12988">
        <v>0.47530985562584427</v>
      </c>
      <c r="R12988">
        <v>12972</v>
      </c>
      <c r="S12988" t="b">
        <v>0</v>
      </c>
    </row>
    <row r="12989" spans="16:19" x14ac:dyDescent="0.25">
      <c r="P12989">
        <v>12973</v>
      </c>
      <c r="Q12989">
        <v>0</v>
      </c>
      <c r="R12989">
        <v>12973</v>
      </c>
      <c r="S12989" t="b">
        <v>0</v>
      </c>
    </row>
    <row r="12990" spans="16:19" x14ac:dyDescent="0.25">
      <c r="P12990">
        <v>12974</v>
      </c>
      <c r="Q12990">
        <v>0</v>
      </c>
      <c r="R12990">
        <v>12974</v>
      </c>
      <c r="S12990" t="b">
        <v>0</v>
      </c>
    </row>
    <row r="12991" spans="16:19" x14ac:dyDescent="0.25">
      <c r="P12991">
        <v>12975</v>
      </c>
      <c r="Q12991">
        <v>-0.69080416726324212</v>
      </c>
      <c r="R12991">
        <v>12975</v>
      </c>
      <c r="S12991" t="b">
        <v>0</v>
      </c>
    </row>
    <row r="12992" spans="16:19" x14ac:dyDescent="0.25">
      <c r="P12992">
        <v>12976</v>
      </c>
      <c r="Q12992">
        <v>0.43048425619630898</v>
      </c>
      <c r="R12992">
        <v>12976</v>
      </c>
      <c r="S12992" t="b">
        <v>0</v>
      </c>
    </row>
    <row r="12993" spans="16:19" x14ac:dyDescent="0.25">
      <c r="P12993">
        <v>12977</v>
      </c>
      <c r="Q12993">
        <v>0</v>
      </c>
      <c r="R12993">
        <v>12977</v>
      </c>
      <c r="S12993" t="b">
        <v>0</v>
      </c>
    </row>
    <row r="12994" spans="16:19" x14ac:dyDescent="0.25">
      <c r="P12994">
        <v>12978</v>
      </c>
      <c r="Q12994">
        <v>0</v>
      </c>
      <c r="R12994">
        <v>12978</v>
      </c>
      <c r="S12994" t="b">
        <v>0</v>
      </c>
    </row>
    <row r="12995" spans="16:19" x14ac:dyDescent="0.25">
      <c r="P12995">
        <v>12979</v>
      </c>
      <c r="Q12995">
        <v>0</v>
      </c>
      <c r="R12995">
        <v>12979</v>
      </c>
      <c r="S12995" t="b">
        <v>0</v>
      </c>
    </row>
    <row r="12996" spans="16:19" x14ac:dyDescent="0.25">
      <c r="P12996">
        <v>12980</v>
      </c>
      <c r="Q12996">
        <v>-0.2199357584075653</v>
      </c>
      <c r="R12996">
        <v>12980</v>
      </c>
      <c r="S12996" t="b">
        <v>0</v>
      </c>
    </row>
    <row r="12997" spans="16:19" x14ac:dyDescent="0.25">
      <c r="P12997">
        <v>12981</v>
      </c>
      <c r="Q12997">
        <v>0</v>
      </c>
      <c r="R12997">
        <v>12981</v>
      </c>
      <c r="S12997" t="b">
        <v>0</v>
      </c>
    </row>
    <row r="12998" spans="16:19" x14ac:dyDescent="0.25">
      <c r="P12998">
        <v>12982</v>
      </c>
      <c r="Q12998">
        <v>0</v>
      </c>
      <c r="R12998">
        <v>12982</v>
      </c>
      <c r="S12998" t="b">
        <v>0</v>
      </c>
    </row>
    <row r="12999" spans="16:19" x14ac:dyDescent="0.25">
      <c r="P12999">
        <v>12983</v>
      </c>
      <c r="Q12999">
        <v>0</v>
      </c>
      <c r="R12999">
        <v>12983</v>
      </c>
      <c r="S12999" t="b">
        <v>0</v>
      </c>
    </row>
    <row r="13000" spans="16:19" x14ac:dyDescent="0.25">
      <c r="P13000">
        <v>12984</v>
      </c>
      <c r="Q13000">
        <v>0</v>
      </c>
      <c r="R13000">
        <v>12984</v>
      </c>
      <c r="S13000" t="b">
        <v>0</v>
      </c>
    </row>
    <row r="13001" spans="16:19" x14ac:dyDescent="0.25">
      <c r="P13001">
        <v>12985</v>
      </c>
      <c r="Q13001">
        <v>0</v>
      </c>
      <c r="R13001">
        <v>12985</v>
      </c>
      <c r="S13001" t="b">
        <v>0</v>
      </c>
    </row>
    <row r="13002" spans="16:19" x14ac:dyDescent="0.25">
      <c r="P13002">
        <v>12986</v>
      </c>
      <c r="Q13002">
        <v>0</v>
      </c>
      <c r="R13002">
        <v>12986</v>
      </c>
      <c r="S13002" t="b">
        <v>0</v>
      </c>
    </row>
    <row r="13003" spans="16:19" x14ac:dyDescent="0.25">
      <c r="P13003">
        <v>12987</v>
      </c>
      <c r="Q13003">
        <v>0</v>
      </c>
      <c r="R13003">
        <v>12987</v>
      </c>
      <c r="S13003" t="b">
        <v>0</v>
      </c>
    </row>
    <row r="13004" spans="16:19" x14ac:dyDescent="0.25">
      <c r="P13004">
        <v>12988</v>
      </c>
      <c r="Q13004">
        <v>-0.67731781177669126</v>
      </c>
      <c r="R13004">
        <v>12988</v>
      </c>
      <c r="S13004" t="b">
        <v>0</v>
      </c>
    </row>
    <row r="13005" spans="16:19" x14ac:dyDescent="0.25">
      <c r="P13005">
        <v>12989</v>
      </c>
      <c r="Q13005">
        <v>0</v>
      </c>
      <c r="R13005">
        <v>12989</v>
      </c>
      <c r="S13005" t="b">
        <v>0</v>
      </c>
    </row>
    <row r="13006" spans="16:19" x14ac:dyDescent="0.25">
      <c r="P13006">
        <v>12990</v>
      </c>
      <c r="Q13006">
        <v>0</v>
      </c>
      <c r="R13006">
        <v>12990</v>
      </c>
      <c r="S13006" t="b">
        <v>0</v>
      </c>
    </row>
    <row r="13007" spans="16:19" x14ac:dyDescent="0.25">
      <c r="P13007">
        <v>12991</v>
      </c>
      <c r="Q13007">
        <v>0</v>
      </c>
      <c r="R13007">
        <v>12991</v>
      </c>
      <c r="S13007" t="b">
        <v>0</v>
      </c>
    </row>
    <row r="13008" spans="16:19" x14ac:dyDescent="0.25">
      <c r="P13008">
        <v>12992</v>
      </c>
      <c r="Q13008">
        <v>0.48300305308362523</v>
      </c>
      <c r="R13008">
        <v>12992</v>
      </c>
      <c r="S13008" t="b">
        <v>0</v>
      </c>
    </row>
    <row r="13009" spans="16:19" x14ac:dyDescent="0.25">
      <c r="P13009">
        <v>12993</v>
      </c>
      <c r="Q13009">
        <v>0</v>
      </c>
      <c r="R13009">
        <v>12993</v>
      </c>
      <c r="S13009" t="b">
        <v>0</v>
      </c>
    </row>
    <row r="13010" spans="16:19" x14ac:dyDescent="0.25">
      <c r="P13010">
        <v>12994</v>
      </c>
      <c r="Q13010">
        <v>0</v>
      </c>
      <c r="R13010">
        <v>12994</v>
      </c>
      <c r="S13010" t="b">
        <v>0</v>
      </c>
    </row>
    <row r="13011" spans="16:19" x14ac:dyDescent="0.25">
      <c r="P13011">
        <v>12995</v>
      </c>
      <c r="Q13011">
        <v>0</v>
      </c>
      <c r="R13011">
        <v>12995</v>
      </c>
      <c r="S13011" t="b">
        <v>0</v>
      </c>
    </row>
    <row r="13012" spans="16:19" x14ac:dyDescent="0.25">
      <c r="P13012">
        <v>12996</v>
      </c>
      <c r="Q13012">
        <v>0</v>
      </c>
      <c r="R13012">
        <v>12996</v>
      </c>
      <c r="S13012" t="b">
        <v>0</v>
      </c>
    </row>
    <row r="13013" spans="16:19" x14ac:dyDescent="0.25">
      <c r="P13013">
        <v>12997</v>
      </c>
      <c r="Q13013">
        <v>0</v>
      </c>
      <c r="R13013">
        <v>12997</v>
      </c>
      <c r="S13013" t="b">
        <v>0</v>
      </c>
    </row>
    <row r="13014" spans="16:19" x14ac:dyDescent="0.25">
      <c r="P13014">
        <v>12998</v>
      </c>
      <c r="Q13014">
        <v>0</v>
      </c>
      <c r="R13014">
        <v>12998</v>
      </c>
      <c r="S13014" t="b">
        <v>0</v>
      </c>
    </row>
    <row r="13015" spans="16:19" x14ac:dyDescent="0.25">
      <c r="P13015">
        <v>12999</v>
      </c>
      <c r="Q13015">
        <v>0</v>
      </c>
      <c r="R13015">
        <v>12999</v>
      </c>
      <c r="S13015" t="b">
        <v>1</v>
      </c>
    </row>
    <row r="13016" spans="16:19" x14ac:dyDescent="0.25">
      <c r="P13016">
        <v>13000</v>
      </c>
      <c r="Q13016">
        <v>0</v>
      </c>
      <c r="R13016">
        <v>13000</v>
      </c>
      <c r="S13016" t="b">
        <v>0</v>
      </c>
    </row>
    <row r="13017" spans="16:19" x14ac:dyDescent="0.25">
      <c r="P13017">
        <v>13001</v>
      </c>
      <c r="Q13017">
        <v>0</v>
      </c>
      <c r="R13017">
        <v>13001</v>
      </c>
      <c r="S13017" t="b">
        <v>0</v>
      </c>
    </row>
    <row r="13018" spans="16:19" x14ac:dyDescent="0.25">
      <c r="P13018">
        <v>13002</v>
      </c>
      <c r="Q13018">
        <v>0</v>
      </c>
      <c r="R13018">
        <v>13002</v>
      </c>
      <c r="S13018" t="b">
        <v>0</v>
      </c>
    </row>
    <row r="13019" spans="16:19" x14ac:dyDescent="0.25">
      <c r="P13019">
        <v>13003</v>
      </c>
      <c r="Q13019">
        <v>0</v>
      </c>
      <c r="R13019">
        <v>13003</v>
      </c>
      <c r="S13019" t="b">
        <v>0</v>
      </c>
    </row>
    <row r="13020" spans="16:19" x14ac:dyDescent="0.25">
      <c r="P13020">
        <v>13004</v>
      </c>
      <c r="Q13020">
        <v>0</v>
      </c>
      <c r="R13020">
        <v>13004</v>
      </c>
      <c r="S13020" t="b">
        <v>0</v>
      </c>
    </row>
    <row r="13021" spans="16:19" x14ac:dyDescent="0.25">
      <c r="P13021">
        <v>13005</v>
      </c>
      <c r="Q13021">
        <v>-0.69321390966349827</v>
      </c>
      <c r="R13021">
        <v>13005</v>
      </c>
      <c r="S13021" t="b">
        <v>0</v>
      </c>
    </row>
    <row r="13022" spans="16:19" x14ac:dyDescent="0.25">
      <c r="P13022">
        <v>13006</v>
      </c>
      <c r="Q13022">
        <v>0</v>
      </c>
      <c r="R13022">
        <v>13006</v>
      </c>
      <c r="S13022" t="b">
        <v>0</v>
      </c>
    </row>
    <row r="13023" spans="16:19" x14ac:dyDescent="0.25">
      <c r="P13023">
        <v>13007</v>
      </c>
      <c r="Q13023">
        <v>0.46645820279022765</v>
      </c>
      <c r="R13023">
        <v>13007</v>
      </c>
      <c r="S13023" t="b">
        <v>0</v>
      </c>
    </row>
    <row r="13024" spans="16:19" x14ac:dyDescent="0.25">
      <c r="P13024">
        <v>13008</v>
      </c>
      <c r="Q13024">
        <v>0</v>
      </c>
      <c r="R13024">
        <v>13008</v>
      </c>
      <c r="S13024" t="b">
        <v>0</v>
      </c>
    </row>
    <row r="13025" spans="16:19" x14ac:dyDescent="0.25">
      <c r="P13025">
        <v>13009</v>
      </c>
      <c r="Q13025">
        <v>0</v>
      </c>
      <c r="R13025">
        <v>13009</v>
      </c>
      <c r="S13025" t="b">
        <v>0</v>
      </c>
    </row>
    <row r="13026" spans="16:19" x14ac:dyDescent="0.25">
      <c r="P13026">
        <v>13010</v>
      </c>
      <c r="Q13026">
        <v>0</v>
      </c>
      <c r="R13026">
        <v>13010</v>
      </c>
      <c r="S13026" t="b">
        <v>0</v>
      </c>
    </row>
    <row r="13027" spans="16:19" x14ac:dyDescent="0.25">
      <c r="P13027">
        <v>13011</v>
      </c>
      <c r="Q13027">
        <v>0</v>
      </c>
      <c r="R13027">
        <v>13011</v>
      </c>
      <c r="S13027" t="b">
        <v>0</v>
      </c>
    </row>
    <row r="13028" spans="16:19" x14ac:dyDescent="0.25">
      <c r="P13028">
        <v>13012</v>
      </c>
      <c r="Q13028">
        <v>0</v>
      </c>
      <c r="R13028">
        <v>13012</v>
      </c>
      <c r="S13028" t="b">
        <v>1</v>
      </c>
    </row>
    <row r="13029" spans="16:19" x14ac:dyDescent="0.25">
      <c r="P13029">
        <v>13013</v>
      </c>
      <c r="Q13029">
        <v>-0.69695085855354089</v>
      </c>
      <c r="R13029">
        <v>13013</v>
      </c>
      <c r="S13029" t="b">
        <v>0</v>
      </c>
    </row>
    <row r="13030" spans="16:19" x14ac:dyDescent="0.25">
      <c r="P13030">
        <v>13014</v>
      </c>
      <c r="Q13030">
        <v>-0.66738769254147678</v>
      </c>
      <c r="R13030">
        <v>13014</v>
      </c>
      <c r="S13030" t="b">
        <v>0</v>
      </c>
    </row>
    <row r="13031" spans="16:19" x14ac:dyDescent="0.25">
      <c r="P13031">
        <v>13015</v>
      </c>
      <c r="Q13031">
        <v>0</v>
      </c>
      <c r="R13031">
        <v>13015</v>
      </c>
      <c r="S13031" t="b">
        <v>0</v>
      </c>
    </row>
    <row r="13032" spans="16:19" x14ac:dyDescent="0.25">
      <c r="P13032">
        <v>13016</v>
      </c>
      <c r="Q13032">
        <v>0.44201447146946571</v>
      </c>
      <c r="R13032">
        <v>13016</v>
      </c>
      <c r="S13032" t="b">
        <v>0</v>
      </c>
    </row>
    <row r="13033" spans="16:19" x14ac:dyDescent="0.25">
      <c r="P13033">
        <v>13017</v>
      </c>
      <c r="Q13033">
        <v>0</v>
      </c>
      <c r="R13033">
        <v>13017</v>
      </c>
      <c r="S13033" t="b">
        <v>0</v>
      </c>
    </row>
    <row r="13034" spans="16:19" x14ac:dyDescent="0.25">
      <c r="P13034">
        <v>13018</v>
      </c>
      <c r="Q13034">
        <v>0</v>
      </c>
      <c r="R13034">
        <v>13018</v>
      </c>
      <c r="S13034" t="b">
        <v>0</v>
      </c>
    </row>
    <row r="13035" spans="16:19" x14ac:dyDescent="0.25">
      <c r="P13035">
        <v>13019</v>
      </c>
      <c r="Q13035">
        <v>0.43172235881730464</v>
      </c>
      <c r="R13035">
        <v>13019</v>
      </c>
      <c r="S13035" t="b">
        <v>0</v>
      </c>
    </row>
    <row r="13036" spans="16:19" x14ac:dyDescent="0.25">
      <c r="P13036">
        <v>13020</v>
      </c>
      <c r="Q13036">
        <v>0</v>
      </c>
      <c r="R13036">
        <v>13020</v>
      </c>
      <c r="S13036" t="b">
        <v>0</v>
      </c>
    </row>
    <row r="13037" spans="16:19" x14ac:dyDescent="0.25">
      <c r="P13037">
        <v>13021</v>
      </c>
      <c r="Q13037">
        <v>0</v>
      </c>
      <c r="R13037">
        <v>13021</v>
      </c>
      <c r="S13037" t="b">
        <v>0</v>
      </c>
    </row>
    <row r="13038" spans="16:19" x14ac:dyDescent="0.25">
      <c r="P13038">
        <v>13022</v>
      </c>
      <c r="Q13038">
        <v>0</v>
      </c>
      <c r="R13038">
        <v>13022</v>
      </c>
      <c r="S13038" t="b">
        <v>0</v>
      </c>
    </row>
    <row r="13039" spans="16:19" x14ac:dyDescent="0.25">
      <c r="P13039">
        <v>13023</v>
      </c>
      <c r="Q13039">
        <v>0</v>
      </c>
      <c r="R13039">
        <v>13023</v>
      </c>
      <c r="S13039" t="b">
        <v>0</v>
      </c>
    </row>
    <row r="13040" spans="16:19" x14ac:dyDescent="0.25">
      <c r="P13040">
        <v>13024</v>
      </c>
      <c r="Q13040">
        <v>0.44735222360614713</v>
      </c>
      <c r="R13040">
        <v>13024</v>
      </c>
      <c r="S13040" t="b">
        <v>0</v>
      </c>
    </row>
    <row r="13041" spans="16:19" x14ac:dyDescent="0.25">
      <c r="P13041">
        <v>13025</v>
      </c>
      <c r="Q13041">
        <v>0</v>
      </c>
      <c r="R13041">
        <v>13025</v>
      </c>
      <c r="S13041" t="b">
        <v>0</v>
      </c>
    </row>
    <row r="13042" spans="16:19" x14ac:dyDescent="0.25">
      <c r="P13042">
        <v>13026</v>
      </c>
      <c r="Q13042">
        <v>0</v>
      </c>
      <c r="R13042">
        <v>13026</v>
      </c>
      <c r="S13042" t="b">
        <v>0</v>
      </c>
    </row>
    <row r="13043" spans="16:19" x14ac:dyDescent="0.25">
      <c r="P13043">
        <v>13027</v>
      </c>
      <c r="Q13043">
        <v>0</v>
      </c>
      <c r="R13043">
        <v>13027</v>
      </c>
      <c r="S13043" t="b">
        <v>0</v>
      </c>
    </row>
    <row r="13044" spans="16:19" x14ac:dyDescent="0.25">
      <c r="P13044">
        <v>13028</v>
      </c>
      <c r="Q13044">
        <v>0</v>
      </c>
      <c r="R13044">
        <v>13028</v>
      </c>
      <c r="S13044" t="b">
        <v>0</v>
      </c>
    </row>
    <row r="13045" spans="16:19" x14ac:dyDescent="0.25">
      <c r="P13045">
        <v>13029</v>
      </c>
      <c r="Q13045">
        <v>0</v>
      </c>
      <c r="R13045">
        <v>13029</v>
      </c>
      <c r="S13045" t="b">
        <v>0</v>
      </c>
    </row>
    <row r="13046" spans="16:19" x14ac:dyDescent="0.25">
      <c r="P13046">
        <v>13030</v>
      </c>
      <c r="Q13046">
        <v>0</v>
      </c>
      <c r="R13046">
        <v>13030</v>
      </c>
      <c r="S13046" t="b">
        <v>0</v>
      </c>
    </row>
    <row r="13047" spans="16:19" x14ac:dyDescent="0.25">
      <c r="P13047">
        <v>13031</v>
      </c>
      <c r="Q13047">
        <v>0</v>
      </c>
      <c r="R13047">
        <v>13031</v>
      </c>
      <c r="S13047" t="b">
        <v>0</v>
      </c>
    </row>
    <row r="13048" spans="16:19" x14ac:dyDescent="0.25">
      <c r="P13048">
        <v>13032</v>
      </c>
      <c r="Q13048">
        <v>0</v>
      </c>
      <c r="R13048">
        <v>13032</v>
      </c>
      <c r="S13048" t="b">
        <v>0</v>
      </c>
    </row>
    <row r="13049" spans="16:19" x14ac:dyDescent="0.25">
      <c r="P13049">
        <v>13033</v>
      </c>
      <c r="Q13049">
        <v>0</v>
      </c>
      <c r="R13049">
        <v>13033</v>
      </c>
      <c r="S13049" t="b">
        <v>0</v>
      </c>
    </row>
    <row r="13050" spans="16:19" x14ac:dyDescent="0.25">
      <c r="P13050">
        <v>13034</v>
      </c>
      <c r="Q13050">
        <v>0</v>
      </c>
      <c r="R13050">
        <v>13034</v>
      </c>
      <c r="S13050" t="b">
        <v>1</v>
      </c>
    </row>
    <row r="13051" spans="16:19" x14ac:dyDescent="0.25">
      <c r="P13051">
        <v>13035</v>
      </c>
      <c r="Q13051">
        <v>0</v>
      </c>
      <c r="R13051">
        <v>13035</v>
      </c>
      <c r="S13051" t="b">
        <v>0</v>
      </c>
    </row>
    <row r="13052" spans="16:19" x14ac:dyDescent="0.25">
      <c r="P13052">
        <v>13036</v>
      </c>
      <c r="Q13052">
        <v>0.44412272629412131</v>
      </c>
      <c r="R13052">
        <v>13036</v>
      </c>
      <c r="S13052" t="b">
        <v>0</v>
      </c>
    </row>
    <row r="13053" spans="16:19" x14ac:dyDescent="0.25">
      <c r="P13053">
        <v>13037</v>
      </c>
      <c r="Q13053">
        <v>0</v>
      </c>
      <c r="R13053">
        <v>13037</v>
      </c>
      <c r="S13053" t="b">
        <v>0</v>
      </c>
    </row>
    <row r="13054" spans="16:19" x14ac:dyDescent="0.25">
      <c r="P13054">
        <v>13038</v>
      </c>
      <c r="Q13054">
        <v>0</v>
      </c>
      <c r="R13054">
        <v>13038</v>
      </c>
      <c r="S13054" t="b">
        <v>0</v>
      </c>
    </row>
    <row r="13055" spans="16:19" x14ac:dyDescent="0.25">
      <c r="P13055">
        <v>13039</v>
      </c>
      <c r="Q13055">
        <v>0</v>
      </c>
      <c r="R13055">
        <v>13039</v>
      </c>
      <c r="S13055" t="b">
        <v>0</v>
      </c>
    </row>
    <row r="13056" spans="16:19" x14ac:dyDescent="0.25">
      <c r="P13056">
        <v>13040</v>
      </c>
      <c r="Q13056">
        <v>0.44350615560968043</v>
      </c>
      <c r="R13056">
        <v>13040</v>
      </c>
      <c r="S13056" t="b">
        <v>0</v>
      </c>
    </row>
    <row r="13057" spans="16:19" x14ac:dyDescent="0.25">
      <c r="P13057">
        <v>13041</v>
      </c>
      <c r="Q13057">
        <v>0</v>
      </c>
      <c r="R13057">
        <v>13041</v>
      </c>
      <c r="S13057" t="b">
        <v>0</v>
      </c>
    </row>
    <row r="13058" spans="16:19" x14ac:dyDescent="0.25">
      <c r="P13058">
        <v>13042</v>
      </c>
      <c r="Q13058">
        <v>-0.68061533155252829</v>
      </c>
      <c r="R13058">
        <v>13042</v>
      </c>
      <c r="S13058" t="b">
        <v>0</v>
      </c>
    </row>
    <row r="13059" spans="16:19" x14ac:dyDescent="0.25">
      <c r="P13059">
        <v>13043</v>
      </c>
      <c r="Q13059">
        <v>-0.67472907304153507</v>
      </c>
      <c r="R13059">
        <v>13043</v>
      </c>
      <c r="S13059" t="b">
        <v>0</v>
      </c>
    </row>
    <row r="13060" spans="16:19" x14ac:dyDescent="0.25">
      <c r="P13060">
        <v>13044</v>
      </c>
      <c r="Q13060">
        <v>0</v>
      </c>
      <c r="R13060">
        <v>13044</v>
      </c>
      <c r="S13060" t="b">
        <v>0</v>
      </c>
    </row>
    <row r="13061" spans="16:19" x14ac:dyDescent="0.25">
      <c r="P13061">
        <v>13045</v>
      </c>
      <c r="Q13061">
        <v>-0.67048511482331463</v>
      </c>
      <c r="R13061">
        <v>13045</v>
      </c>
      <c r="S13061" t="b">
        <v>0</v>
      </c>
    </row>
    <row r="13062" spans="16:19" x14ac:dyDescent="0.25">
      <c r="P13062">
        <v>13046</v>
      </c>
      <c r="Q13062">
        <v>0</v>
      </c>
      <c r="R13062">
        <v>13046</v>
      </c>
      <c r="S13062" t="b">
        <v>0</v>
      </c>
    </row>
    <row r="13063" spans="16:19" x14ac:dyDescent="0.25">
      <c r="P13063">
        <v>13047</v>
      </c>
      <c r="Q13063">
        <v>0</v>
      </c>
      <c r="R13063">
        <v>13047</v>
      </c>
      <c r="S13063" t="b">
        <v>0</v>
      </c>
    </row>
    <row r="13064" spans="16:19" x14ac:dyDescent="0.25">
      <c r="P13064">
        <v>13048</v>
      </c>
      <c r="Q13064">
        <v>0</v>
      </c>
      <c r="R13064">
        <v>13048</v>
      </c>
      <c r="S13064" t="b">
        <v>0</v>
      </c>
    </row>
    <row r="13065" spans="16:19" x14ac:dyDescent="0.25">
      <c r="P13065">
        <v>13049</v>
      </c>
      <c r="Q13065">
        <v>0</v>
      </c>
      <c r="R13065">
        <v>13049</v>
      </c>
      <c r="S13065" t="b">
        <v>0</v>
      </c>
    </row>
    <row r="13066" spans="16:19" x14ac:dyDescent="0.25">
      <c r="P13066">
        <v>13050</v>
      </c>
      <c r="Q13066">
        <v>0</v>
      </c>
      <c r="R13066">
        <v>13050</v>
      </c>
      <c r="S13066" t="b">
        <v>0</v>
      </c>
    </row>
    <row r="13067" spans="16:19" x14ac:dyDescent="0.25">
      <c r="P13067">
        <v>13051</v>
      </c>
      <c r="Q13067">
        <v>0.47634967337680445</v>
      </c>
      <c r="R13067">
        <v>13051</v>
      </c>
      <c r="S13067" t="b">
        <v>0</v>
      </c>
    </row>
    <row r="13068" spans="16:19" x14ac:dyDescent="0.25">
      <c r="P13068">
        <v>13052</v>
      </c>
      <c r="Q13068">
        <v>0.44858926812383954</v>
      </c>
      <c r="R13068">
        <v>13052</v>
      </c>
      <c r="S13068" t="b">
        <v>0</v>
      </c>
    </row>
    <row r="13069" spans="16:19" x14ac:dyDescent="0.25">
      <c r="P13069">
        <v>13053</v>
      </c>
      <c r="Q13069">
        <v>0</v>
      </c>
      <c r="R13069">
        <v>13053</v>
      </c>
      <c r="S13069" t="b">
        <v>0</v>
      </c>
    </row>
    <row r="13070" spans="16:19" x14ac:dyDescent="0.25">
      <c r="P13070">
        <v>13054</v>
      </c>
      <c r="Q13070">
        <v>0</v>
      </c>
      <c r="R13070">
        <v>13054</v>
      </c>
      <c r="S13070" t="b">
        <v>0</v>
      </c>
    </row>
    <row r="13071" spans="16:19" x14ac:dyDescent="0.25">
      <c r="P13071">
        <v>13055</v>
      </c>
      <c r="Q13071">
        <v>0</v>
      </c>
      <c r="R13071">
        <v>13055</v>
      </c>
      <c r="S13071" t="b">
        <v>0</v>
      </c>
    </row>
    <row r="13072" spans="16:19" x14ac:dyDescent="0.25">
      <c r="P13072">
        <v>13056</v>
      </c>
      <c r="Q13072">
        <v>0</v>
      </c>
      <c r="R13072">
        <v>13056</v>
      </c>
      <c r="S13072" t="b">
        <v>0</v>
      </c>
    </row>
    <row r="13073" spans="16:19" x14ac:dyDescent="0.25">
      <c r="P13073">
        <v>13057</v>
      </c>
      <c r="Q13073">
        <v>0</v>
      </c>
      <c r="R13073">
        <v>13057</v>
      </c>
      <c r="S13073" t="b">
        <v>0</v>
      </c>
    </row>
    <row r="13074" spans="16:19" x14ac:dyDescent="0.25">
      <c r="P13074">
        <v>13058</v>
      </c>
      <c r="Q13074">
        <v>0</v>
      </c>
      <c r="R13074">
        <v>13058</v>
      </c>
      <c r="S13074" t="b">
        <v>0</v>
      </c>
    </row>
    <row r="13075" spans="16:19" x14ac:dyDescent="0.25">
      <c r="P13075">
        <v>13059</v>
      </c>
      <c r="Q13075">
        <v>0</v>
      </c>
      <c r="R13075">
        <v>13059</v>
      </c>
      <c r="S13075" t="b">
        <v>0</v>
      </c>
    </row>
    <row r="13076" spans="16:19" x14ac:dyDescent="0.25">
      <c r="P13076">
        <v>13060</v>
      </c>
      <c r="Q13076">
        <v>0.91681641331145269</v>
      </c>
      <c r="R13076">
        <v>13060</v>
      </c>
      <c r="S13076" t="b">
        <v>0</v>
      </c>
    </row>
    <row r="13077" spans="16:19" x14ac:dyDescent="0.25">
      <c r="P13077">
        <v>13061</v>
      </c>
      <c r="Q13077">
        <v>0</v>
      </c>
      <c r="R13077">
        <v>13061</v>
      </c>
      <c r="S13077" t="b">
        <v>0</v>
      </c>
    </row>
    <row r="13078" spans="16:19" x14ac:dyDescent="0.25">
      <c r="P13078">
        <v>13062</v>
      </c>
      <c r="Q13078">
        <v>0.43051569732816286</v>
      </c>
      <c r="R13078">
        <v>13062</v>
      </c>
      <c r="S13078" t="b">
        <v>0</v>
      </c>
    </row>
    <row r="13079" spans="16:19" x14ac:dyDescent="0.25">
      <c r="P13079">
        <v>13063</v>
      </c>
      <c r="Q13079">
        <v>0.42837046074473384</v>
      </c>
      <c r="R13079">
        <v>13063</v>
      </c>
      <c r="S13079" t="b">
        <v>0</v>
      </c>
    </row>
    <row r="13080" spans="16:19" x14ac:dyDescent="0.25">
      <c r="P13080">
        <v>13064</v>
      </c>
      <c r="Q13080">
        <v>-0.67754948592598074</v>
      </c>
      <c r="R13080">
        <v>13064</v>
      </c>
      <c r="S13080" t="b">
        <v>0</v>
      </c>
    </row>
    <row r="13081" spans="16:19" x14ac:dyDescent="0.25">
      <c r="P13081">
        <v>13065</v>
      </c>
      <c r="Q13081">
        <v>0</v>
      </c>
      <c r="R13081">
        <v>13065</v>
      </c>
      <c r="S13081" t="b">
        <v>0</v>
      </c>
    </row>
    <row r="13082" spans="16:19" x14ac:dyDescent="0.25">
      <c r="P13082">
        <v>13066</v>
      </c>
      <c r="Q13082">
        <v>-0.66788360365017696</v>
      </c>
      <c r="R13082">
        <v>13066</v>
      </c>
      <c r="S13082" t="b">
        <v>0</v>
      </c>
    </row>
    <row r="13083" spans="16:19" x14ac:dyDescent="0.25">
      <c r="P13083">
        <v>13067</v>
      </c>
      <c r="Q13083">
        <v>0</v>
      </c>
      <c r="R13083">
        <v>13067</v>
      </c>
      <c r="S13083" t="b">
        <v>0</v>
      </c>
    </row>
    <row r="13084" spans="16:19" x14ac:dyDescent="0.25">
      <c r="P13084">
        <v>13068</v>
      </c>
      <c r="Q13084">
        <v>-0.6930896950328701</v>
      </c>
      <c r="R13084">
        <v>13068</v>
      </c>
      <c r="S13084" t="b">
        <v>0</v>
      </c>
    </row>
    <row r="13085" spans="16:19" x14ac:dyDescent="0.25">
      <c r="P13085">
        <v>13069</v>
      </c>
      <c r="Q13085">
        <v>0</v>
      </c>
      <c r="R13085">
        <v>13069</v>
      </c>
      <c r="S13085" t="b">
        <v>0</v>
      </c>
    </row>
    <row r="13086" spans="16:19" x14ac:dyDescent="0.25">
      <c r="P13086">
        <v>13070</v>
      </c>
      <c r="Q13086">
        <v>-0.66913760341259165</v>
      </c>
      <c r="R13086">
        <v>13070</v>
      </c>
      <c r="S13086" t="b">
        <v>0</v>
      </c>
    </row>
    <row r="13087" spans="16:19" x14ac:dyDescent="0.25">
      <c r="P13087">
        <v>13071</v>
      </c>
      <c r="Q13087">
        <v>0</v>
      </c>
      <c r="R13087">
        <v>13071</v>
      </c>
      <c r="S13087" t="b">
        <v>0</v>
      </c>
    </row>
    <row r="13088" spans="16:19" x14ac:dyDescent="0.25">
      <c r="P13088">
        <v>13072</v>
      </c>
      <c r="Q13088">
        <v>0</v>
      </c>
      <c r="R13088">
        <v>13072</v>
      </c>
      <c r="S13088" t="b">
        <v>0</v>
      </c>
    </row>
    <row r="13089" spans="16:19" x14ac:dyDescent="0.25">
      <c r="P13089">
        <v>13073</v>
      </c>
      <c r="Q13089">
        <v>0</v>
      </c>
      <c r="R13089">
        <v>13073</v>
      </c>
      <c r="S13089" t="b">
        <v>0</v>
      </c>
    </row>
    <row r="13090" spans="16:19" x14ac:dyDescent="0.25">
      <c r="P13090">
        <v>13074</v>
      </c>
      <c r="Q13090">
        <v>0.46823165511111114</v>
      </c>
      <c r="R13090">
        <v>13074</v>
      </c>
      <c r="S13090" t="b">
        <v>0</v>
      </c>
    </row>
    <row r="13091" spans="16:19" x14ac:dyDescent="0.25">
      <c r="P13091">
        <v>13075</v>
      </c>
      <c r="Q13091">
        <v>0</v>
      </c>
      <c r="R13091">
        <v>13075</v>
      </c>
      <c r="S13091" t="b">
        <v>0</v>
      </c>
    </row>
    <row r="13092" spans="16:19" x14ac:dyDescent="0.25">
      <c r="P13092">
        <v>13076</v>
      </c>
      <c r="Q13092">
        <v>-0.6711657557423989</v>
      </c>
      <c r="R13092">
        <v>13076</v>
      </c>
      <c r="S13092" t="b">
        <v>0</v>
      </c>
    </row>
    <row r="13093" spans="16:19" x14ac:dyDescent="0.25">
      <c r="P13093">
        <v>13077</v>
      </c>
      <c r="Q13093">
        <v>0</v>
      </c>
      <c r="R13093">
        <v>13077</v>
      </c>
      <c r="S13093" t="b">
        <v>0</v>
      </c>
    </row>
    <row r="13094" spans="16:19" x14ac:dyDescent="0.25">
      <c r="P13094">
        <v>13078</v>
      </c>
      <c r="Q13094">
        <v>-0.68415007010200279</v>
      </c>
      <c r="R13094">
        <v>13078</v>
      </c>
      <c r="S13094" t="b">
        <v>0</v>
      </c>
    </row>
    <row r="13095" spans="16:19" x14ac:dyDescent="0.25">
      <c r="P13095">
        <v>13079</v>
      </c>
      <c r="Q13095">
        <v>0</v>
      </c>
      <c r="R13095">
        <v>13079</v>
      </c>
      <c r="S13095" t="b">
        <v>0</v>
      </c>
    </row>
    <row r="13096" spans="16:19" x14ac:dyDescent="0.25">
      <c r="P13096">
        <v>13080</v>
      </c>
      <c r="Q13096">
        <v>0</v>
      </c>
      <c r="R13096">
        <v>13080</v>
      </c>
      <c r="S13096" t="b">
        <v>1</v>
      </c>
    </row>
    <row r="13097" spans="16:19" x14ac:dyDescent="0.25">
      <c r="P13097">
        <v>13081</v>
      </c>
      <c r="Q13097">
        <v>0</v>
      </c>
      <c r="R13097">
        <v>13081</v>
      </c>
      <c r="S13097" t="b">
        <v>0</v>
      </c>
    </row>
    <row r="13098" spans="16:19" x14ac:dyDescent="0.25">
      <c r="P13098">
        <v>13082</v>
      </c>
      <c r="Q13098">
        <v>0.44251061911242306</v>
      </c>
      <c r="R13098">
        <v>13082</v>
      </c>
      <c r="S13098" t="b">
        <v>0</v>
      </c>
    </row>
    <row r="13099" spans="16:19" x14ac:dyDescent="0.25">
      <c r="P13099">
        <v>13083</v>
      </c>
      <c r="Q13099">
        <v>-0.68015852661498954</v>
      </c>
      <c r="R13099">
        <v>13083</v>
      </c>
      <c r="S13099" t="b">
        <v>0</v>
      </c>
    </row>
    <row r="13100" spans="16:19" x14ac:dyDescent="0.25">
      <c r="P13100">
        <v>13084</v>
      </c>
      <c r="Q13100">
        <v>0.43180218144828719</v>
      </c>
      <c r="R13100">
        <v>13084</v>
      </c>
      <c r="S13100" t="b">
        <v>1</v>
      </c>
    </row>
    <row r="13101" spans="16:19" x14ac:dyDescent="0.25">
      <c r="P13101">
        <v>13085</v>
      </c>
      <c r="Q13101">
        <v>0</v>
      </c>
      <c r="R13101">
        <v>13085</v>
      </c>
      <c r="S13101" t="b">
        <v>0</v>
      </c>
    </row>
    <row r="13102" spans="16:19" x14ac:dyDescent="0.25">
      <c r="P13102">
        <v>13086</v>
      </c>
      <c r="Q13102">
        <v>-0.19519742693482872</v>
      </c>
      <c r="R13102">
        <v>13086</v>
      </c>
      <c r="S13102" t="b">
        <v>0</v>
      </c>
    </row>
    <row r="13103" spans="16:19" x14ac:dyDescent="0.25">
      <c r="P13103">
        <v>13087</v>
      </c>
      <c r="Q13103">
        <v>0</v>
      </c>
      <c r="R13103">
        <v>13087</v>
      </c>
      <c r="S13103" t="b">
        <v>0</v>
      </c>
    </row>
    <row r="13104" spans="16:19" x14ac:dyDescent="0.25">
      <c r="P13104">
        <v>13088</v>
      </c>
      <c r="Q13104">
        <v>0</v>
      </c>
      <c r="R13104">
        <v>13088</v>
      </c>
      <c r="S13104" t="b">
        <v>0</v>
      </c>
    </row>
    <row r="13105" spans="16:19" x14ac:dyDescent="0.25">
      <c r="P13105">
        <v>13089</v>
      </c>
      <c r="Q13105">
        <v>0</v>
      </c>
      <c r="R13105">
        <v>13089</v>
      </c>
      <c r="S13105" t="b">
        <v>0</v>
      </c>
    </row>
    <row r="13106" spans="16:19" x14ac:dyDescent="0.25">
      <c r="P13106">
        <v>13090</v>
      </c>
      <c r="Q13106">
        <v>0</v>
      </c>
      <c r="R13106">
        <v>13090</v>
      </c>
      <c r="S13106" t="b">
        <v>0</v>
      </c>
    </row>
    <row r="13107" spans="16:19" x14ac:dyDescent="0.25">
      <c r="P13107">
        <v>13091</v>
      </c>
      <c r="Q13107">
        <v>0</v>
      </c>
      <c r="R13107">
        <v>13091</v>
      </c>
      <c r="S13107" t="b">
        <v>0</v>
      </c>
    </row>
    <row r="13108" spans="16:19" x14ac:dyDescent="0.25">
      <c r="P13108">
        <v>13092</v>
      </c>
      <c r="Q13108">
        <v>0</v>
      </c>
      <c r="R13108">
        <v>13092</v>
      </c>
      <c r="S13108" t="b">
        <v>0</v>
      </c>
    </row>
    <row r="13109" spans="16:19" x14ac:dyDescent="0.25">
      <c r="P13109">
        <v>13093</v>
      </c>
      <c r="Q13109">
        <v>0</v>
      </c>
      <c r="R13109">
        <v>13093</v>
      </c>
      <c r="S13109" t="b">
        <v>0</v>
      </c>
    </row>
    <row r="13110" spans="16:19" x14ac:dyDescent="0.25">
      <c r="P13110">
        <v>13094</v>
      </c>
      <c r="Q13110">
        <v>0</v>
      </c>
      <c r="R13110">
        <v>13094</v>
      </c>
      <c r="S13110" t="b">
        <v>1</v>
      </c>
    </row>
    <row r="13111" spans="16:19" x14ac:dyDescent="0.25">
      <c r="P13111">
        <v>13095</v>
      </c>
      <c r="Q13111">
        <v>0</v>
      </c>
      <c r="R13111">
        <v>13095</v>
      </c>
      <c r="S13111" t="b">
        <v>0</v>
      </c>
    </row>
    <row r="13112" spans="16:19" x14ac:dyDescent="0.25">
      <c r="P13112">
        <v>13096</v>
      </c>
      <c r="Q13112">
        <v>0</v>
      </c>
      <c r="R13112">
        <v>13096</v>
      </c>
      <c r="S13112" t="b">
        <v>0</v>
      </c>
    </row>
    <row r="13113" spans="16:19" x14ac:dyDescent="0.25">
      <c r="P13113">
        <v>13097</v>
      </c>
      <c r="Q13113">
        <v>0</v>
      </c>
      <c r="R13113">
        <v>13097</v>
      </c>
      <c r="S13113" t="b">
        <v>0</v>
      </c>
    </row>
    <row r="13114" spans="16:19" x14ac:dyDescent="0.25">
      <c r="P13114">
        <v>13098</v>
      </c>
      <c r="Q13114">
        <v>0</v>
      </c>
      <c r="R13114">
        <v>13098</v>
      </c>
      <c r="S13114" t="b">
        <v>1</v>
      </c>
    </row>
    <row r="13115" spans="16:19" x14ac:dyDescent="0.25">
      <c r="P13115">
        <v>13099</v>
      </c>
      <c r="Q13115">
        <v>-0.69394101158140853</v>
      </c>
      <c r="R13115">
        <v>13099</v>
      </c>
      <c r="S13115" t="b">
        <v>0</v>
      </c>
    </row>
    <row r="13116" spans="16:19" x14ac:dyDescent="0.25">
      <c r="P13116">
        <v>13100</v>
      </c>
      <c r="Q13116">
        <v>0</v>
      </c>
      <c r="R13116">
        <v>13100</v>
      </c>
      <c r="S13116" t="b">
        <v>0</v>
      </c>
    </row>
    <row r="13117" spans="16:19" x14ac:dyDescent="0.25">
      <c r="P13117">
        <v>13101</v>
      </c>
      <c r="Q13117">
        <v>0</v>
      </c>
      <c r="R13117">
        <v>13101</v>
      </c>
      <c r="S13117" t="b">
        <v>0</v>
      </c>
    </row>
    <row r="13118" spans="16:19" x14ac:dyDescent="0.25">
      <c r="P13118">
        <v>13102</v>
      </c>
      <c r="Q13118">
        <v>0</v>
      </c>
      <c r="R13118">
        <v>13102</v>
      </c>
      <c r="S13118" t="b">
        <v>0</v>
      </c>
    </row>
    <row r="13119" spans="16:19" x14ac:dyDescent="0.25">
      <c r="P13119">
        <v>13103</v>
      </c>
      <c r="Q13119">
        <v>0</v>
      </c>
      <c r="R13119">
        <v>13103</v>
      </c>
      <c r="S13119" t="b">
        <v>0</v>
      </c>
    </row>
    <row r="13120" spans="16:19" x14ac:dyDescent="0.25">
      <c r="P13120">
        <v>13104</v>
      </c>
      <c r="Q13120">
        <v>0</v>
      </c>
      <c r="R13120">
        <v>13104</v>
      </c>
      <c r="S13120" t="b">
        <v>0</v>
      </c>
    </row>
    <row r="13121" spans="16:19" x14ac:dyDescent="0.25">
      <c r="P13121">
        <v>13105</v>
      </c>
      <c r="Q13121">
        <v>0</v>
      </c>
      <c r="R13121">
        <v>13105</v>
      </c>
      <c r="S13121" t="b">
        <v>0</v>
      </c>
    </row>
    <row r="13122" spans="16:19" x14ac:dyDescent="0.25">
      <c r="P13122">
        <v>13106</v>
      </c>
      <c r="Q13122">
        <v>-0.69703853938905491</v>
      </c>
      <c r="R13122">
        <v>13106</v>
      </c>
      <c r="S13122" t="b">
        <v>0</v>
      </c>
    </row>
    <row r="13123" spans="16:19" x14ac:dyDescent="0.25">
      <c r="P13123">
        <v>13107</v>
      </c>
      <c r="Q13123">
        <v>0</v>
      </c>
      <c r="R13123">
        <v>13107</v>
      </c>
      <c r="S13123" t="b">
        <v>0</v>
      </c>
    </row>
    <row r="13124" spans="16:19" x14ac:dyDescent="0.25">
      <c r="P13124">
        <v>13108</v>
      </c>
      <c r="Q13124">
        <v>0</v>
      </c>
      <c r="R13124">
        <v>13108</v>
      </c>
      <c r="S13124" t="b">
        <v>0</v>
      </c>
    </row>
    <row r="13125" spans="16:19" x14ac:dyDescent="0.25">
      <c r="P13125">
        <v>13109</v>
      </c>
      <c r="Q13125">
        <v>-0.69564378868616039</v>
      </c>
      <c r="R13125">
        <v>13109</v>
      </c>
      <c r="S13125" t="b">
        <v>0</v>
      </c>
    </row>
    <row r="13126" spans="16:19" x14ac:dyDescent="0.25">
      <c r="P13126">
        <v>13110</v>
      </c>
      <c r="Q13126">
        <v>-0.67898021240142681</v>
      </c>
      <c r="R13126">
        <v>13110</v>
      </c>
      <c r="S13126" t="b">
        <v>1</v>
      </c>
    </row>
    <row r="13127" spans="16:19" x14ac:dyDescent="0.25">
      <c r="P13127">
        <v>13111</v>
      </c>
      <c r="Q13127">
        <v>0</v>
      </c>
      <c r="R13127">
        <v>13111</v>
      </c>
      <c r="S13127" t="b">
        <v>0</v>
      </c>
    </row>
    <row r="13128" spans="16:19" x14ac:dyDescent="0.25">
      <c r="P13128">
        <v>13112</v>
      </c>
      <c r="Q13128">
        <v>0</v>
      </c>
      <c r="R13128">
        <v>13112</v>
      </c>
      <c r="S13128" t="b">
        <v>0</v>
      </c>
    </row>
    <row r="13129" spans="16:19" x14ac:dyDescent="0.25">
      <c r="P13129">
        <v>13113</v>
      </c>
      <c r="Q13129">
        <v>0</v>
      </c>
      <c r="R13129">
        <v>13113</v>
      </c>
      <c r="S13129" t="b">
        <v>0</v>
      </c>
    </row>
    <row r="13130" spans="16:19" x14ac:dyDescent="0.25">
      <c r="P13130">
        <v>13114</v>
      </c>
      <c r="Q13130">
        <v>0</v>
      </c>
      <c r="R13130">
        <v>13114</v>
      </c>
      <c r="S13130" t="b">
        <v>0</v>
      </c>
    </row>
    <row r="13131" spans="16:19" x14ac:dyDescent="0.25">
      <c r="P13131">
        <v>13115</v>
      </c>
      <c r="Q13131">
        <v>0</v>
      </c>
      <c r="R13131">
        <v>13115</v>
      </c>
      <c r="S13131" t="b">
        <v>0</v>
      </c>
    </row>
    <row r="13132" spans="16:19" x14ac:dyDescent="0.25">
      <c r="P13132">
        <v>13116</v>
      </c>
      <c r="Q13132">
        <v>0</v>
      </c>
      <c r="R13132">
        <v>13116</v>
      </c>
      <c r="S13132" t="b">
        <v>0</v>
      </c>
    </row>
    <row r="13133" spans="16:19" x14ac:dyDescent="0.25">
      <c r="P13133">
        <v>13117</v>
      </c>
      <c r="Q13133">
        <v>0</v>
      </c>
      <c r="R13133">
        <v>13117</v>
      </c>
      <c r="S13133" t="b">
        <v>0</v>
      </c>
    </row>
    <row r="13134" spans="16:19" x14ac:dyDescent="0.25">
      <c r="P13134">
        <v>13118</v>
      </c>
      <c r="Q13134">
        <v>0</v>
      </c>
      <c r="R13134">
        <v>13118</v>
      </c>
      <c r="S13134" t="b">
        <v>0</v>
      </c>
    </row>
    <row r="13135" spans="16:19" x14ac:dyDescent="0.25">
      <c r="P13135">
        <v>13119</v>
      </c>
      <c r="Q13135">
        <v>0</v>
      </c>
      <c r="R13135">
        <v>13119</v>
      </c>
      <c r="S13135" t="b">
        <v>0</v>
      </c>
    </row>
    <row r="13136" spans="16:19" x14ac:dyDescent="0.25">
      <c r="P13136">
        <v>13120</v>
      </c>
      <c r="Q13136">
        <v>0</v>
      </c>
      <c r="R13136">
        <v>13120</v>
      </c>
      <c r="S13136" t="b">
        <v>0</v>
      </c>
    </row>
    <row r="13137" spans="16:19" x14ac:dyDescent="0.25">
      <c r="P13137">
        <v>13121</v>
      </c>
      <c r="Q13137">
        <v>0</v>
      </c>
      <c r="R13137">
        <v>13121</v>
      </c>
      <c r="S13137" t="b">
        <v>0</v>
      </c>
    </row>
    <row r="13138" spans="16:19" x14ac:dyDescent="0.25">
      <c r="P13138">
        <v>13122</v>
      </c>
      <c r="Q13138">
        <v>0</v>
      </c>
      <c r="R13138">
        <v>13122</v>
      </c>
      <c r="S13138" t="b">
        <v>0</v>
      </c>
    </row>
    <row r="13139" spans="16:19" x14ac:dyDescent="0.25">
      <c r="P13139">
        <v>13123</v>
      </c>
      <c r="Q13139">
        <v>0</v>
      </c>
      <c r="R13139">
        <v>13123</v>
      </c>
      <c r="S13139" t="b">
        <v>0</v>
      </c>
    </row>
    <row r="13140" spans="16:19" x14ac:dyDescent="0.25">
      <c r="P13140">
        <v>13124</v>
      </c>
      <c r="Q13140">
        <v>0.46782032899092685</v>
      </c>
      <c r="R13140">
        <v>13124</v>
      </c>
      <c r="S13140" t="b">
        <v>0</v>
      </c>
    </row>
    <row r="13141" spans="16:19" x14ac:dyDescent="0.25">
      <c r="P13141">
        <v>13125</v>
      </c>
      <c r="Q13141">
        <v>0</v>
      </c>
      <c r="R13141">
        <v>13125</v>
      </c>
      <c r="S13141" t="b">
        <v>0</v>
      </c>
    </row>
    <row r="13142" spans="16:19" x14ac:dyDescent="0.25">
      <c r="P13142">
        <v>13126</v>
      </c>
      <c r="Q13142">
        <v>0</v>
      </c>
      <c r="R13142">
        <v>13126</v>
      </c>
      <c r="S13142" t="b">
        <v>0</v>
      </c>
    </row>
    <row r="13143" spans="16:19" x14ac:dyDescent="0.25">
      <c r="P13143">
        <v>13127</v>
      </c>
      <c r="Q13143">
        <v>0</v>
      </c>
      <c r="R13143">
        <v>13127</v>
      </c>
      <c r="S13143" t="b">
        <v>0</v>
      </c>
    </row>
    <row r="13144" spans="16:19" x14ac:dyDescent="0.25">
      <c r="P13144">
        <v>13128</v>
      </c>
      <c r="Q13144">
        <v>0</v>
      </c>
      <c r="R13144">
        <v>13128</v>
      </c>
      <c r="S13144" t="b">
        <v>0</v>
      </c>
    </row>
    <row r="13145" spans="16:19" x14ac:dyDescent="0.25">
      <c r="P13145">
        <v>13129</v>
      </c>
      <c r="Q13145">
        <v>0.48742030388901353</v>
      </c>
      <c r="R13145">
        <v>13129</v>
      </c>
      <c r="S13145" t="b">
        <v>0</v>
      </c>
    </row>
    <row r="13146" spans="16:19" x14ac:dyDescent="0.25">
      <c r="P13146">
        <v>13130</v>
      </c>
      <c r="Q13146">
        <v>0</v>
      </c>
      <c r="R13146">
        <v>13130</v>
      </c>
      <c r="S13146" t="b">
        <v>0</v>
      </c>
    </row>
    <row r="13147" spans="16:19" x14ac:dyDescent="0.25">
      <c r="P13147">
        <v>13131</v>
      </c>
      <c r="Q13147">
        <v>0</v>
      </c>
      <c r="R13147">
        <v>13131</v>
      </c>
      <c r="S13147" t="b">
        <v>0</v>
      </c>
    </row>
    <row r="13148" spans="16:19" x14ac:dyDescent="0.25">
      <c r="P13148">
        <v>13132</v>
      </c>
      <c r="Q13148">
        <v>0</v>
      </c>
      <c r="R13148">
        <v>13132</v>
      </c>
      <c r="S13148" t="b">
        <v>0</v>
      </c>
    </row>
    <row r="13149" spans="16:19" x14ac:dyDescent="0.25">
      <c r="P13149">
        <v>13133</v>
      </c>
      <c r="Q13149">
        <v>0</v>
      </c>
      <c r="R13149">
        <v>13133</v>
      </c>
      <c r="S13149" t="b">
        <v>0</v>
      </c>
    </row>
    <row r="13150" spans="16:19" x14ac:dyDescent="0.25">
      <c r="P13150">
        <v>13134</v>
      </c>
      <c r="Q13150">
        <v>0.48744209563115387</v>
      </c>
      <c r="R13150">
        <v>13134</v>
      </c>
      <c r="S13150" t="b">
        <v>0</v>
      </c>
    </row>
    <row r="13151" spans="16:19" x14ac:dyDescent="0.25">
      <c r="P13151">
        <v>13135</v>
      </c>
      <c r="Q13151">
        <v>0</v>
      </c>
      <c r="R13151">
        <v>13135</v>
      </c>
      <c r="S13151" t="b">
        <v>0</v>
      </c>
    </row>
    <row r="13152" spans="16:19" x14ac:dyDescent="0.25">
      <c r="P13152">
        <v>13136</v>
      </c>
      <c r="Q13152">
        <v>-0.25283343943933684</v>
      </c>
      <c r="R13152">
        <v>13136</v>
      </c>
      <c r="S13152" t="b">
        <v>0</v>
      </c>
    </row>
    <row r="13153" spans="16:19" x14ac:dyDescent="0.25">
      <c r="P13153">
        <v>13137</v>
      </c>
      <c r="Q13153">
        <v>0</v>
      </c>
      <c r="R13153">
        <v>13137</v>
      </c>
      <c r="S13153" t="b">
        <v>0</v>
      </c>
    </row>
    <row r="13154" spans="16:19" x14ac:dyDescent="0.25">
      <c r="P13154">
        <v>13138</v>
      </c>
      <c r="Q13154">
        <v>0</v>
      </c>
      <c r="R13154">
        <v>13138</v>
      </c>
      <c r="S13154" t="b">
        <v>0</v>
      </c>
    </row>
    <row r="13155" spans="16:19" x14ac:dyDescent="0.25">
      <c r="P13155">
        <v>13139</v>
      </c>
      <c r="Q13155">
        <v>0</v>
      </c>
      <c r="R13155">
        <v>13139</v>
      </c>
      <c r="S13155" t="b">
        <v>0</v>
      </c>
    </row>
    <row r="13156" spans="16:19" x14ac:dyDescent="0.25">
      <c r="P13156">
        <v>13140</v>
      </c>
      <c r="Q13156">
        <v>-0.69721523855990364</v>
      </c>
      <c r="R13156">
        <v>13140</v>
      </c>
      <c r="S13156" t="b">
        <v>0</v>
      </c>
    </row>
    <row r="13157" spans="16:19" x14ac:dyDescent="0.25">
      <c r="P13157">
        <v>13141</v>
      </c>
      <c r="Q13157">
        <v>0.44287152579557204</v>
      </c>
      <c r="R13157">
        <v>13141</v>
      </c>
      <c r="S13157" t="b">
        <v>0</v>
      </c>
    </row>
    <row r="13158" spans="16:19" x14ac:dyDescent="0.25">
      <c r="P13158">
        <v>13142</v>
      </c>
      <c r="Q13158">
        <v>-0.67365550806322261</v>
      </c>
      <c r="R13158">
        <v>13142</v>
      </c>
      <c r="S13158" t="b">
        <v>0</v>
      </c>
    </row>
    <row r="13159" spans="16:19" x14ac:dyDescent="0.25">
      <c r="P13159">
        <v>13143</v>
      </c>
      <c r="Q13159">
        <v>-0.67130568774717381</v>
      </c>
      <c r="R13159">
        <v>13143</v>
      </c>
      <c r="S13159" t="b">
        <v>0</v>
      </c>
    </row>
    <row r="13160" spans="16:19" x14ac:dyDescent="0.25">
      <c r="P13160">
        <v>13144</v>
      </c>
      <c r="Q13160">
        <v>0</v>
      </c>
      <c r="R13160">
        <v>13144</v>
      </c>
      <c r="S13160" t="b">
        <v>0</v>
      </c>
    </row>
    <row r="13161" spans="16:19" x14ac:dyDescent="0.25">
      <c r="P13161">
        <v>13145</v>
      </c>
      <c r="Q13161">
        <v>0</v>
      </c>
      <c r="R13161">
        <v>13145</v>
      </c>
      <c r="S13161" t="b">
        <v>0</v>
      </c>
    </row>
    <row r="13162" spans="16:19" x14ac:dyDescent="0.25">
      <c r="P13162">
        <v>13146</v>
      </c>
      <c r="Q13162">
        <v>0</v>
      </c>
      <c r="R13162">
        <v>13146</v>
      </c>
      <c r="S13162" t="b">
        <v>0</v>
      </c>
    </row>
    <row r="13163" spans="16:19" x14ac:dyDescent="0.25">
      <c r="P13163">
        <v>13147</v>
      </c>
      <c r="Q13163">
        <v>0.43156029548484037</v>
      </c>
      <c r="R13163">
        <v>13147</v>
      </c>
      <c r="S13163" t="b">
        <v>0</v>
      </c>
    </row>
    <row r="13164" spans="16:19" x14ac:dyDescent="0.25">
      <c r="P13164">
        <v>13148</v>
      </c>
      <c r="Q13164">
        <v>0</v>
      </c>
      <c r="R13164">
        <v>13148</v>
      </c>
      <c r="S13164" t="b">
        <v>0</v>
      </c>
    </row>
    <row r="13165" spans="16:19" x14ac:dyDescent="0.25">
      <c r="P13165">
        <v>13149</v>
      </c>
      <c r="Q13165">
        <v>0</v>
      </c>
      <c r="R13165">
        <v>13149</v>
      </c>
      <c r="S13165" t="b">
        <v>0</v>
      </c>
    </row>
    <row r="13166" spans="16:19" x14ac:dyDescent="0.25">
      <c r="P13166">
        <v>13150</v>
      </c>
      <c r="Q13166">
        <v>0.47638457781340693</v>
      </c>
      <c r="R13166">
        <v>13150</v>
      </c>
      <c r="S13166" t="b">
        <v>0</v>
      </c>
    </row>
    <row r="13167" spans="16:19" x14ac:dyDescent="0.25">
      <c r="P13167">
        <v>13151</v>
      </c>
      <c r="Q13167">
        <v>0</v>
      </c>
      <c r="R13167">
        <v>13151</v>
      </c>
      <c r="S13167" t="b">
        <v>0</v>
      </c>
    </row>
    <row r="13168" spans="16:19" x14ac:dyDescent="0.25">
      <c r="P13168">
        <v>13152</v>
      </c>
      <c r="Q13168">
        <v>0</v>
      </c>
      <c r="R13168">
        <v>13152</v>
      </c>
      <c r="S13168" t="b">
        <v>0</v>
      </c>
    </row>
    <row r="13169" spans="16:19" x14ac:dyDescent="0.25">
      <c r="P13169">
        <v>13153</v>
      </c>
      <c r="Q13169">
        <v>0.90675707293680763</v>
      </c>
      <c r="R13169">
        <v>13153</v>
      </c>
      <c r="S13169" t="b">
        <v>0</v>
      </c>
    </row>
    <row r="13170" spans="16:19" x14ac:dyDescent="0.25">
      <c r="P13170">
        <v>13154</v>
      </c>
      <c r="Q13170">
        <v>0</v>
      </c>
      <c r="R13170">
        <v>13154</v>
      </c>
      <c r="S13170" t="b">
        <v>0</v>
      </c>
    </row>
    <row r="13171" spans="16:19" x14ac:dyDescent="0.25">
      <c r="P13171">
        <v>13155</v>
      </c>
      <c r="Q13171">
        <v>0</v>
      </c>
      <c r="R13171">
        <v>13155</v>
      </c>
      <c r="S13171" t="b">
        <v>1</v>
      </c>
    </row>
    <row r="13172" spans="16:19" x14ac:dyDescent="0.25">
      <c r="P13172">
        <v>13156</v>
      </c>
      <c r="Q13172">
        <v>-0.6739951718291467</v>
      </c>
      <c r="R13172">
        <v>13156</v>
      </c>
      <c r="S13172" t="b">
        <v>0</v>
      </c>
    </row>
    <row r="13173" spans="16:19" x14ac:dyDescent="0.25">
      <c r="P13173">
        <v>13157</v>
      </c>
      <c r="Q13173">
        <v>0</v>
      </c>
      <c r="R13173">
        <v>13157</v>
      </c>
      <c r="S13173" t="b">
        <v>0</v>
      </c>
    </row>
    <row r="13174" spans="16:19" x14ac:dyDescent="0.25">
      <c r="P13174">
        <v>13158</v>
      </c>
      <c r="Q13174">
        <v>0</v>
      </c>
      <c r="R13174">
        <v>13158</v>
      </c>
      <c r="S13174" t="b">
        <v>1</v>
      </c>
    </row>
    <row r="13175" spans="16:19" x14ac:dyDescent="0.25">
      <c r="P13175">
        <v>13159</v>
      </c>
      <c r="Q13175">
        <v>0</v>
      </c>
      <c r="R13175">
        <v>13159</v>
      </c>
      <c r="S13175" t="b">
        <v>0</v>
      </c>
    </row>
    <row r="13176" spans="16:19" x14ac:dyDescent="0.25">
      <c r="P13176">
        <v>13160</v>
      </c>
      <c r="Q13176">
        <v>0</v>
      </c>
      <c r="R13176">
        <v>13160</v>
      </c>
      <c r="S13176" t="b">
        <v>0</v>
      </c>
    </row>
    <row r="13177" spans="16:19" x14ac:dyDescent="0.25">
      <c r="P13177">
        <v>13161</v>
      </c>
      <c r="Q13177">
        <v>0</v>
      </c>
      <c r="R13177">
        <v>13161</v>
      </c>
      <c r="S13177" t="b">
        <v>0</v>
      </c>
    </row>
    <row r="13178" spans="16:19" x14ac:dyDescent="0.25">
      <c r="P13178">
        <v>13162</v>
      </c>
      <c r="Q13178">
        <v>0</v>
      </c>
      <c r="R13178">
        <v>13162</v>
      </c>
      <c r="S13178" t="b">
        <v>0</v>
      </c>
    </row>
    <row r="13179" spans="16:19" x14ac:dyDescent="0.25">
      <c r="P13179">
        <v>13163</v>
      </c>
      <c r="Q13179">
        <v>0</v>
      </c>
      <c r="R13179">
        <v>13163</v>
      </c>
      <c r="S13179" t="b">
        <v>0</v>
      </c>
    </row>
    <row r="13180" spans="16:19" x14ac:dyDescent="0.25">
      <c r="P13180">
        <v>13164</v>
      </c>
      <c r="Q13180">
        <v>0</v>
      </c>
      <c r="R13180">
        <v>13164</v>
      </c>
      <c r="S13180" t="b">
        <v>0</v>
      </c>
    </row>
    <row r="13181" spans="16:19" x14ac:dyDescent="0.25">
      <c r="P13181">
        <v>13165</v>
      </c>
      <c r="Q13181">
        <v>0.48531845009854635</v>
      </c>
      <c r="R13181">
        <v>13165</v>
      </c>
      <c r="S13181" t="b">
        <v>0</v>
      </c>
    </row>
    <row r="13182" spans="16:19" x14ac:dyDescent="0.25">
      <c r="P13182">
        <v>13166</v>
      </c>
      <c r="Q13182">
        <v>0</v>
      </c>
      <c r="R13182">
        <v>13166</v>
      </c>
      <c r="S13182" t="b">
        <v>0</v>
      </c>
    </row>
    <row r="13183" spans="16:19" x14ac:dyDescent="0.25">
      <c r="P13183">
        <v>13167</v>
      </c>
      <c r="Q13183">
        <v>0</v>
      </c>
      <c r="R13183">
        <v>13167</v>
      </c>
      <c r="S13183" t="b">
        <v>0</v>
      </c>
    </row>
    <row r="13184" spans="16:19" x14ac:dyDescent="0.25">
      <c r="P13184">
        <v>13168</v>
      </c>
      <c r="Q13184">
        <v>-0.2142256090616671</v>
      </c>
      <c r="R13184">
        <v>13168</v>
      </c>
      <c r="S13184" t="b">
        <v>0</v>
      </c>
    </row>
    <row r="13185" spans="16:19" x14ac:dyDescent="0.25">
      <c r="P13185">
        <v>13169</v>
      </c>
      <c r="Q13185">
        <v>0</v>
      </c>
      <c r="R13185">
        <v>13169</v>
      </c>
      <c r="S13185" t="b">
        <v>0</v>
      </c>
    </row>
    <row r="13186" spans="16:19" x14ac:dyDescent="0.25">
      <c r="P13186">
        <v>13170</v>
      </c>
      <c r="Q13186">
        <v>0</v>
      </c>
      <c r="R13186">
        <v>13170</v>
      </c>
      <c r="S13186" t="b">
        <v>1</v>
      </c>
    </row>
    <row r="13187" spans="16:19" x14ac:dyDescent="0.25">
      <c r="P13187">
        <v>13171</v>
      </c>
      <c r="Q13187">
        <v>0</v>
      </c>
      <c r="R13187">
        <v>13171</v>
      </c>
      <c r="S13187" t="b">
        <v>0</v>
      </c>
    </row>
    <row r="13188" spans="16:19" x14ac:dyDescent="0.25">
      <c r="P13188">
        <v>13172</v>
      </c>
      <c r="Q13188">
        <v>-0.67199385459881877</v>
      </c>
      <c r="R13188">
        <v>13172</v>
      </c>
      <c r="S13188" t="b">
        <v>0</v>
      </c>
    </row>
    <row r="13189" spans="16:19" x14ac:dyDescent="0.25">
      <c r="P13189">
        <v>13173</v>
      </c>
      <c r="Q13189">
        <v>-0.66808093821249936</v>
      </c>
      <c r="R13189">
        <v>13173</v>
      </c>
      <c r="S13189" t="b">
        <v>0</v>
      </c>
    </row>
    <row r="13190" spans="16:19" x14ac:dyDescent="0.25">
      <c r="P13190">
        <v>13174</v>
      </c>
      <c r="Q13190">
        <v>0</v>
      </c>
      <c r="R13190">
        <v>13174</v>
      </c>
      <c r="S13190" t="b">
        <v>0</v>
      </c>
    </row>
    <row r="13191" spans="16:19" x14ac:dyDescent="0.25">
      <c r="P13191">
        <v>13175</v>
      </c>
      <c r="Q13191">
        <v>0</v>
      </c>
      <c r="R13191">
        <v>13175</v>
      </c>
      <c r="S13191" t="b">
        <v>0</v>
      </c>
    </row>
    <row r="13192" spans="16:19" x14ac:dyDescent="0.25">
      <c r="P13192">
        <v>13176</v>
      </c>
      <c r="Q13192">
        <v>0</v>
      </c>
      <c r="R13192">
        <v>13176</v>
      </c>
      <c r="S13192" t="b">
        <v>0</v>
      </c>
    </row>
    <row r="13193" spans="16:19" x14ac:dyDescent="0.25">
      <c r="P13193">
        <v>13177</v>
      </c>
      <c r="Q13193">
        <v>0</v>
      </c>
      <c r="R13193">
        <v>13177</v>
      </c>
      <c r="S13193" t="b">
        <v>0</v>
      </c>
    </row>
    <row r="13194" spans="16:19" x14ac:dyDescent="0.25">
      <c r="P13194">
        <v>13178</v>
      </c>
      <c r="Q13194">
        <v>0</v>
      </c>
      <c r="R13194">
        <v>13178</v>
      </c>
      <c r="S13194" t="b">
        <v>0</v>
      </c>
    </row>
    <row r="13195" spans="16:19" x14ac:dyDescent="0.25">
      <c r="P13195">
        <v>13179</v>
      </c>
      <c r="Q13195">
        <v>0.47179476610912541</v>
      </c>
      <c r="R13195">
        <v>13179</v>
      </c>
      <c r="S13195" t="b">
        <v>0</v>
      </c>
    </row>
    <row r="13196" spans="16:19" x14ac:dyDescent="0.25">
      <c r="P13196">
        <v>13180</v>
      </c>
      <c r="Q13196">
        <v>-0.67931874110696866</v>
      </c>
      <c r="R13196">
        <v>13180</v>
      </c>
      <c r="S13196" t="b">
        <v>0</v>
      </c>
    </row>
    <row r="13197" spans="16:19" x14ac:dyDescent="0.25">
      <c r="P13197">
        <v>13181</v>
      </c>
      <c r="Q13197">
        <v>0</v>
      </c>
      <c r="R13197">
        <v>13181</v>
      </c>
      <c r="S13197" t="b">
        <v>0</v>
      </c>
    </row>
    <row r="13198" spans="16:19" x14ac:dyDescent="0.25">
      <c r="P13198">
        <v>13182</v>
      </c>
      <c r="Q13198">
        <v>0</v>
      </c>
      <c r="R13198">
        <v>13182</v>
      </c>
      <c r="S13198" t="b">
        <v>0</v>
      </c>
    </row>
    <row r="13199" spans="16:19" x14ac:dyDescent="0.25">
      <c r="P13199">
        <v>13183</v>
      </c>
      <c r="Q13199">
        <v>0</v>
      </c>
      <c r="R13199">
        <v>13183</v>
      </c>
      <c r="S13199" t="b">
        <v>0</v>
      </c>
    </row>
    <row r="13200" spans="16:19" x14ac:dyDescent="0.25">
      <c r="P13200">
        <v>13184</v>
      </c>
      <c r="Q13200">
        <v>0</v>
      </c>
      <c r="R13200">
        <v>13184</v>
      </c>
      <c r="S13200" t="b">
        <v>0</v>
      </c>
    </row>
    <row r="13201" spans="16:19" x14ac:dyDescent="0.25">
      <c r="P13201">
        <v>13185</v>
      </c>
      <c r="Q13201">
        <v>0</v>
      </c>
      <c r="R13201">
        <v>13185</v>
      </c>
      <c r="S13201" t="b">
        <v>0</v>
      </c>
    </row>
    <row r="13202" spans="16:19" x14ac:dyDescent="0.25">
      <c r="P13202">
        <v>13186</v>
      </c>
      <c r="Q13202">
        <v>0</v>
      </c>
      <c r="R13202">
        <v>13186</v>
      </c>
      <c r="S13202" t="b">
        <v>0</v>
      </c>
    </row>
    <row r="13203" spans="16:19" x14ac:dyDescent="0.25">
      <c r="P13203">
        <v>13187</v>
      </c>
      <c r="Q13203">
        <v>0</v>
      </c>
      <c r="R13203">
        <v>13187</v>
      </c>
      <c r="S13203" t="b">
        <v>0</v>
      </c>
    </row>
    <row r="13204" spans="16:19" x14ac:dyDescent="0.25">
      <c r="P13204">
        <v>13188</v>
      </c>
      <c r="Q13204">
        <v>0</v>
      </c>
      <c r="R13204">
        <v>13188</v>
      </c>
      <c r="S13204" t="b">
        <v>0</v>
      </c>
    </row>
    <row r="13205" spans="16:19" x14ac:dyDescent="0.25">
      <c r="P13205">
        <v>13189</v>
      </c>
      <c r="Q13205">
        <v>0</v>
      </c>
      <c r="R13205">
        <v>13189</v>
      </c>
      <c r="S13205" t="b">
        <v>0</v>
      </c>
    </row>
    <row r="13206" spans="16:19" x14ac:dyDescent="0.25">
      <c r="P13206">
        <v>13190</v>
      </c>
      <c r="Q13206">
        <v>0.43131548364248334</v>
      </c>
      <c r="R13206">
        <v>13190</v>
      </c>
      <c r="S13206" t="b">
        <v>0</v>
      </c>
    </row>
    <row r="13207" spans="16:19" x14ac:dyDescent="0.25">
      <c r="P13207">
        <v>13191</v>
      </c>
      <c r="Q13207">
        <v>0</v>
      </c>
      <c r="R13207">
        <v>13191</v>
      </c>
      <c r="S13207" t="b">
        <v>0</v>
      </c>
    </row>
    <row r="13208" spans="16:19" x14ac:dyDescent="0.25">
      <c r="P13208">
        <v>13192</v>
      </c>
      <c r="Q13208">
        <v>0</v>
      </c>
      <c r="R13208">
        <v>13192</v>
      </c>
      <c r="S13208" t="b">
        <v>0</v>
      </c>
    </row>
    <row r="13209" spans="16:19" x14ac:dyDescent="0.25">
      <c r="P13209">
        <v>13193</v>
      </c>
      <c r="Q13209">
        <v>0</v>
      </c>
      <c r="R13209">
        <v>13193</v>
      </c>
      <c r="S13209" t="b">
        <v>0</v>
      </c>
    </row>
    <row r="13210" spans="16:19" x14ac:dyDescent="0.25">
      <c r="P13210">
        <v>13194</v>
      </c>
      <c r="Q13210">
        <v>0</v>
      </c>
      <c r="R13210">
        <v>13194</v>
      </c>
      <c r="S13210" t="b">
        <v>0</v>
      </c>
    </row>
    <row r="13211" spans="16:19" x14ac:dyDescent="0.25">
      <c r="P13211">
        <v>13195</v>
      </c>
      <c r="Q13211">
        <v>0</v>
      </c>
      <c r="R13211">
        <v>13195</v>
      </c>
      <c r="S13211" t="b">
        <v>0</v>
      </c>
    </row>
    <row r="13212" spans="16:19" x14ac:dyDescent="0.25">
      <c r="P13212">
        <v>13196</v>
      </c>
      <c r="Q13212">
        <v>0</v>
      </c>
      <c r="R13212">
        <v>13196</v>
      </c>
      <c r="S13212" t="b">
        <v>0</v>
      </c>
    </row>
    <row r="13213" spans="16:19" x14ac:dyDescent="0.25">
      <c r="P13213">
        <v>13197</v>
      </c>
      <c r="Q13213">
        <v>0.46762852515802422</v>
      </c>
      <c r="R13213">
        <v>13197</v>
      </c>
      <c r="S13213" t="b">
        <v>0</v>
      </c>
    </row>
    <row r="13214" spans="16:19" x14ac:dyDescent="0.25">
      <c r="P13214">
        <v>13198</v>
      </c>
      <c r="Q13214">
        <v>0</v>
      </c>
      <c r="R13214">
        <v>13198</v>
      </c>
      <c r="S13214" t="b">
        <v>0</v>
      </c>
    </row>
    <row r="13215" spans="16:19" x14ac:dyDescent="0.25">
      <c r="P13215">
        <v>13199</v>
      </c>
      <c r="Q13215">
        <v>0</v>
      </c>
      <c r="R13215">
        <v>13199</v>
      </c>
      <c r="S13215" t="b">
        <v>0</v>
      </c>
    </row>
    <row r="13216" spans="16:19" x14ac:dyDescent="0.25">
      <c r="P13216">
        <v>13200</v>
      </c>
      <c r="Q13216">
        <v>0</v>
      </c>
      <c r="R13216">
        <v>13200</v>
      </c>
      <c r="S13216" t="b">
        <v>0</v>
      </c>
    </row>
    <row r="13217" spans="16:19" x14ac:dyDescent="0.25">
      <c r="P13217">
        <v>13201</v>
      </c>
      <c r="Q13217">
        <v>0.43932326086370127</v>
      </c>
      <c r="R13217">
        <v>13201</v>
      </c>
      <c r="S13217" t="b">
        <v>0</v>
      </c>
    </row>
    <row r="13218" spans="16:19" x14ac:dyDescent="0.25">
      <c r="P13218">
        <v>13202</v>
      </c>
      <c r="Q13218">
        <v>0</v>
      </c>
      <c r="R13218">
        <v>13202</v>
      </c>
      <c r="S13218" t="b">
        <v>0</v>
      </c>
    </row>
    <row r="13219" spans="16:19" x14ac:dyDescent="0.25">
      <c r="P13219">
        <v>13203</v>
      </c>
      <c r="Q13219">
        <v>0</v>
      </c>
      <c r="R13219">
        <v>13203</v>
      </c>
      <c r="S13219" t="b">
        <v>0</v>
      </c>
    </row>
    <row r="13220" spans="16:19" x14ac:dyDescent="0.25">
      <c r="P13220">
        <v>13204</v>
      </c>
      <c r="Q13220">
        <v>0</v>
      </c>
      <c r="R13220">
        <v>13204</v>
      </c>
      <c r="S13220" t="b">
        <v>0</v>
      </c>
    </row>
    <row r="13221" spans="16:19" x14ac:dyDescent="0.25">
      <c r="P13221">
        <v>13205</v>
      </c>
      <c r="Q13221">
        <v>0</v>
      </c>
      <c r="R13221">
        <v>13205</v>
      </c>
      <c r="S13221" t="b">
        <v>0</v>
      </c>
    </row>
    <row r="13222" spans="16:19" x14ac:dyDescent="0.25">
      <c r="P13222">
        <v>13206</v>
      </c>
      <c r="Q13222">
        <v>0</v>
      </c>
      <c r="R13222">
        <v>13206</v>
      </c>
      <c r="S13222" t="b">
        <v>0</v>
      </c>
    </row>
    <row r="13223" spans="16:19" x14ac:dyDescent="0.25">
      <c r="P13223">
        <v>13207</v>
      </c>
      <c r="Q13223">
        <v>0</v>
      </c>
      <c r="R13223">
        <v>13207</v>
      </c>
      <c r="S13223" t="b">
        <v>0</v>
      </c>
    </row>
    <row r="13224" spans="16:19" x14ac:dyDescent="0.25">
      <c r="P13224">
        <v>13208</v>
      </c>
      <c r="Q13224">
        <v>0</v>
      </c>
      <c r="R13224">
        <v>13208</v>
      </c>
      <c r="S13224" t="b">
        <v>0</v>
      </c>
    </row>
    <row r="13225" spans="16:19" x14ac:dyDescent="0.25">
      <c r="P13225">
        <v>13209</v>
      </c>
      <c r="Q13225">
        <v>-0.69711673767032467</v>
      </c>
      <c r="R13225">
        <v>13209</v>
      </c>
      <c r="S13225" t="b">
        <v>0</v>
      </c>
    </row>
    <row r="13226" spans="16:19" x14ac:dyDescent="0.25">
      <c r="P13226">
        <v>13210</v>
      </c>
      <c r="Q13226">
        <v>0.48192237840208546</v>
      </c>
      <c r="R13226">
        <v>13210</v>
      </c>
      <c r="S13226" t="b">
        <v>0</v>
      </c>
    </row>
    <row r="13227" spans="16:19" x14ac:dyDescent="0.25">
      <c r="P13227">
        <v>13211</v>
      </c>
      <c r="Q13227">
        <v>0</v>
      </c>
      <c r="R13227">
        <v>13211</v>
      </c>
      <c r="S13227" t="b">
        <v>0</v>
      </c>
    </row>
    <row r="13228" spans="16:19" x14ac:dyDescent="0.25">
      <c r="P13228">
        <v>13212</v>
      </c>
      <c r="Q13228">
        <v>0</v>
      </c>
      <c r="R13228">
        <v>13212</v>
      </c>
      <c r="S13228" t="b">
        <v>0</v>
      </c>
    </row>
    <row r="13229" spans="16:19" x14ac:dyDescent="0.25">
      <c r="P13229">
        <v>13213</v>
      </c>
      <c r="Q13229">
        <v>0</v>
      </c>
      <c r="R13229">
        <v>13213</v>
      </c>
      <c r="S13229" t="b">
        <v>0</v>
      </c>
    </row>
    <row r="13230" spans="16:19" x14ac:dyDescent="0.25">
      <c r="P13230">
        <v>13214</v>
      </c>
      <c r="Q13230">
        <v>-0.69586187791167331</v>
      </c>
      <c r="R13230">
        <v>13214</v>
      </c>
      <c r="S13230" t="b">
        <v>0</v>
      </c>
    </row>
    <row r="13231" spans="16:19" x14ac:dyDescent="0.25">
      <c r="P13231">
        <v>13215</v>
      </c>
      <c r="Q13231">
        <v>0</v>
      </c>
      <c r="R13231">
        <v>13215</v>
      </c>
      <c r="S13231" t="b">
        <v>0</v>
      </c>
    </row>
    <row r="13232" spans="16:19" x14ac:dyDescent="0.25">
      <c r="P13232">
        <v>13216</v>
      </c>
      <c r="Q13232">
        <v>0</v>
      </c>
      <c r="R13232">
        <v>13216</v>
      </c>
      <c r="S13232" t="b">
        <v>0</v>
      </c>
    </row>
    <row r="13233" spans="16:19" x14ac:dyDescent="0.25">
      <c r="P13233">
        <v>13217</v>
      </c>
      <c r="Q13233">
        <v>0</v>
      </c>
      <c r="R13233">
        <v>13217</v>
      </c>
      <c r="S13233" t="b">
        <v>0</v>
      </c>
    </row>
    <row r="13234" spans="16:19" x14ac:dyDescent="0.25">
      <c r="P13234">
        <v>13218</v>
      </c>
      <c r="Q13234">
        <v>0</v>
      </c>
      <c r="R13234">
        <v>13218</v>
      </c>
      <c r="S13234" t="b">
        <v>0</v>
      </c>
    </row>
    <row r="13235" spans="16:19" x14ac:dyDescent="0.25">
      <c r="P13235">
        <v>13219</v>
      </c>
      <c r="Q13235">
        <v>0</v>
      </c>
      <c r="R13235">
        <v>13219</v>
      </c>
      <c r="S13235" t="b">
        <v>0</v>
      </c>
    </row>
    <row r="13236" spans="16:19" x14ac:dyDescent="0.25">
      <c r="P13236">
        <v>13220</v>
      </c>
      <c r="Q13236">
        <v>0.48044309343575065</v>
      </c>
      <c r="R13236">
        <v>13220</v>
      </c>
      <c r="S13236" t="b">
        <v>0</v>
      </c>
    </row>
    <row r="13237" spans="16:19" x14ac:dyDescent="0.25">
      <c r="P13237">
        <v>13221</v>
      </c>
      <c r="Q13237">
        <v>-0.69804542584394114</v>
      </c>
      <c r="R13237">
        <v>13221</v>
      </c>
      <c r="S13237" t="b">
        <v>0</v>
      </c>
    </row>
    <row r="13238" spans="16:19" x14ac:dyDescent="0.25">
      <c r="P13238">
        <v>13222</v>
      </c>
      <c r="Q13238">
        <v>0</v>
      </c>
      <c r="R13238">
        <v>13222</v>
      </c>
      <c r="S13238" t="b">
        <v>0</v>
      </c>
    </row>
    <row r="13239" spans="16:19" x14ac:dyDescent="0.25">
      <c r="P13239">
        <v>13223</v>
      </c>
      <c r="Q13239">
        <v>0</v>
      </c>
      <c r="R13239">
        <v>13223</v>
      </c>
      <c r="S13239" t="b">
        <v>0</v>
      </c>
    </row>
    <row r="13240" spans="16:19" x14ac:dyDescent="0.25">
      <c r="P13240">
        <v>13224</v>
      </c>
      <c r="Q13240">
        <v>0</v>
      </c>
      <c r="R13240">
        <v>13224</v>
      </c>
      <c r="S13240" t="b">
        <v>0</v>
      </c>
    </row>
    <row r="13241" spans="16:19" x14ac:dyDescent="0.25">
      <c r="P13241">
        <v>13225</v>
      </c>
      <c r="Q13241">
        <v>0</v>
      </c>
      <c r="R13241">
        <v>13225</v>
      </c>
      <c r="S13241" t="b">
        <v>0</v>
      </c>
    </row>
    <row r="13242" spans="16:19" x14ac:dyDescent="0.25">
      <c r="P13242">
        <v>13226</v>
      </c>
      <c r="Q13242">
        <v>0</v>
      </c>
      <c r="R13242">
        <v>13226</v>
      </c>
      <c r="S13242" t="b">
        <v>0</v>
      </c>
    </row>
    <row r="13243" spans="16:19" x14ac:dyDescent="0.25">
      <c r="P13243">
        <v>13227</v>
      </c>
      <c r="Q13243">
        <v>0</v>
      </c>
      <c r="R13243">
        <v>13227</v>
      </c>
      <c r="S13243" t="b">
        <v>0</v>
      </c>
    </row>
    <row r="13244" spans="16:19" x14ac:dyDescent="0.25">
      <c r="P13244">
        <v>13228</v>
      </c>
      <c r="Q13244">
        <v>-0.6969962881932027</v>
      </c>
      <c r="R13244">
        <v>13228</v>
      </c>
      <c r="S13244" t="b">
        <v>0</v>
      </c>
    </row>
    <row r="13245" spans="16:19" x14ac:dyDescent="0.25">
      <c r="P13245">
        <v>13229</v>
      </c>
      <c r="Q13245">
        <v>0</v>
      </c>
      <c r="R13245">
        <v>13229</v>
      </c>
      <c r="S13245" t="b">
        <v>0</v>
      </c>
    </row>
    <row r="13246" spans="16:19" x14ac:dyDescent="0.25">
      <c r="P13246">
        <v>13230</v>
      </c>
      <c r="Q13246">
        <v>0</v>
      </c>
      <c r="R13246">
        <v>13230</v>
      </c>
      <c r="S13246" t="b">
        <v>0</v>
      </c>
    </row>
    <row r="13247" spans="16:19" x14ac:dyDescent="0.25">
      <c r="P13247">
        <v>13231</v>
      </c>
      <c r="Q13247">
        <v>0.47193456171754705</v>
      </c>
      <c r="R13247">
        <v>13231</v>
      </c>
      <c r="S13247" t="b">
        <v>0</v>
      </c>
    </row>
    <row r="13248" spans="16:19" x14ac:dyDescent="0.25">
      <c r="P13248">
        <v>13232</v>
      </c>
      <c r="Q13248">
        <v>0.44067072035517052</v>
      </c>
      <c r="R13248">
        <v>13232</v>
      </c>
      <c r="S13248" t="b">
        <v>0</v>
      </c>
    </row>
    <row r="13249" spans="16:19" x14ac:dyDescent="0.25">
      <c r="P13249">
        <v>13233</v>
      </c>
      <c r="Q13249">
        <v>0</v>
      </c>
      <c r="R13249">
        <v>13233</v>
      </c>
      <c r="S13249" t="b">
        <v>0</v>
      </c>
    </row>
    <row r="13250" spans="16:19" x14ac:dyDescent="0.25">
      <c r="P13250">
        <v>13234</v>
      </c>
      <c r="Q13250">
        <v>0</v>
      </c>
      <c r="R13250">
        <v>13234</v>
      </c>
      <c r="S13250" t="b">
        <v>0</v>
      </c>
    </row>
    <row r="13251" spans="16:19" x14ac:dyDescent="0.25">
      <c r="P13251">
        <v>13235</v>
      </c>
      <c r="Q13251">
        <v>0.47101948976224151</v>
      </c>
      <c r="R13251">
        <v>13235</v>
      </c>
      <c r="S13251" t="b">
        <v>0</v>
      </c>
    </row>
    <row r="13252" spans="16:19" x14ac:dyDescent="0.25">
      <c r="P13252">
        <v>13236</v>
      </c>
      <c r="Q13252">
        <v>0</v>
      </c>
      <c r="R13252">
        <v>13236</v>
      </c>
      <c r="S13252" t="b">
        <v>0</v>
      </c>
    </row>
    <row r="13253" spans="16:19" x14ac:dyDescent="0.25">
      <c r="P13253">
        <v>13237</v>
      </c>
      <c r="Q13253">
        <v>0</v>
      </c>
      <c r="R13253">
        <v>13237</v>
      </c>
      <c r="S13253" t="b">
        <v>0</v>
      </c>
    </row>
    <row r="13254" spans="16:19" x14ac:dyDescent="0.25">
      <c r="P13254">
        <v>13238</v>
      </c>
      <c r="Q13254">
        <v>0</v>
      </c>
      <c r="R13254">
        <v>13238</v>
      </c>
      <c r="S13254" t="b">
        <v>0</v>
      </c>
    </row>
    <row r="13255" spans="16:19" x14ac:dyDescent="0.25">
      <c r="P13255">
        <v>13239</v>
      </c>
      <c r="Q13255">
        <v>-0.20936924664569412</v>
      </c>
      <c r="R13255">
        <v>13239</v>
      </c>
      <c r="S13255" t="b">
        <v>0</v>
      </c>
    </row>
    <row r="13256" spans="16:19" x14ac:dyDescent="0.25">
      <c r="P13256">
        <v>13240</v>
      </c>
      <c r="Q13256">
        <v>0</v>
      </c>
      <c r="R13256">
        <v>13240</v>
      </c>
      <c r="S13256" t="b">
        <v>0</v>
      </c>
    </row>
    <row r="13257" spans="16:19" x14ac:dyDescent="0.25">
      <c r="P13257">
        <v>13241</v>
      </c>
      <c r="Q13257">
        <v>0.4325467384322158</v>
      </c>
      <c r="R13257">
        <v>13241</v>
      </c>
      <c r="S13257" t="b">
        <v>0</v>
      </c>
    </row>
    <row r="13258" spans="16:19" x14ac:dyDescent="0.25">
      <c r="P13258">
        <v>13242</v>
      </c>
      <c r="Q13258">
        <v>0</v>
      </c>
      <c r="R13258">
        <v>13242</v>
      </c>
      <c r="S13258" t="b">
        <v>1</v>
      </c>
    </row>
    <row r="13259" spans="16:19" x14ac:dyDescent="0.25">
      <c r="P13259">
        <v>13243</v>
      </c>
      <c r="Q13259">
        <v>0</v>
      </c>
      <c r="R13259">
        <v>13243</v>
      </c>
      <c r="S13259" t="b">
        <v>0</v>
      </c>
    </row>
    <row r="13260" spans="16:19" x14ac:dyDescent="0.25">
      <c r="P13260">
        <v>13244</v>
      </c>
      <c r="Q13260">
        <v>0</v>
      </c>
      <c r="R13260">
        <v>13244</v>
      </c>
      <c r="S13260" t="b">
        <v>0</v>
      </c>
    </row>
    <row r="13261" spans="16:19" x14ac:dyDescent="0.25">
      <c r="P13261">
        <v>13245</v>
      </c>
      <c r="Q13261">
        <v>0</v>
      </c>
      <c r="R13261">
        <v>13245</v>
      </c>
      <c r="S13261" t="b">
        <v>0</v>
      </c>
    </row>
    <row r="13262" spans="16:19" x14ac:dyDescent="0.25">
      <c r="P13262">
        <v>13246</v>
      </c>
      <c r="Q13262">
        <v>0</v>
      </c>
      <c r="R13262">
        <v>13246</v>
      </c>
      <c r="S13262" t="b">
        <v>0</v>
      </c>
    </row>
    <row r="13263" spans="16:19" x14ac:dyDescent="0.25">
      <c r="P13263">
        <v>13247</v>
      </c>
      <c r="Q13263">
        <v>0</v>
      </c>
      <c r="R13263">
        <v>13247</v>
      </c>
      <c r="S13263" t="b">
        <v>0</v>
      </c>
    </row>
    <row r="13264" spans="16:19" x14ac:dyDescent="0.25">
      <c r="P13264">
        <v>13248</v>
      </c>
      <c r="Q13264">
        <v>0</v>
      </c>
      <c r="R13264">
        <v>13248</v>
      </c>
      <c r="S13264" t="b">
        <v>0</v>
      </c>
    </row>
    <row r="13265" spans="16:19" x14ac:dyDescent="0.25">
      <c r="P13265">
        <v>13249</v>
      </c>
      <c r="Q13265">
        <v>0</v>
      </c>
      <c r="R13265">
        <v>13249</v>
      </c>
      <c r="S13265" t="b">
        <v>0</v>
      </c>
    </row>
    <row r="13266" spans="16:19" x14ac:dyDescent="0.25">
      <c r="P13266">
        <v>13250</v>
      </c>
      <c r="Q13266">
        <v>0</v>
      </c>
      <c r="R13266">
        <v>13250</v>
      </c>
      <c r="S13266" t="b">
        <v>0</v>
      </c>
    </row>
    <row r="13267" spans="16:19" x14ac:dyDescent="0.25">
      <c r="P13267">
        <v>13251</v>
      </c>
      <c r="Q13267">
        <v>0</v>
      </c>
      <c r="R13267">
        <v>13251</v>
      </c>
      <c r="S13267" t="b">
        <v>0</v>
      </c>
    </row>
    <row r="13268" spans="16:19" x14ac:dyDescent="0.25">
      <c r="P13268">
        <v>13252</v>
      </c>
      <c r="Q13268">
        <v>0</v>
      </c>
      <c r="R13268">
        <v>13252</v>
      </c>
      <c r="S13268" t="b">
        <v>0</v>
      </c>
    </row>
    <row r="13269" spans="16:19" x14ac:dyDescent="0.25">
      <c r="P13269">
        <v>13253</v>
      </c>
      <c r="Q13269">
        <v>-0.66814873949970421</v>
      </c>
      <c r="R13269">
        <v>13253</v>
      </c>
      <c r="S13269" t="b">
        <v>0</v>
      </c>
    </row>
    <row r="13270" spans="16:19" x14ac:dyDescent="0.25">
      <c r="P13270">
        <v>13254</v>
      </c>
      <c r="Q13270">
        <v>0</v>
      </c>
      <c r="R13270">
        <v>13254</v>
      </c>
      <c r="S13270" t="b">
        <v>0</v>
      </c>
    </row>
    <row r="13271" spans="16:19" x14ac:dyDescent="0.25">
      <c r="P13271">
        <v>13255</v>
      </c>
      <c r="Q13271">
        <v>-0.67832342029277282</v>
      </c>
      <c r="R13271">
        <v>13255</v>
      </c>
      <c r="S13271" t="b">
        <v>0</v>
      </c>
    </row>
    <row r="13272" spans="16:19" x14ac:dyDescent="0.25">
      <c r="P13272">
        <v>13256</v>
      </c>
      <c r="Q13272">
        <v>0</v>
      </c>
      <c r="R13272">
        <v>13256</v>
      </c>
      <c r="S13272" t="b">
        <v>0</v>
      </c>
    </row>
    <row r="13273" spans="16:19" x14ac:dyDescent="0.25">
      <c r="P13273">
        <v>13257</v>
      </c>
      <c r="Q13273">
        <v>0</v>
      </c>
      <c r="R13273">
        <v>13257</v>
      </c>
      <c r="S13273" t="b">
        <v>0</v>
      </c>
    </row>
    <row r="13274" spans="16:19" x14ac:dyDescent="0.25">
      <c r="P13274">
        <v>13258</v>
      </c>
      <c r="Q13274">
        <v>0</v>
      </c>
      <c r="R13274">
        <v>13258</v>
      </c>
      <c r="S13274" t="b">
        <v>1</v>
      </c>
    </row>
    <row r="13275" spans="16:19" x14ac:dyDescent="0.25">
      <c r="P13275">
        <v>13259</v>
      </c>
      <c r="Q13275">
        <v>0</v>
      </c>
      <c r="R13275">
        <v>13259</v>
      </c>
      <c r="S13275" t="b">
        <v>0</v>
      </c>
    </row>
    <row r="13276" spans="16:19" x14ac:dyDescent="0.25">
      <c r="P13276">
        <v>13260</v>
      </c>
      <c r="Q13276">
        <v>0</v>
      </c>
      <c r="R13276">
        <v>13260</v>
      </c>
      <c r="S13276" t="b">
        <v>0</v>
      </c>
    </row>
    <row r="13277" spans="16:19" x14ac:dyDescent="0.25">
      <c r="P13277">
        <v>13261</v>
      </c>
      <c r="Q13277">
        <v>0</v>
      </c>
      <c r="R13277">
        <v>13261</v>
      </c>
      <c r="S13277" t="b">
        <v>0</v>
      </c>
    </row>
    <row r="13278" spans="16:19" x14ac:dyDescent="0.25">
      <c r="P13278">
        <v>13262</v>
      </c>
      <c r="Q13278">
        <v>-0.69063566277759958</v>
      </c>
      <c r="R13278">
        <v>13262</v>
      </c>
      <c r="S13278" t="b">
        <v>0</v>
      </c>
    </row>
    <row r="13279" spans="16:19" x14ac:dyDescent="0.25">
      <c r="P13279">
        <v>13263</v>
      </c>
      <c r="Q13279">
        <v>0</v>
      </c>
      <c r="R13279">
        <v>13263</v>
      </c>
      <c r="S13279" t="b">
        <v>0</v>
      </c>
    </row>
    <row r="13280" spans="16:19" x14ac:dyDescent="0.25">
      <c r="P13280">
        <v>13264</v>
      </c>
      <c r="Q13280">
        <v>0</v>
      </c>
      <c r="R13280">
        <v>13264</v>
      </c>
      <c r="S13280" t="b">
        <v>0</v>
      </c>
    </row>
    <row r="13281" spans="16:19" x14ac:dyDescent="0.25">
      <c r="P13281">
        <v>13265</v>
      </c>
      <c r="Q13281">
        <v>-0.67004598392534054</v>
      </c>
      <c r="R13281">
        <v>13265</v>
      </c>
      <c r="S13281" t="b">
        <v>0</v>
      </c>
    </row>
    <row r="13282" spans="16:19" x14ac:dyDescent="0.25">
      <c r="P13282">
        <v>13266</v>
      </c>
      <c r="Q13282">
        <v>0</v>
      </c>
      <c r="R13282">
        <v>13266</v>
      </c>
      <c r="S13282" t="b">
        <v>0</v>
      </c>
    </row>
    <row r="13283" spans="16:19" x14ac:dyDescent="0.25">
      <c r="P13283">
        <v>13267</v>
      </c>
      <c r="Q13283">
        <v>0</v>
      </c>
      <c r="R13283">
        <v>13267</v>
      </c>
      <c r="S13283" t="b">
        <v>0</v>
      </c>
    </row>
    <row r="13284" spans="16:19" x14ac:dyDescent="0.25">
      <c r="P13284">
        <v>13268</v>
      </c>
      <c r="Q13284">
        <v>0</v>
      </c>
      <c r="R13284">
        <v>13268</v>
      </c>
      <c r="S13284" t="b">
        <v>0</v>
      </c>
    </row>
    <row r="13285" spans="16:19" x14ac:dyDescent="0.25">
      <c r="P13285">
        <v>13269</v>
      </c>
      <c r="Q13285">
        <v>0</v>
      </c>
      <c r="R13285">
        <v>13269</v>
      </c>
      <c r="S13285" t="b">
        <v>0</v>
      </c>
    </row>
    <row r="13286" spans="16:19" x14ac:dyDescent="0.25">
      <c r="P13286">
        <v>13270</v>
      </c>
      <c r="Q13286">
        <v>0</v>
      </c>
      <c r="R13286">
        <v>13270</v>
      </c>
      <c r="S13286" t="b">
        <v>0</v>
      </c>
    </row>
    <row r="13287" spans="16:19" x14ac:dyDescent="0.25">
      <c r="P13287">
        <v>13271</v>
      </c>
      <c r="Q13287">
        <v>0</v>
      </c>
      <c r="R13287">
        <v>13271</v>
      </c>
      <c r="S13287" t="b">
        <v>0</v>
      </c>
    </row>
    <row r="13288" spans="16:19" x14ac:dyDescent="0.25">
      <c r="P13288">
        <v>13272</v>
      </c>
      <c r="Q13288">
        <v>0</v>
      </c>
      <c r="R13288">
        <v>13272</v>
      </c>
      <c r="S13288" t="b">
        <v>1</v>
      </c>
    </row>
    <row r="13289" spans="16:19" x14ac:dyDescent="0.25">
      <c r="P13289">
        <v>13273</v>
      </c>
      <c r="Q13289">
        <v>0.48803854056412982</v>
      </c>
      <c r="R13289">
        <v>13273</v>
      </c>
      <c r="S13289" t="b">
        <v>0</v>
      </c>
    </row>
    <row r="13290" spans="16:19" x14ac:dyDescent="0.25">
      <c r="P13290">
        <v>13274</v>
      </c>
      <c r="Q13290">
        <v>0</v>
      </c>
      <c r="R13290">
        <v>13274</v>
      </c>
      <c r="S13290" t="b">
        <v>0</v>
      </c>
    </row>
    <row r="13291" spans="16:19" x14ac:dyDescent="0.25">
      <c r="P13291">
        <v>13275</v>
      </c>
      <c r="Q13291">
        <v>-0.67840998130366281</v>
      </c>
      <c r="R13291">
        <v>13275</v>
      </c>
      <c r="S13291" t="b">
        <v>0</v>
      </c>
    </row>
    <row r="13292" spans="16:19" x14ac:dyDescent="0.25">
      <c r="P13292">
        <v>13276</v>
      </c>
      <c r="Q13292">
        <v>0</v>
      </c>
      <c r="R13292">
        <v>13276</v>
      </c>
      <c r="S13292" t="b">
        <v>0</v>
      </c>
    </row>
    <row r="13293" spans="16:19" x14ac:dyDescent="0.25">
      <c r="P13293">
        <v>13277</v>
      </c>
      <c r="Q13293">
        <v>0</v>
      </c>
      <c r="R13293">
        <v>13277</v>
      </c>
      <c r="S13293" t="b">
        <v>0</v>
      </c>
    </row>
    <row r="13294" spans="16:19" x14ac:dyDescent="0.25">
      <c r="P13294">
        <v>13278</v>
      </c>
      <c r="Q13294">
        <v>0</v>
      </c>
      <c r="R13294">
        <v>13278</v>
      </c>
      <c r="S13294" t="b">
        <v>0</v>
      </c>
    </row>
    <row r="13295" spans="16:19" x14ac:dyDescent="0.25">
      <c r="P13295">
        <v>13279</v>
      </c>
      <c r="Q13295">
        <v>-0.66747149108031578</v>
      </c>
      <c r="R13295">
        <v>13279</v>
      </c>
      <c r="S13295" t="b">
        <v>0</v>
      </c>
    </row>
    <row r="13296" spans="16:19" x14ac:dyDescent="0.25">
      <c r="P13296">
        <v>13280</v>
      </c>
      <c r="Q13296">
        <v>0</v>
      </c>
      <c r="R13296">
        <v>13280</v>
      </c>
      <c r="S13296" t="b">
        <v>0</v>
      </c>
    </row>
    <row r="13297" spans="16:19" x14ac:dyDescent="0.25">
      <c r="P13297">
        <v>13281</v>
      </c>
      <c r="Q13297">
        <v>0</v>
      </c>
      <c r="R13297">
        <v>13281</v>
      </c>
      <c r="S13297" t="b">
        <v>0</v>
      </c>
    </row>
    <row r="13298" spans="16:19" x14ac:dyDescent="0.25">
      <c r="P13298">
        <v>13282</v>
      </c>
      <c r="Q13298">
        <v>0</v>
      </c>
      <c r="R13298">
        <v>13282</v>
      </c>
      <c r="S13298" t="b">
        <v>0</v>
      </c>
    </row>
    <row r="13299" spans="16:19" x14ac:dyDescent="0.25">
      <c r="P13299">
        <v>13283</v>
      </c>
      <c r="Q13299">
        <v>0.4681123869295164</v>
      </c>
      <c r="R13299">
        <v>13283</v>
      </c>
      <c r="S13299" t="b">
        <v>0</v>
      </c>
    </row>
    <row r="13300" spans="16:19" x14ac:dyDescent="0.25">
      <c r="P13300">
        <v>13284</v>
      </c>
      <c r="Q13300">
        <v>0</v>
      </c>
      <c r="R13300">
        <v>13284</v>
      </c>
      <c r="S13300" t="b">
        <v>0</v>
      </c>
    </row>
    <row r="13301" spans="16:19" x14ac:dyDescent="0.25">
      <c r="P13301">
        <v>13285</v>
      </c>
      <c r="Q13301">
        <v>0</v>
      </c>
      <c r="R13301">
        <v>13285</v>
      </c>
      <c r="S13301" t="b">
        <v>0</v>
      </c>
    </row>
    <row r="13302" spans="16:19" x14ac:dyDescent="0.25">
      <c r="P13302">
        <v>13286</v>
      </c>
      <c r="Q13302">
        <v>0</v>
      </c>
      <c r="R13302">
        <v>13286</v>
      </c>
      <c r="S13302" t="b">
        <v>0</v>
      </c>
    </row>
    <row r="13303" spans="16:19" x14ac:dyDescent="0.25">
      <c r="P13303">
        <v>13287</v>
      </c>
      <c r="Q13303">
        <v>0</v>
      </c>
      <c r="R13303">
        <v>13287</v>
      </c>
      <c r="S13303" t="b">
        <v>0</v>
      </c>
    </row>
    <row r="13304" spans="16:19" x14ac:dyDescent="0.25">
      <c r="P13304">
        <v>13288</v>
      </c>
      <c r="Q13304">
        <v>0</v>
      </c>
      <c r="R13304">
        <v>13288</v>
      </c>
      <c r="S13304" t="b">
        <v>1</v>
      </c>
    </row>
    <row r="13305" spans="16:19" x14ac:dyDescent="0.25">
      <c r="P13305">
        <v>13289</v>
      </c>
      <c r="Q13305">
        <v>0.47512836192801788</v>
      </c>
      <c r="R13305">
        <v>13289</v>
      </c>
      <c r="S13305" t="b">
        <v>1</v>
      </c>
    </row>
    <row r="13306" spans="16:19" x14ac:dyDescent="0.25">
      <c r="P13306">
        <v>13290</v>
      </c>
      <c r="Q13306">
        <v>0</v>
      </c>
      <c r="R13306">
        <v>13290</v>
      </c>
      <c r="S13306" t="b">
        <v>0</v>
      </c>
    </row>
    <row r="13307" spans="16:19" x14ac:dyDescent="0.25">
      <c r="P13307">
        <v>13291</v>
      </c>
      <c r="Q13307">
        <v>-0.67881102413196792</v>
      </c>
      <c r="R13307">
        <v>13291</v>
      </c>
      <c r="S13307" t="b">
        <v>0</v>
      </c>
    </row>
    <row r="13308" spans="16:19" x14ac:dyDescent="0.25">
      <c r="P13308">
        <v>13292</v>
      </c>
      <c r="Q13308">
        <v>0</v>
      </c>
      <c r="R13308">
        <v>13292</v>
      </c>
      <c r="S13308" t="b">
        <v>0</v>
      </c>
    </row>
    <row r="13309" spans="16:19" x14ac:dyDescent="0.25">
      <c r="P13309">
        <v>13293</v>
      </c>
      <c r="Q13309">
        <v>0</v>
      </c>
      <c r="R13309">
        <v>13293</v>
      </c>
      <c r="S13309" t="b">
        <v>0</v>
      </c>
    </row>
    <row r="13310" spans="16:19" x14ac:dyDescent="0.25">
      <c r="P13310">
        <v>13294</v>
      </c>
      <c r="Q13310">
        <v>-0.68218714046623496</v>
      </c>
      <c r="R13310">
        <v>13294</v>
      </c>
      <c r="S13310" t="b">
        <v>0</v>
      </c>
    </row>
    <row r="13311" spans="16:19" x14ac:dyDescent="0.25">
      <c r="P13311">
        <v>13295</v>
      </c>
      <c r="Q13311">
        <v>0</v>
      </c>
      <c r="R13311">
        <v>13295</v>
      </c>
      <c r="S13311" t="b">
        <v>0</v>
      </c>
    </row>
    <row r="13312" spans="16:19" x14ac:dyDescent="0.25">
      <c r="P13312">
        <v>13296</v>
      </c>
      <c r="Q13312">
        <v>0</v>
      </c>
      <c r="R13312">
        <v>13296</v>
      </c>
      <c r="S13312" t="b">
        <v>0</v>
      </c>
    </row>
    <row r="13313" spans="16:19" x14ac:dyDescent="0.25">
      <c r="P13313">
        <v>13297</v>
      </c>
      <c r="Q13313">
        <v>0</v>
      </c>
      <c r="R13313">
        <v>13297</v>
      </c>
      <c r="S13313" t="b">
        <v>0</v>
      </c>
    </row>
    <row r="13314" spans="16:19" x14ac:dyDescent="0.25">
      <c r="P13314">
        <v>13298</v>
      </c>
      <c r="Q13314">
        <v>0</v>
      </c>
      <c r="R13314">
        <v>13298</v>
      </c>
      <c r="S13314" t="b">
        <v>0</v>
      </c>
    </row>
    <row r="13315" spans="16:19" x14ac:dyDescent="0.25">
      <c r="P13315">
        <v>13299</v>
      </c>
      <c r="Q13315">
        <v>0</v>
      </c>
      <c r="R13315">
        <v>13299</v>
      </c>
      <c r="S13315" t="b">
        <v>0</v>
      </c>
    </row>
    <row r="13316" spans="16:19" x14ac:dyDescent="0.25">
      <c r="P13316">
        <v>13300</v>
      </c>
      <c r="Q13316">
        <v>0.93016224035833328</v>
      </c>
      <c r="R13316">
        <v>13300</v>
      </c>
      <c r="S13316" t="b">
        <v>0</v>
      </c>
    </row>
    <row r="13317" spans="16:19" x14ac:dyDescent="0.25">
      <c r="P13317">
        <v>13301</v>
      </c>
      <c r="Q13317">
        <v>0</v>
      </c>
      <c r="R13317">
        <v>13301</v>
      </c>
      <c r="S13317" t="b">
        <v>0</v>
      </c>
    </row>
    <row r="13318" spans="16:19" x14ac:dyDescent="0.25">
      <c r="P13318">
        <v>13302</v>
      </c>
      <c r="Q13318">
        <v>0</v>
      </c>
      <c r="R13318">
        <v>13302</v>
      </c>
      <c r="S13318" t="b">
        <v>0</v>
      </c>
    </row>
    <row r="13319" spans="16:19" x14ac:dyDescent="0.25">
      <c r="P13319">
        <v>13303</v>
      </c>
      <c r="Q13319">
        <v>0</v>
      </c>
      <c r="R13319">
        <v>13303</v>
      </c>
      <c r="S13319" t="b">
        <v>0</v>
      </c>
    </row>
    <row r="13320" spans="16:19" x14ac:dyDescent="0.25">
      <c r="P13320">
        <v>13304</v>
      </c>
      <c r="Q13320">
        <v>0</v>
      </c>
      <c r="R13320">
        <v>13304</v>
      </c>
      <c r="S13320" t="b">
        <v>0</v>
      </c>
    </row>
    <row r="13321" spans="16:19" x14ac:dyDescent="0.25">
      <c r="P13321">
        <v>13305</v>
      </c>
      <c r="Q13321">
        <v>0</v>
      </c>
      <c r="R13321">
        <v>13305</v>
      </c>
      <c r="S13321" t="b">
        <v>0</v>
      </c>
    </row>
    <row r="13322" spans="16:19" x14ac:dyDescent="0.25">
      <c r="P13322">
        <v>13306</v>
      </c>
      <c r="Q13322">
        <v>0</v>
      </c>
      <c r="R13322">
        <v>13306</v>
      </c>
      <c r="S13322" t="b">
        <v>0</v>
      </c>
    </row>
    <row r="13323" spans="16:19" x14ac:dyDescent="0.25">
      <c r="P13323">
        <v>13307</v>
      </c>
      <c r="Q13323">
        <v>0</v>
      </c>
      <c r="R13323">
        <v>13307</v>
      </c>
      <c r="S13323" t="b">
        <v>0</v>
      </c>
    </row>
    <row r="13324" spans="16:19" x14ac:dyDescent="0.25">
      <c r="P13324">
        <v>13308</v>
      </c>
      <c r="Q13324">
        <v>0</v>
      </c>
      <c r="R13324">
        <v>13308</v>
      </c>
      <c r="S13324" t="b">
        <v>0</v>
      </c>
    </row>
    <row r="13325" spans="16:19" x14ac:dyDescent="0.25">
      <c r="P13325">
        <v>13309</v>
      </c>
      <c r="Q13325">
        <v>0.90975495809182716</v>
      </c>
      <c r="R13325">
        <v>13309</v>
      </c>
      <c r="S13325" t="b">
        <v>0</v>
      </c>
    </row>
    <row r="13326" spans="16:19" x14ac:dyDescent="0.25">
      <c r="P13326">
        <v>13310</v>
      </c>
      <c r="Q13326">
        <v>0</v>
      </c>
      <c r="R13326">
        <v>13310</v>
      </c>
      <c r="S13326" t="b">
        <v>1</v>
      </c>
    </row>
    <row r="13327" spans="16:19" x14ac:dyDescent="0.25">
      <c r="P13327">
        <v>13311</v>
      </c>
      <c r="Q13327">
        <v>0</v>
      </c>
      <c r="R13327">
        <v>13311</v>
      </c>
      <c r="S13327" t="b">
        <v>0</v>
      </c>
    </row>
    <row r="13328" spans="16:19" x14ac:dyDescent="0.25">
      <c r="P13328">
        <v>13312</v>
      </c>
      <c r="Q13328">
        <v>0</v>
      </c>
      <c r="R13328">
        <v>13312</v>
      </c>
      <c r="S13328" t="b">
        <v>0</v>
      </c>
    </row>
    <row r="13329" spans="16:19" x14ac:dyDescent="0.25">
      <c r="P13329">
        <v>13313</v>
      </c>
      <c r="Q13329">
        <v>0</v>
      </c>
      <c r="R13329">
        <v>13313</v>
      </c>
      <c r="S13329" t="b">
        <v>0</v>
      </c>
    </row>
    <row r="13330" spans="16:19" x14ac:dyDescent="0.25">
      <c r="P13330">
        <v>13314</v>
      </c>
      <c r="Q13330">
        <v>0</v>
      </c>
      <c r="R13330">
        <v>13314</v>
      </c>
      <c r="S13330" t="b">
        <v>0</v>
      </c>
    </row>
    <row r="13331" spans="16:19" x14ac:dyDescent="0.25">
      <c r="P13331">
        <v>13315</v>
      </c>
      <c r="Q13331">
        <v>0</v>
      </c>
      <c r="R13331">
        <v>13315</v>
      </c>
      <c r="S13331" t="b">
        <v>0</v>
      </c>
    </row>
    <row r="13332" spans="16:19" x14ac:dyDescent="0.25">
      <c r="P13332">
        <v>13316</v>
      </c>
      <c r="Q13332">
        <v>0.44399923718184969</v>
      </c>
      <c r="R13332">
        <v>13316</v>
      </c>
      <c r="S13332" t="b">
        <v>0</v>
      </c>
    </row>
    <row r="13333" spans="16:19" x14ac:dyDescent="0.25">
      <c r="P13333">
        <v>13317</v>
      </c>
      <c r="Q13333">
        <v>0</v>
      </c>
      <c r="R13333">
        <v>13317</v>
      </c>
      <c r="S13333" t="b">
        <v>0</v>
      </c>
    </row>
    <row r="13334" spans="16:19" x14ac:dyDescent="0.25">
      <c r="P13334">
        <v>13318</v>
      </c>
      <c r="Q13334">
        <v>0</v>
      </c>
      <c r="R13334">
        <v>13318</v>
      </c>
      <c r="S13334" t="b">
        <v>0</v>
      </c>
    </row>
    <row r="13335" spans="16:19" x14ac:dyDescent="0.25">
      <c r="P13335">
        <v>13319</v>
      </c>
      <c r="Q13335">
        <v>0</v>
      </c>
      <c r="R13335">
        <v>13319</v>
      </c>
      <c r="S13335" t="b">
        <v>0</v>
      </c>
    </row>
    <row r="13336" spans="16:19" x14ac:dyDescent="0.25">
      <c r="P13336">
        <v>13320</v>
      </c>
      <c r="Q13336">
        <v>0</v>
      </c>
      <c r="R13336">
        <v>13320</v>
      </c>
      <c r="S13336" t="b">
        <v>0</v>
      </c>
    </row>
    <row r="13337" spans="16:19" x14ac:dyDescent="0.25">
      <c r="P13337">
        <v>13321</v>
      </c>
      <c r="Q13337">
        <v>0</v>
      </c>
      <c r="R13337">
        <v>13321</v>
      </c>
      <c r="S13337" t="b">
        <v>0</v>
      </c>
    </row>
    <row r="13338" spans="16:19" x14ac:dyDescent="0.25">
      <c r="P13338">
        <v>13322</v>
      </c>
      <c r="Q13338">
        <v>0</v>
      </c>
      <c r="R13338">
        <v>13322</v>
      </c>
      <c r="S13338" t="b">
        <v>0</v>
      </c>
    </row>
    <row r="13339" spans="16:19" x14ac:dyDescent="0.25">
      <c r="P13339">
        <v>13323</v>
      </c>
      <c r="Q13339">
        <v>0</v>
      </c>
      <c r="R13339">
        <v>13323</v>
      </c>
      <c r="S13339" t="b">
        <v>0</v>
      </c>
    </row>
    <row r="13340" spans="16:19" x14ac:dyDescent="0.25">
      <c r="P13340">
        <v>13324</v>
      </c>
      <c r="Q13340">
        <v>0</v>
      </c>
      <c r="R13340">
        <v>13324</v>
      </c>
      <c r="S13340" t="b">
        <v>0</v>
      </c>
    </row>
    <row r="13341" spans="16:19" x14ac:dyDescent="0.25">
      <c r="P13341">
        <v>13325</v>
      </c>
      <c r="Q13341">
        <v>-0.69518827795400717</v>
      </c>
      <c r="R13341">
        <v>13325</v>
      </c>
      <c r="S13341" t="b">
        <v>0</v>
      </c>
    </row>
    <row r="13342" spans="16:19" x14ac:dyDescent="0.25">
      <c r="P13342">
        <v>13326</v>
      </c>
      <c r="Q13342">
        <v>0</v>
      </c>
      <c r="R13342">
        <v>13326</v>
      </c>
      <c r="S13342" t="b">
        <v>0</v>
      </c>
    </row>
    <row r="13343" spans="16:19" x14ac:dyDescent="0.25">
      <c r="P13343">
        <v>13327</v>
      </c>
      <c r="Q13343">
        <v>0</v>
      </c>
      <c r="R13343">
        <v>13327</v>
      </c>
      <c r="S13343" t="b">
        <v>0</v>
      </c>
    </row>
    <row r="13344" spans="16:19" x14ac:dyDescent="0.25">
      <c r="P13344">
        <v>13328</v>
      </c>
      <c r="Q13344">
        <v>0</v>
      </c>
      <c r="R13344">
        <v>13328</v>
      </c>
      <c r="S13344" t="b">
        <v>0</v>
      </c>
    </row>
    <row r="13345" spans="16:19" x14ac:dyDescent="0.25">
      <c r="P13345">
        <v>13329</v>
      </c>
      <c r="Q13345">
        <v>0</v>
      </c>
      <c r="R13345">
        <v>13329</v>
      </c>
      <c r="S13345" t="b">
        <v>0</v>
      </c>
    </row>
    <row r="13346" spans="16:19" x14ac:dyDescent="0.25">
      <c r="P13346">
        <v>13330</v>
      </c>
      <c r="Q13346">
        <v>-0.67998293468973137</v>
      </c>
      <c r="R13346">
        <v>13330</v>
      </c>
      <c r="S13346" t="b">
        <v>0</v>
      </c>
    </row>
    <row r="13347" spans="16:19" x14ac:dyDescent="0.25">
      <c r="P13347">
        <v>13331</v>
      </c>
      <c r="Q13347">
        <v>-0.20414292830212055</v>
      </c>
      <c r="R13347">
        <v>13331</v>
      </c>
      <c r="S13347" t="b">
        <v>0</v>
      </c>
    </row>
    <row r="13348" spans="16:19" x14ac:dyDescent="0.25">
      <c r="P13348">
        <v>13332</v>
      </c>
      <c r="Q13348">
        <v>0</v>
      </c>
      <c r="R13348">
        <v>13332</v>
      </c>
      <c r="S13348" t="b">
        <v>0</v>
      </c>
    </row>
    <row r="13349" spans="16:19" x14ac:dyDescent="0.25">
      <c r="P13349">
        <v>13333</v>
      </c>
      <c r="Q13349">
        <v>-0.69020045687676079</v>
      </c>
      <c r="R13349">
        <v>13333</v>
      </c>
      <c r="S13349" t="b">
        <v>0</v>
      </c>
    </row>
    <row r="13350" spans="16:19" x14ac:dyDescent="0.25">
      <c r="P13350">
        <v>13334</v>
      </c>
      <c r="Q13350">
        <v>0</v>
      </c>
      <c r="R13350">
        <v>13334</v>
      </c>
      <c r="S13350" t="b">
        <v>0</v>
      </c>
    </row>
    <row r="13351" spans="16:19" x14ac:dyDescent="0.25">
      <c r="P13351">
        <v>13335</v>
      </c>
      <c r="Q13351">
        <v>0.48802329040192782</v>
      </c>
      <c r="R13351">
        <v>13335</v>
      </c>
      <c r="S13351" t="b">
        <v>0</v>
      </c>
    </row>
    <row r="13352" spans="16:19" x14ac:dyDescent="0.25">
      <c r="P13352">
        <v>13336</v>
      </c>
      <c r="Q13352">
        <v>0</v>
      </c>
      <c r="R13352">
        <v>13336</v>
      </c>
      <c r="S13352" t="b">
        <v>0</v>
      </c>
    </row>
    <row r="13353" spans="16:19" x14ac:dyDescent="0.25">
      <c r="P13353">
        <v>13337</v>
      </c>
      <c r="Q13353">
        <v>0</v>
      </c>
      <c r="R13353">
        <v>13337</v>
      </c>
      <c r="S13353" t="b">
        <v>0</v>
      </c>
    </row>
    <row r="13354" spans="16:19" x14ac:dyDescent="0.25">
      <c r="P13354">
        <v>13338</v>
      </c>
      <c r="Q13354">
        <v>0</v>
      </c>
      <c r="R13354">
        <v>13338</v>
      </c>
      <c r="S13354" t="b">
        <v>0</v>
      </c>
    </row>
    <row r="13355" spans="16:19" x14ac:dyDescent="0.25">
      <c r="P13355">
        <v>13339</v>
      </c>
      <c r="Q13355">
        <v>0</v>
      </c>
      <c r="R13355">
        <v>13339</v>
      </c>
      <c r="S13355" t="b">
        <v>0</v>
      </c>
    </row>
    <row r="13356" spans="16:19" x14ac:dyDescent="0.25">
      <c r="P13356">
        <v>13340</v>
      </c>
      <c r="Q13356">
        <v>0.488683792889749</v>
      </c>
      <c r="R13356">
        <v>13340</v>
      </c>
      <c r="S13356" t="b">
        <v>0</v>
      </c>
    </row>
    <row r="13357" spans="16:19" x14ac:dyDescent="0.25">
      <c r="P13357">
        <v>13341</v>
      </c>
      <c r="Q13357">
        <v>-0.69567454274569351</v>
      </c>
      <c r="R13357">
        <v>13341</v>
      </c>
      <c r="S13357" t="b">
        <v>0</v>
      </c>
    </row>
    <row r="13358" spans="16:19" x14ac:dyDescent="0.25">
      <c r="P13358">
        <v>13342</v>
      </c>
      <c r="Q13358">
        <v>-0.68564587907136743</v>
      </c>
      <c r="R13358">
        <v>13342</v>
      </c>
      <c r="S13358" t="b">
        <v>0</v>
      </c>
    </row>
    <row r="13359" spans="16:19" x14ac:dyDescent="0.25">
      <c r="P13359">
        <v>13343</v>
      </c>
      <c r="Q13359">
        <v>0</v>
      </c>
      <c r="R13359">
        <v>13343</v>
      </c>
      <c r="S13359" t="b">
        <v>0</v>
      </c>
    </row>
    <row r="13360" spans="16:19" x14ac:dyDescent="0.25">
      <c r="P13360">
        <v>13344</v>
      </c>
      <c r="Q13360">
        <v>0</v>
      </c>
      <c r="R13360">
        <v>13344</v>
      </c>
      <c r="S13360" t="b">
        <v>0</v>
      </c>
    </row>
    <row r="13361" spans="16:19" x14ac:dyDescent="0.25">
      <c r="P13361">
        <v>13345</v>
      </c>
      <c r="Q13361">
        <v>0</v>
      </c>
      <c r="R13361">
        <v>13345</v>
      </c>
      <c r="S13361" t="b">
        <v>0</v>
      </c>
    </row>
    <row r="13362" spans="16:19" x14ac:dyDescent="0.25">
      <c r="P13362">
        <v>13346</v>
      </c>
      <c r="Q13362">
        <v>0</v>
      </c>
      <c r="R13362">
        <v>13346</v>
      </c>
      <c r="S13362" t="b">
        <v>0</v>
      </c>
    </row>
    <row r="13363" spans="16:19" x14ac:dyDescent="0.25">
      <c r="P13363">
        <v>13347</v>
      </c>
      <c r="Q13363">
        <v>0.47774118134550103</v>
      </c>
      <c r="R13363">
        <v>13347</v>
      </c>
      <c r="S13363" t="b">
        <v>0</v>
      </c>
    </row>
    <row r="13364" spans="16:19" x14ac:dyDescent="0.25">
      <c r="P13364">
        <v>13348</v>
      </c>
      <c r="Q13364">
        <v>0</v>
      </c>
      <c r="R13364">
        <v>13348</v>
      </c>
      <c r="S13364" t="b">
        <v>0</v>
      </c>
    </row>
    <row r="13365" spans="16:19" x14ac:dyDescent="0.25">
      <c r="P13365">
        <v>13349</v>
      </c>
      <c r="Q13365">
        <v>0</v>
      </c>
      <c r="R13365">
        <v>13349</v>
      </c>
      <c r="S13365" t="b">
        <v>0</v>
      </c>
    </row>
    <row r="13366" spans="16:19" x14ac:dyDescent="0.25">
      <c r="P13366">
        <v>13350</v>
      </c>
      <c r="Q13366">
        <v>0</v>
      </c>
      <c r="R13366">
        <v>13350</v>
      </c>
      <c r="S13366" t="b">
        <v>0</v>
      </c>
    </row>
    <row r="13367" spans="16:19" x14ac:dyDescent="0.25">
      <c r="P13367">
        <v>13351</v>
      </c>
      <c r="Q13367">
        <v>0</v>
      </c>
      <c r="R13367">
        <v>13351</v>
      </c>
      <c r="S13367" t="b">
        <v>0</v>
      </c>
    </row>
    <row r="13368" spans="16:19" x14ac:dyDescent="0.25">
      <c r="P13368">
        <v>13352</v>
      </c>
      <c r="Q13368">
        <v>0</v>
      </c>
      <c r="R13368">
        <v>13352</v>
      </c>
      <c r="S13368" t="b">
        <v>0</v>
      </c>
    </row>
    <row r="13369" spans="16:19" x14ac:dyDescent="0.25">
      <c r="P13369">
        <v>13353</v>
      </c>
      <c r="Q13369">
        <v>0.44327064342730876</v>
      </c>
      <c r="R13369">
        <v>13353</v>
      </c>
      <c r="S13369" t="b">
        <v>0</v>
      </c>
    </row>
    <row r="13370" spans="16:19" x14ac:dyDescent="0.25">
      <c r="P13370">
        <v>13354</v>
      </c>
      <c r="Q13370">
        <v>-0.67562958222441505</v>
      </c>
      <c r="R13370">
        <v>13354</v>
      </c>
      <c r="S13370" t="b">
        <v>0</v>
      </c>
    </row>
    <row r="13371" spans="16:19" x14ac:dyDescent="0.25">
      <c r="P13371">
        <v>13355</v>
      </c>
      <c r="Q13371">
        <v>0</v>
      </c>
      <c r="R13371">
        <v>13355</v>
      </c>
      <c r="S13371" t="b">
        <v>0</v>
      </c>
    </row>
    <row r="13372" spans="16:19" x14ac:dyDescent="0.25">
      <c r="P13372">
        <v>13356</v>
      </c>
      <c r="Q13372">
        <v>0</v>
      </c>
      <c r="R13372">
        <v>13356</v>
      </c>
      <c r="S13372" t="b">
        <v>0</v>
      </c>
    </row>
    <row r="13373" spans="16:19" x14ac:dyDescent="0.25">
      <c r="P13373">
        <v>13357</v>
      </c>
      <c r="Q13373">
        <v>0</v>
      </c>
      <c r="R13373">
        <v>13357</v>
      </c>
      <c r="S13373" t="b">
        <v>0</v>
      </c>
    </row>
    <row r="13374" spans="16:19" x14ac:dyDescent="0.25">
      <c r="P13374">
        <v>13358</v>
      </c>
      <c r="Q13374">
        <v>0</v>
      </c>
      <c r="R13374">
        <v>13358</v>
      </c>
      <c r="S13374" t="b">
        <v>0</v>
      </c>
    </row>
    <row r="13375" spans="16:19" x14ac:dyDescent="0.25">
      <c r="P13375">
        <v>13359</v>
      </c>
      <c r="Q13375">
        <v>0</v>
      </c>
      <c r="R13375">
        <v>13359</v>
      </c>
      <c r="S13375" t="b">
        <v>0</v>
      </c>
    </row>
    <row r="13376" spans="16:19" x14ac:dyDescent="0.25">
      <c r="P13376">
        <v>13360</v>
      </c>
      <c r="Q13376">
        <v>0.93358054957979164</v>
      </c>
      <c r="R13376">
        <v>13360</v>
      </c>
      <c r="S13376" t="b">
        <v>0</v>
      </c>
    </row>
    <row r="13377" spans="16:19" x14ac:dyDescent="0.25">
      <c r="P13377">
        <v>13361</v>
      </c>
      <c r="Q13377">
        <v>0</v>
      </c>
      <c r="R13377">
        <v>13361</v>
      </c>
      <c r="S13377" t="b">
        <v>0</v>
      </c>
    </row>
    <row r="13378" spans="16:19" x14ac:dyDescent="0.25">
      <c r="P13378">
        <v>13362</v>
      </c>
      <c r="Q13378">
        <v>0</v>
      </c>
      <c r="R13378">
        <v>13362</v>
      </c>
      <c r="S13378" t="b">
        <v>0</v>
      </c>
    </row>
    <row r="13379" spans="16:19" x14ac:dyDescent="0.25">
      <c r="P13379">
        <v>13363</v>
      </c>
      <c r="Q13379">
        <v>0.91867309752289084</v>
      </c>
      <c r="R13379">
        <v>13363</v>
      </c>
      <c r="S13379" t="b">
        <v>0</v>
      </c>
    </row>
    <row r="13380" spans="16:19" x14ac:dyDescent="0.25">
      <c r="P13380">
        <v>13364</v>
      </c>
      <c r="Q13380">
        <v>0.92099807223798391</v>
      </c>
      <c r="R13380">
        <v>13364</v>
      </c>
      <c r="S13380" t="b">
        <v>0</v>
      </c>
    </row>
    <row r="13381" spans="16:19" x14ac:dyDescent="0.25">
      <c r="P13381">
        <v>13365</v>
      </c>
      <c r="Q13381">
        <v>-0.68005851656302729</v>
      </c>
      <c r="R13381">
        <v>13365</v>
      </c>
      <c r="S13381" t="b">
        <v>0</v>
      </c>
    </row>
    <row r="13382" spans="16:19" x14ac:dyDescent="0.25">
      <c r="P13382">
        <v>13366</v>
      </c>
      <c r="Q13382">
        <v>0.4743240739001236</v>
      </c>
      <c r="R13382">
        <v>13366</v>
      </c>
      <c r="S13382" t="b">
        <v>0</v>
      </c>
    </row>
    <row r="13383" spans="16:19" x14ac:dyDescent="0.25">
      <c r="P13383">
        <v>13367</v>
      </c>
      <c r="Q13383">
        <v>0</v>
      </c>
      <c r="R13383">
        <v>13367</v>
      </c>
      <c r="S13383" t="b">
        <v>0</v>
      </c>
    </row>
    <row r="13384" spans="16:19" x14ac:dyDescent="0.25">
      <c r="P13384">
        <v>13368</v>
      </c>
      <c r="Q13384">
        <v>0</v>
      </c>
      <c r="R13384">
        <v>13368</v>
      </c>
      <c r="S13384" t="b">
        <v>0</v>
      </c>
    </row>
    <row r="13385" spans="16:19" x14ac:dyDescent="0.25">
      <c r="P13385">
        <v>13369</v>
      </c>
      <c r="Q13385">
        <v>0</v>
      </c>
      <c r="R13385">
        <v>13369</v>
      </c>
      <c r="S13385" t="b">
        <v>0</v>
      </c>
    </row>
    <row r="13386" spans="16:19" x14ac:dyDescent="0.25">
      <c r="P13386">
        <v>13370</v>
      </c>
      <c r="Q13386">
        <v>0</v>
      </c>
      <c r="R13386">
        <v>13370</v>
      </c>
      <c r="S13386" t="b">
        <v>0</v>
      </c>
    </row>
    <row r="13387" spans="16:19" x14ac:dyDescent="0.25">
      <c r="P13387">
        <v>13371</v>
      </c>
      <c r="Q13387">
        <v>-0.19729364220171425</v>
      </c>
      <c r="R13387">
        <v>13371</v>
      </c>
      <c r="S13387" t="b">
        <v>0</v>
      </c>
    </row>
    <row r="13388" spans="16:19" x14ac:dyDescent="0.25">
      <c r="P13388">
        <v>13372</v>
      </c>
      <c r="Q13388">
        <v>0</v>
      </c>
      <c r="R13388">
        <v>13372</v>
      </c>
      <c r="S13388" t="b">
        <v>0</v>
      </c>
    </row>
    <row r="13389" spans="16:19" x14ac:dyDescent="0.25">
      <c r="P13389">
        <v>13373</v>
      </c>
      <c r="Q13389">
        <v>0</v>
      </c>
      <c r="R13389">
        <v>13373</v>
      </c>
      <c r="S13389" t="b">
        <v>0</v>
      </c>
    </row>
    <row r="13390" spans="16:19" x14ac:dyDescent="0.25">
      <c r="P13390">
        <v>13374</v>
      </c>
      <c r="Q13390">
        <v>0</v>
      </c>
      <c r="R13390">
        <v>13374</v>
      </c>
      <c r="S13390" t="b">
        <v>0</v>
      </c>
    </row>
    <row r="13391" spans="16:19" x14ac:dyDescent="0.25">
      <c r="P13391">
        <v>13375</v>
      </c>
      <c r="Q13391">
        <v>0.43014468361114239</v>
      </c>
      <c r="R13391">
        <v>13375</v>
      </c>
      <c r="S13391" t="b">
        <v>0</v>
      </c>
    </row>
    <row r="13392" spans="16:19" x14ac:dyDescent="0.25">
      <c r="P13392">
        <v>13376</v>
      </c>
      <c r="Q13392">
        <v>0</v>
      </c>
      <c r="R13392">
        <v>13376</v>
      </c>
      <c r="S13392" t="b">
        <v>0</v>
      </c>
    </row>
    <row r="13393" spans="16:19" x14ac:dyDescent="0.25">
      <c r="P13393">
        <v>13377</v>
      </c>
      <c r="Q13393">
        <v>0</v>
      </c>
      <c r="R13393">
        <v>13377</v>
      </c>
      <c r="S13393" t="b">
        <v>0</v>
      </c>
    </row>
    <row r="13394" spans="16:19" x14ac:dyDescent="0.25">
      <c r="P13394">
        <v>13378</v>
      </c>
      <c r="Q13394">
        <v>0</v>
      </c>
      <c r="R13394">
        <v>13378</v>
      </c>
      <c r="S13394" t="b">
        <v>0</v>
      </c>
    </row>
    <row r="13395" spans="16:19" x14ac:dyDescent="0.25">
      <c r="P13395">
        <v>13379</v>
      </c>
      <c r="Q13395">
        <v>0</v>
      </c>
      <c r="R13395">
        <v>13379</v>
      </c>
      <c r="S13395" t="b">
        <v>0</v>
      </c>
    </row>
    <row r="13396" spans="16:19" x14ac:dyDescent="0.25">
      <c r="P13396">
        <v>13380</v>
      </c>
      <c r="Q13396">
        <v>0</v>
      </c>
      <c r="R13396">
        <v>13380</v>
      </c>
      <c r="S13396" t="b">
        <v>0</v>
      </c>
    </row>
    <row r="13397" spans="16:19" x14ac:dyDescent="0.25">
      <c r="P13397">
        <v>13381</v>
      </c>
      <c r="Q13397">
        <v>0.479785543140407</v>
      </c>
      <c r="R13397">
        <v>13381</v>
      </c>
      <c r="S13397" t="b">
        <v>0</v>
      </c>
    </row>
    <row r="13398" spans="16:19" x14ac:dyDescent="0.25">
      <c r="P13398">
        <v>13382</v>
      </c>
      <c r="Q13398">
        <v>-0.6820081453381277</v>
      </c>
      <c r="R13398">
        <v>13382</v>
      </c>
      <c r="S13398" t="b">
        <v>0</v>
      </c>
    </row>
    <row r="13399" spans="16:19" x14ac:dyDescent="0.25">
      <c r="P13399">
        <v>13383</v>
      </c>
      <c r="Q13399">
        <v>-0.68564779700897815</v>
      </c>
      <c r="R13399">
        <v>13383</v>
      </c>
      <c r="S13399" t="b">
        <v>0</v>
      </c>
    </row>
    <row r="13400" spans="16:19" x14ac:dyDescent="0.25">
      <c r="P13400">
        <v>13384</v>
      </c>
      <c r="Q13400">
        <v>0.44645059431790246</v>
      </c>
      <c r="R13400">
        <v>13384</v>
      </c>
      <c r="S13400" t="b">
        <v>0</v>
      </c>
    </row>
    <row r="13401" spans="16:19" x14ac:dyDescent="0.25">
      <c r="P13401">
        <v>13385</v>
      </c>
      <c r="Q13401">
        <v>-0.66792421211274922</v>
      </c>
      <c r="R13401">
        <v>13385</v>
      </c>
      <c r="S13401" t="b">
        <v>0</v>
      </c>
    </row>
    <row r="13402" spans="16:19" x14ac:dyDescent="0.25">
      <c r="P13402">
        <v>13386</v>
      </c>
      <c r="Q13402">
        <v>-0.220688258224989</v>
      </c>
      <c r="R13402">
        <v>13386</v>
      </c>
      <c r="S13402" t="b">
        <v>0</v>
      </c>
    </row>
    <row r="13403" spans="16:19" x14ac:dyDescent="0.25">
      <c r="P13403">
        <v>13387</v>
      </c>
      <c r="Q13403">
        <v>0</v>
      </c>
      <c r="R13403">
        <v>13387</v>
      </c>
      <c r="S13403" t="b">
        <v>0</v>
      </c>
    </row>
    <row r="13404" spans="16:19" x14ac:dyDescent="0.25">
      <c r="P13404">
        <v>13388</v>
      </c>
      <c r="Q13404">
        <v>0.43028425929799691</v>
      </c>
      <c r="R13404">
        <v>13388</v>
      </c>
      <c r="S13404" t="b">
        <v>0</v>
      </c>
    </row>
    <row r="13405" spans="16:19" x14ac:dyDescent="0.25">
      <c r="P13405">
        <v>13389</v>
      </c>
      <c r="Q13405">
        <v>-0.66733433227483741</v>
      </c>
      <c r="R13405">
        <v>13389</v>
      </c>
      <c r="S13405" t="b">
        <v>0</v>
      </c>
    </row>
    <row r="13406" spans="16:19" x14ac:dyDescent="0.25">
      <c r="P13406">
        <v>13390</v>
      </c>
      <c r="Q13406">
        <v>-0.68637389628334833</v>
      </c>
      <c r="R13406">
        <v>13390</v>
      </c>
      <c r="S13406" t="b">
        <v>0</v>
      </c>
    </row>
    <row r="13407" spans="16:19" x14ac:dyDescent="0.25">
      <c r="P13407">
        <v>13391</v>
      </c>
      <c r="Q13407">
        <v>0</v>
      </c>
      <c r="R13407">
        <v>13391</v>
      </c>
      <c r="S13407" t="b">
        <v>0</v>
      </c>
    </row>
    <row r="13408" spans="16:19" x14ac:dyDescent="0.25">
      <c r="P13408">
        <v>13392</v>
      </c>
      <c r="Q13408">
        <v>0</v>
      </c>
      <c r="R13408">
        <v>13392</v>
      </c>
      <c r="S13408" t="b">
        <v>0</v>
      </c>
    </row>
    <row r="13409" spans="16:19" x14ac:dyDescent="0.25">
      <c r="P13409">
        <v>13393</v>
      </c>
      <c r="Q13409">
        <v>0</v>
      </c>
      <c r="R13409">
        <v>13393</v>
      </c>
      <c r="S13409" t="b">
        <v>0</v>
      </c>
    </row>
    <row r="13410" spans="16:19" x14ac:dyDescent="0.25">
      <c r="P13410">
        <v>13394</v>
      </c>
      <c r="Q13410">
        <v>-0.67276529601963342</v>
      </c>
      <c r="R13410">
        <v>13394</v>
      </c>
      <c r="S13410" t="b">
        <v>0</v>
      </c>
    </row>
    <row r="13411" spans="16:19" x14ac:dyDescent="0.25">
      <c r="P13411">
        <v>13395</v>
      </c>
      <c r="Q13411">
        <v>0</v>
      </c>
      <c r="R13411">
        <v>13395</v>
      </c>
      <c r="S13411" t="b">
        <v>0</v>
      </c>
    </row>
    <row r="13412" spans="16:19" x14ac:dyDescent="0.25">
      <c r="P13412">
        <v>13396</v>
      </c>
      <c r="Q13412">
        <v>0</v>
      </c>
      <c r="R13412">
        <v>13396</v>
      </c>
      <c r="S13412" t="b">
        <v>0</v>
      </c>
    </row>
    <row r="13413" spans="16:19" x14ac:dyDescent="0.25">
      <c r="P13413">
        <v>13397</v>
      </c>
      <c r="Q13413">
        <v>0</v>
      </c>
      <c r="R13413">
        <v>13397</v>
      </c>
      <c r="S13413" t="b">
        <v>0</v>
      </c>
    </row>
    <row r="13414" spans="16:19" x14ac:dyDescent="0.25">
      <c r="P13414">
        <v>13398</v>
      </c>
      <c r="Q13414">
        <v>0.43193810671194333</v>
      </c>
      <c r="R13414">
        <v>13398</v>
      </c>
      <c r="S13414" t="b">
        <v>0</v>
      </c>
    </row>
    <row r="13415" spans="16:19" x14ac:dyDescent="0.25">
      <c r="P13415">
        <v>13399</v>
      </c>
      <c r="Q13415">
        <v>-0.69891795090446007</v>
      </c>
      <c r="R13415">
        <v>13399</v>
      </c>
      <c r="S13415" t="b">
        <v>0</v>
      </c>
    </row>
    <row r="13416" spans="16:19" x14ac:dyDescent="0.25">
      <c r="P13416">
        <v>13400</v>
      </c>
      <c r="Q13416">
        <v>0</v>
      </c>
      <c r="R13416">
        <v>13400</v>
      </c>
      <c r="S13416" t="b">
        <v>0</v>
      </c>
    </row>
    <row r="13417" spans="16:19" x14ac:dyDescent="0.25">
      <c r="P13417">
        <v>13401</v>
      </c>
      <c r="Q13417">
        <v>-0.69760285894023055</v>
      </c>
      <c r="R13417">
        <v>13401</v>
      </c>
      <c r="S13417" t="b">
        <v>0</v>
      </c>
    </row>
    <row r="13418" spans="16:19" x14ac:dyDescent="0.25">
      <c r="P13418">
        <v>13402</v>
      </c>
      <c r="Q13418">
        <v>0</v>
      </c>
      <c r="R13418">
        <v>13402</v>
      </c>
      <c r="S13418" t="b">
        <v>0</v>
      </c>
    </row>
    <row r="13419" spans="16:19" x14ac:dyDescent="0.25">
      <c r="P13419">
        <v>13403</v>
      </c>
      <c r="Q13419">
        <v>-0.2078648429090767</v>
      </c>
      <c r="R13419">
        <v>13403</v>
      </c>
      <c r="S13419" t="b">
        <v>0</v>
      </c>
    </row>
    <row r="13420" spans="16:19" x14ac:dyDescent="0.25">
      <c r="P13420">
        <v>13404</v>
      </c>
      <c r="Q13420">
        <v>-0.66820643553828174</v>
      </c>
      <c r="R13420">
        <v>13404</v>
      </c>
      <c r="S13420" t="b">
        <v>0</v>
      </c>
    </row>
    <row r="13421" spans="16:19" x14ac:dyDescent="0.25">
      <c r="P13421">
        <v>13405</v>
      </c>
      <c r="Q13421">
        <v>0</v>
      </c>
      <c r="R13421">
        <v>13405</v>
      </c>
      <c r="S13421" t="b">
        <v>0</v>
      </c>
    </row>
    <row r="13422" spans="16:19" x14ac:dyDescent="0.25">
      <c r="P13422">
        <v>13406</v>
      </c>
      <c r="Q13422">
        <v>0</v>
      </c>
      <c r="R13422">
        <v>13406</v>
      </c>
      <c r="S13422" t="b">
        <v>0</v>
      </c>
    </row>
    <row r="13423" spans="16:19" x14ac:dyDescent="0.25">
      <c r="P13423">
        <v>13407</v>
      </c>
      <c r="Q13423">
        <v>0</v>
      </c>
      <c r="R13423">
        <v>13407</v>
      </c>
      <c r="S13423" t="b">
        <v>0</v>
      </c>
    </row>
    <row r="13424" spans="16:19" x14ac:dyDescent="0.25">
      <c r="P13424">
        <v>13408</v>
      </c>
      <c r="Q13424">
        <v>0</v>
      </c>
      <c r="R13424">
        <v>13408</v>
      </c>
      <c r="S13424" t="b">
        <v>0</v>
      </c>
    </row>
    <row r="13425" spans="16:19" x14ac:dyDescent="0.25">
      <c r="P13425">
        <v>13409</v>
      </c>
      <c r="Q13425">
        <v>0.4371217233774955</v>
      </c>
      <c r="R13425">
        <v>13409</v>
      </c>
      <c r="S13425" t="b">
        <v>0</v>
      </c>
    </row>
    <row r="13426" spans="16:19" x14ac:dyDescent="0.25">
      <c r="P13426">
        <v>13410</v>
      </c>
      <c r="Q13426">
        <v>0</v>
      </c>
      <c r="R13426">
        <v>13410</v>
      </c>
      <c r="S13426" t="b">
        <v>0</v>
      </c>
    </row>
    <row r="13427" spans="16:19" x14ac:dyDescent="0.25">
      <c r="P13427">
        <v>13411</v>
      </c>
      <c r="Q13427">
        <v>0</v>
      </c>
      <c r="R13427">
        <v>13411</v>
      </c>
      <c r="S13427" t="b">
        <v>0</v>
      </c>
    </row>
    <row r="13428" spans="16:19" x14ac:dyDescent="0.25">
      <c r="P13428">
        <v>13412</v>
      </c>
      <c r="Q13428">
        <v>0</v>
      </c>
      <c r="R13428">
        <v>13412</v>
      </c>
      <c r="S13428" t="b">
        <v>0</v>
      </c>
    </row>
    <row r="13429" spans="16:19" x14ac:dyDescent="0.25">
      <c r="P13429">
        <v>13413</v>
      </c>
      <c r="Q13429">
        <v>0</v>
      </c>
      <c r="R13429">
        <v>13413</v>
      </c>
      <c r="S13429" t="b">
        <v>0</v>
      </c>
    </row>
    <row r="13430" spans="16:19" x14ac:dyDescent="0.25">
      <c r="P13430">
        <v>13414</v>
      </c>
      <c r="Q13430">
        <v>0</v>
      </c>
      <c r="R13430">
        <v>13414</v>
      </c>
      <c r="S13430" t="b">
        <v>0</v>
      </c>
    </row>
    <row r="13431" spans="16:19" x14ac:dyDescent="0.25">
      <c r="P13431">
        <v>13415</v>
      </c>
      <c r="Q13431">
        <v>0</v>
      </c>
      <c r="R13431">
        <v>13415</v>
      </c>
      <c r="S13431" t="b">
        <v>1</v>
      </c>
    </row>
    <row r="13432" spans="16:19" x14ac:dyDescent="0.25">
      <c r="P13432">
        <v>13416</v>
      </c>
      <c r="Q13432">
        <v>0</v>
      </c>
      <c r="R13432">
        <v>13416</v>
      </c>
      <c r="S13432" t="b">
        <v>0</v>
      </c>
    </row>
    <row r="13433" spans="16:19" x14ac:dyDescent="0.25">
      <c r="P13433">
        <v>13417</v>
      </c>
      <c r="Q13433">
        <v>0</v>
      </c>
      <c r="R13433">
        <v>13417</v>
      </c>
      <c r="S13433" t="b">
        <v>0</v>
      </c>
    </row>
    <row r="13434" spans="16:19" x14ac:dyDescent="0.25">
      <c r="P13434">
        <v>13418</v>
      </c>
      <c r="Q13434">
        <v>0</v>
      </c>
      <c r="R13434">
        <v>13418</v>
      </c>
      <c r="S13434" t="b">
        <v>0</v>
      </c>
    </row>
    <row r="13435" spans="16:19" x14ac:dyDescent="0.25">
      <c r="P13435">
        <v>13419</v>
      </c>
      <c r="Q13435">
        <v>0</v>
      </c>
      <c r="R13435">
        <v>13419</v>
      </c>
      <c r="S13435" t="b">
        <v>0</v>
      </c>
    </row>
    <row r="13436" spans="16:19" x14ac:dyDescent="0.25">
      <c r="P13436">
        <v>13420</v>
      </c>
      <c r="Q13436">
        <v>0</v>
      </c>
      <c r="R13436">
        <v>13420</v>
      </c>
      <c r="S13436" t="b">
        <v>0</v>
      </c>
    </row>
    <row r="13437" spans="16:19" x14ac:dyDescent="0.25">
      <c r="P13437">
        <v>13421</v>
      </c>
      <c r="Q13437">
        <v>0</v>
      </c>
      <c r="R13437">
        <v>13421</v>
      </c>
      <c r="S13437" t="b">
        <v>0</v>
      </c>
    </row>
    <row r="13438" spans="16:19" x14ac:dyDescent="0.25">
      <c r="P13438">
        <v>13422</v>
      </c>
      <c r="Q13438">
        <v>0</v>
      </c>
      <c r="R13438">
        <v>13422</v>
      </c>
      <c r="S13438" t="b">
        <v>0</v>
      </c>
    </row>
    <row r="13439" spans="16:19" x14ac:dyDescent="0.25">
      <c r="P13439">
        <v>13423</v>
      </c>
      <c r="Q13439">
        <v>-0.69905093638265603</v>
      </c>
      <c r="R13439">
        <v>13423</v>
      </c>
      <c r="S13439" t="b">
        <v>0</v>
      </c>
    </row>
    <row r="13440" spans="16:19" x14ac:dyDescent="0.25">
      <c r="P13440">
        <v>13424</v>
      </c>
      <c r="Q13440">
        <v>0</v>
      </c>
      <c r="R13440">
        <v>13424</v>
      </c>
      <c r="S13440" t="b">
        <v>0</v>
      </c>
    </row>
    <row r="13441" spans="16:19" x14ac:dyDescent="0.25">
      <c r="P13441">
        <v>13425</v>
      </c>
      <c r="Q13441">
        <v>0</v>
      </c>
      <c r="R13441">
        <v>13425</v>
      </c>
      <c r="S13441" t="b">
        <v>0</v>
      </c>
    </row>
    <row r="13442" spans="16:19" x14ac:dyDescent="0.25">
      <c r="P13442">
        <v>13426</v>
      </c>
      <c r="Q13442">
        <v>0.44783237124264613</v>
      </c>
      <c r="R13442">
        <v>13426</v>
      </c>
      <c r="S13442" t="b">
        <v>0</v>
      </c>
    </row>
    <row r="13443" spans="16:19" x14ac:dyDescent="0.25">
      <c r="P13443">
        <v>13427</v>
      </c>
      <c r="Q13443">
        <v>-0.69264044508483069</v>
      </c>
      <c r="R13443">
        <v>13427</v>
      </c>
      <c r="S13443" t="b">
        <v>0</v>
      </c>
    </row>
    <row r="13444" spans="16:19" x14ac:dyDescent="0.25">
      <c r="P13444">
        <v>13428</v>
      </c>
      <c r="Q13444">
        <v>0</v>
      </c>
      <c r="R13444">
        <v>13428</v>
      </c>
      <c r="S13444" t="b">
        <v>0</v>
      </c>
    </row>
    <row r="13445" spans="16:19" x14ac:dyDescent="0.25">
      <c r="P13445">
        <v>13429</v>
      </c>
      <c r="Q13445">
        <v>0.48977612969278544</v>
      </c>
      <c r="R13445">
        <v>13429</v>
      </c>
      <c r="S13445" t="b">
        <v>0</v>
      </c>
    </row>
    <row r="13446" spans="16:19" x14ac:dyDescent="0.25">
      <c r="P13446">
        <v>13430</v>
      </c>
      <c r="Q13446">
        <v>0</v>
      </c>
      <c r="R13446">
        <v>13430</v>
      </c>
      <c r="S13446" t="b">
        <v>1</v>
      </c>
    </row>
    <row r="13447" spans="16:19" x14ac:dyDescent="0.25">
      <c r="P13447">
        <v>13431</v>
      </c>
      <c r="Q13447">
        <v>0</v>
      </c>
      <c r="R13447">
        <v>13431</v>
      </c>
      <c r="S13447" t="b">
        <v>0</v>
      </c>
    </row>
    <row r="13448" spans="16:19" x14ac:dyDescent="0.25">
      <c r="P13448">
        <v>13432</v>
      </c>
      <c r="Q13448">
        <v>0</v>
      </c>
      <c r="R13448">
        <v>13432</v>
      </c>
      <c r="S13448" t="b">
        <v>0</v>
      </c>
    </row>
    <row r="13449" spans="16:19" x14ac:dyDescent="0.25">
      <c r="P13449">
        <v>13433</v>
      </c>
      <c r="Q13449">
        <v>0.44582447873407316</v>
      </c>
      <c r="R13449">
        <v>13433</v>
      </c>
      <c r="S13449" t="b">
        <v>0</v>
      </c>
    </row>
    <row r="13450" spans="16:19" x14ac:dyDescent="0.25">
      <c r="P13450">
        <v>13434</v>
      </c>
      <c r="Q13450">
        <v>0</v>
      </c>
      <c r="R13450">
        <v>13434</v>
      </c>
      <c r="S13450" t="b">
        <v>0</v>
      </c>
    </row>
    <row r="13451" spans="16:19" x14ac:dyDescent="0.25">
      <c r="P13451">
        <v>13435</v>
      </c>
      <c r="Q13451">
        <v>0.4746213788826133</v>
      </c>
      <c r="R13451">
        <v>13435</v>
      </c>
      <c r="S13451" t="b">
        <v>0</v>
      </c>
    </row>
    <row r="13452" spans="16:19" x14ac:dyDescent="0.25">
      <c r="P13452">
        <v>13436</v>
      </c>
      <c r="Q13452">
        <v>0</v>
      </c>
      <c r="R13452">
        <v>13436</v>
      </c>
      <c r="S13452" t="b">
        <v>0</v>
      </c>
    </row>
    <row r="13453" spans="16:19" x14ac:dyDescent="0.25">
      <c r="P13453">
        <v>13437</v>
      </c>
      <c r="Q13453">
        <v>0</v>
      </c>
      <c r="R13453">
        <v>13437</v>
      </c>
      <c r="S13453" t="b">
        <v>0</v>
      </c>
    </row>
    <row r="13454" spans="16:19" x14ac:dyDescent="0.25">
      <c r="P13454">
        <v>13438</v>
      </c>
      <c r="Q13454">
        <v>0</v>
      </c>
      <c r="R13454">
        <v>13438</v>
      </c>
      <c r="S13454" t="b">
        <v>0</v>
      </c>
    </row>
    <row r="13455" spans="16:19" x14ac:dyDescent="0.25">
      <c r="P13455">
        <v>13439</v>
      </c>
      <c r="Q13455">
        <v>-0.68561521878561982</v>
      </c>
      <c r="R13455">
        <v>13439</v>
      </c>
      <c r="S13455" t="b">
        <v>0</v>
      </c>
    </row>
    <row r="13456" spans="16:19" x14ac:dyDescent="0.25">
      <c r="P13456">
        <v>13440</v>
      </c>
      <c r="Q13456">
        <v>-0.69738149682039707</v>
      </c>
      <c r="R13456">
        <v>13440</v>
      </c>
      <c r="S13456" t="b">
        <v>0</v>
      </c>
    </row>
    <row r="13457" spans="16:19" x14ac:dyDescent="0.25">
      <c r="P13457">
        <v>13441</v>
      </c>
      <c r="Q13457">
        <v>0</v>
      </c>
      <c r="R13457">
        <v>13441</v>
      </c>
      <c r="S13457" t="b">
        <v>0</v>
      </c>
    </row>
    <row r="13458" spans="16:19" x14ac:dyDescent="0.25">
      <c r="P13458">
        <v>13442</v>
      </c>
      <c r="Q13458">
        <v>0</v>
      </c>
      <c r="R13458">
        <v>13442</v>
      </c>
      <c r="S13458" t="b">
        <v>1</v>
      </c>
    </row>
    <row r="13459" spans="16:19" x14ac:dyDescent="0.25">
      <c r="P13459">
        <v>13443</v>
      </c>
      <c r="Q13459">
        <v>0</v>
      </c>
      <c r="R13459">
        <v>13443</v>
      </c>
      <c r="S13459" t="b">
        <v>0</v>
      </c>
    </row>
    <row r="13460" spans="16:19" x14ac:dyDescent="0.25">
      <c r="P13460">
        <v>13444</v>
      </c>
      <c r="Q13460">
        <v>0</v>
      </c>
      <c r="R13460">
        <v>13444</v>
      </c>
      <c r="S13460" t="b">
        <v>0</v>
      </c>
    </row>
    <row r="13461" spans="16:19" x14ac:dyDescent="0.25">
      <c r="P13461">
        <v>13445</v>
      </c>
      <c r="Q13461">
        <v>0.44519871256104493</v>
      </c>
      <c r="R13461">
        <v>13445</v>
      </c>
      <c r="S13461" t="b">
        <v>0</v>
      </c>
    </row>
    <row r="13462" spans="16:19" x14ac:dyDescent="0.25">
      <c r="P13462">
        <v>13446</v>
      </c>
      <c r="Q13462">
        <v>0</v>
      </c>
      <c r="R13462">
        <v>13446</v>
      </c>
      <c r="S13462" t="b">
        <v>0</v>
      </c>
    </row>
    <row r="13463" spans="16:19" x14ac:dyDescent="0.25">
      <c r="P13463">
        <v>13447</v>
      </c>
      <c r="Q13463">
        <v>0</v>
      </c>
      <c r="R13463">
        <v>13447</v>
      </c>
      <c r="S13463" t="b">
        <v>0</v>
      </c>
    </row>
    <row r="13464" spans="16:19" x14ac:dyDescent="0.25">
      <c r="P13464">
        <v>13448</v>
      </c>
      <c r="Q13464">
        <v>0.44059849461057032</v>
      </c>
      <c r="R13464">
        <v>13448</v>
      </c>
      <c r="S13464" t="b">
        <v>0</v>
      </c>
    </row>
    <row r="13465" spans="16:19" x14ac:dyDescent="0.25">
      <c r="P13465">
        <v>13449</v>
      </c>
      <c r="Q13465">
        <v>0</v>
      </c>
      <c r="R13465">
        <v>13449</v>
      </c>
      <c r="S13465" t="b">
        <v>0</v>
      </c>
    </row>
    <row r="13466" spans="16:19" x14ac:dyDescent="0.25">
      <c r="P13466">
        <v>13450</v>
      </c>
      <c r="Q13466">
        <v>0</v>
      </c>
      <c r="R13466">
        <v>13450</v>
      </c>
      <c r="S13466" t="b">
        <v>0</v>
      </c>
    </row>
    <row r="13467" spans="16:19" x14ac:dyDescent="0.25">
      <c r="P13467">
        <v>13451</v>
      </c>
      <c r="Q13467">
        <v>-0.230953211818064</v>
      </c>
      <c r="R13467">
        <v>13451</v>
      </c>
      <c r="S13467" t="b">
        <v>0</v>
      </c>
    </row>
    <row r="13468" spans="16:19" x14ac:dyDescent="0.25">
      <c r="P13468">
        <v>13452</v>
      </c>
      <c r="Q13468">
        <v>0</v>
      </c>
      <c r="R13468">
        <v>13452</v>
      </c>
      <c r="S13468" t="b">
        <v>0</v>
      </c>
    </row>
    <row r="13469" spans="16:19" x14ac:dyDescent="0.25">
      <c r="P13469">
        <v>13453</v>
      </c>
      <c r="Q13469">
        <v>0</v>
      </c>
      <c r="R13469">
        <v>13453</v>
      </c>
      <c r="S13469" t="b">
        <v>0</v>
      </c>
    </row>
    <row r="13470" spans="16:19" x14ac:dyDescent="0.25">
      <c r="P13470">
        <v>13454</v>
      </c>
      <c r="Q13470">
        <v>0</v>
      </c>
      <c r="R13470">
        <v>13454</v>
      </c>
      <c r="S13470" t="b">
        <v>0</v>
      </c>
    </row>
    <row r="13471" spans="16:19" x14ac:dyDescent="0.25">
      <c r="P13471">
        <v>13455</v>
      </c>
      <c r="Q13471">
        <v>0.48232204555914626</v>
      </c>
      <c r="R13471">
        <v>13455</v>
      </c>
      <c r="S13471" t="b">
        <v>0</v>
      </c>
    </row>
    <row r="13472" spans="16:19" x14ac:dyDescent="0.25">
      <c r="P13472">
        <v>13456</v>
      </c>
      <c r="Q13472">
        <v>0</v>
      </c>
      <c r="R13472">
        <v>13456</v>
      </c>
      <c r="S13472" t="b">
        <v>0</v>
      </c>
    </row>
    <row r="13473" spans="16:19" x14ac:dyDescent="0.25">
      <c r="P13473">
        <v>13457</v>
      </c>
      <c r="Q13473">
        <v>0</v>
      </c>
      <c r="R13473">
        <v>13457</v>
      </c>
      <c r="S13473" t="b">
        <v>1</v>
      </c>
    </row>
    <row r="13474" spans="16:19" x14ac:dyDescent="0.25">
      <c r="P13474">
        <v>13458</v>
      </c>
      <c r="Q13474">
        <v>0</v>
      </c>
      <c r="R13474">
        <v>13458</v>
      </c>
      <c r="S13474" t="b">
        <v>0</v>
      </c>
    </row>
    <row r="13475" spans="16:19" x14ac:dyDescent="0.25">
      <c r="P13475">
        <v>13459</v>
      </c>
      <c r="Q13475">
        <v>0</v>
      </c>
      <c r="R13475">
        <v>13459</v>
      </c>
      <c r="S13475" t="b">
        <v>0</v>
      </c>
    </row>
    <row r="13476" spans="16:19" x14ac:dyDescent="0.25">
      <c r="P13476">
        <v>13460</v>
      </c>
      <c r="Q13476">
        <v>0</v>
      </c>
      <c r="R13476">
        <v>13460</v>
      </c>
      <c r="S13476" t="b">
        <v>0</v>
      </c>
    </row>
    <row r="13477" spans="16:19" x14ac:dyDescent="0.25">
      <c r="P13477">
        <v>13461</v>
      </c>
      <c r="Q13477">
        <v>-0.20321760449803372</v>
      </c>
      <c r="R13477">
        <v>13461</v>
      </c>
      <c r="S13477" t="b">
        <v>0</v>
      </c>
    </row>
    <row r="13478" spans="16:19" x14ac:dyDescent="0.25">
      <c r="P13478">
        <v>13462</v>
      </c>
      <c r="Q13478">
        <v>0</v>
      </c>
      <c r="R13478">
        <v>13462</v>
      </c>
      <c r="S13478" t="b">
        <v>0</v>
      </c>
    </row>
    <row r="13479" spans="16:19" x14ac:dyDescent="0.25">
      <c r="P13479">
        <v>13463</v>
      </c>
      <c r="Q13479">
        <v>0</v>
      </c>
      <c r="R13479">
        <v>13463</v>
      </c>
      <c r="S13479" t="b">
        <v>0</v>
      </c>
    </row>
    <row r="13480" spans="16:19" x14ac:dyDescent="0.25">
      <c r="P13480">
        <v>13464</v>
      </c>
      <c r="Q13480">
        <v>0</v>
      </c>
      <c r="R13480">
        <v>13464</v>
      </c>
      <c r="S13480" t="b">
        <v>1</v>
      </c>
    </row>
    <row r="13481" spans="16:19" x14ac:dyDescent="0.25">
      <c r="P13481">
        <v>13465</v>
      </c>
      <c r="Q13481">
        <v>0</v>
      </c>
      <c r="R13481">
        <v>13465</v>
      </c>
      <c r="S13481" t="b">
        <v>0</v>
      </c>
    </row>
    <row r="13482" spans="16:19" x14ac:dyDescent="0.25">
      <c r="P13482">
        <v>13466</v>
      </c>
      <c r="Q13482">
        <v>0</v>
      </c>
      <c r="R13482">
        <v>13466</v>
      </c>
      <c r="S13482" t="b">
        <v>0</v>
      </c>
    </row>
    <row r="13483" spans="16:19" x14ac:dyDescent="0.25">
      <c r="P13483">
        <v>13467</v>
      </c>
      <c r="Q13483">
        <v>-0.68374241851525608</v>
      </c>
      <c r="R13483">
        <v>13467</v>
      </c>
      <c r="S13483" t="b">
        <v>0</v>
      </c>
    </row>
    <row r="13484" spans="16:19" x14ac:dyDescent="0.25">
      <c r="P13484">
        <v>13468</v>
      </c>
      <c r="Q13484">
        <v>0</v>
      </c>
      <c r="R13484">
        <v>13468</v>
      </c>
      <c r="S13484" t="b">
        <v>0</v>
      </c>
    </row>
    <row r="13485" spans="16:19" x14ac:dyDescent="0.25">
      <c r="P13485">
        <v>13469</v>
      </c>
      <c r="Q13485">
        <v>0</v>
      </c>
      <c r="R13485">
        <v>13469</v>
      </c>
      <c r="S13485" t="b">
        <v>0</v>
      </c>
    </row>
    <row r="13486" spans="16:19" x14ac:dyDescent="0.25">
      <c r="P13486">
        <v>13470</v>
      </c>
      <c r="Q13486">
        <v>0</v>
      </c>
      <c r="R13486">
        <v>13470</v>
      </c>
      <c r="S13486" t="b">
        <v>0</v>
      </c>
    </row>
    <row r="13487" spans="16:19" x14ac:dyDescent="0.25">
      <c r="P13487">
        <v>13471</v>
      </c>
      <c r="Q13487">
        <v>0</v>
      </c>
      <c r="R13487">
        <v>13471</v>
      </c>
      <c r="S13487" t="b">
        <v>0</v>
      </c>
    </row>
    <row r="13488" spans="16:19" x14ac:dyDescent="0.25">
      <c r="P13488">
        <v>13472</v>
      </c>
      <c r="Q13488">
        <v>0</v>
      </c>
      <c r="R13488">
        <v>13472</v>
      </c>
      <c r="S13488" t="b">
        <v>0</v>
      </c>
    </row>
    <row r="13489" spans="16:19" x14ac:dyDescent="0.25">
      <c r="P13489">
        <v>13473</v>
      </c>
      <c r="Q13489">
        <v>0</v>
      </c>
      <c r="R13489">
        <v>13473</v>
      </c>
      <c r="S13489" t="b">
        <v>0</v>
      </c>
    </row>
    <row r="13490" spans="16:19" x14ac:dyDescent="0.25">
      <c r="P13490">
        <v>13474</v>
      </c>
      <c r="Q13490">
        <v>0.44070860756192687</v>
      </c>
      <c r="R13490">
        <v>13474</v>
      </c>
      <c r="S13490" t="b">
        <v>0</v>
      </c>
    </row>
    <row r="13491" spans="16:19" x14ac:dyDescent="0.25">
      <c r="P13491">
        <v>13475</v>
      </c>
      <c r="Q13491">
        <v>0</v>
      </c>
      <c r="R13491">
        <v>13475</v>
      </c>
      <c r="S13491" t="b">
        <v>0</v>
      </c>
    </row>
    <row r="13492" spans="16:19" x14ac:dyDescent="0.25">
      <c r="P13492">
        <v>13476</v>
      </c>
      <c r="Q13492">
        <v>0</v>
      </c>
      <c r="R13492">
        <v>13476</v>
      </c>
      <c r="S13492" t="b">
        <v>0</v>
      </c>
    </row>
    <row r="13493" spans="16:19" x14ac:dyDescent="0.25">
      <c r="P13493">
        <v>13477</v>
      </c>
      <c r="Q13493">
        <v>0</v>
      </c>
      <c r="R13493">
        <v>13477</v>
      </c>
      <c r="S13493" t="b">
        <v>0</v>
      </c>
    </row>
    <row r="13494" spans="16:19" x14ac:dyDescent="0.25">
      <c r="P13494">
        <v>13478</v>
      </c>
      <c r="Q13494">
        <v>0</v>
      </c>
      <c r="R13494">
        <v>13478</v>
      </c>
      <c r="S13494" t="b">
        <v>0</v>
      </c>
    </row>
    <row r="13495" spans="16:19" x14ac:dyDescent="0.25">
      <c r="P13495">
        <v>13479</v>
      </c>
      <c r="Q13495">
        <v>-0.69184060610836395</v>
      </c>
      <c r="R13495">
        <v>13479</v>
      </c>
      <c r="S13495" t="b">
        <v>0</v>
      </c>
    </row>
    <row r="13496" spans="16:19" x14ac:dyDescent="0.25">
      <c r="P13496">
        <v>13480</v>
      </c>
      <c r="Q13496">
        <v>0</v>
      </c>
      <c r="R13496">
        <v>13480</v>
      </c>
      <c r="S13496" t="b">
        <v>0</v>
      </c>
    </row>
    <row r="13497" spans="16:19" x14ac:dyDescent="0.25">
      <c r="P13497">
        <v>13481</v>
      </c>
      <c r="Q13497">
        <v>0</v>
      </c>
      <c r="R13497">
        <v>13481</v>
      </c>
      <c r="S13497" t="b">
        <v>0</v>
      </c>
    </row>
    <row r="13498" spans="16:19" x14ac:dyDescent="0.25">
      <c r="P13498">
        <v>13482</v>
      </c>
      <c r="Q13498">
        <v>0</v>
      </c>
      <c r="R13498">
        <v>13482</v>
      </c>
      <c r="S13498" t="b">
        <v>0</v>
      </c>
    </row>
    <row r="13499" spans="16:19" x14ac:dyDescent="0.25">
      <c r="P13499">
        <v>13483</v>
      </c>
      <c r="Q13499">
        <v>-0.20108232905755763</v>
      </c>
      <c r="R13499">
        <v>13483</v>
      </c>
      <c r="S13499" t="b">
        <v>0</v>
      </c>
    </row>
    <row r="13500" spans="16:19" x14ac:dyDescent="0.25">
      <c r="P13500">
        <v>13484</v>
      </c>
      <c r="Q13500">
        <v>-0.178781107711594</v>
      </c>
      <c r="R13500">
        <v>13484</v>
      </c>
      <c r="S13500" t="b">
        <v>0</v>
      </c>
    </row>
    <row r="13501" spans="16:19" x14ac:dyDescent="0.25">
      <c r="P13501">
        <v>13485</v>
      </c>
      <c r="Q13501">
        <v>0</v>
      </c>
      <c r="R13501">
        <v>13485</v>
      </c>
      <c r="S13501" t="b">
        <v>0</v>
      </c>
    </row>
    <row r="13502" spans="16:19" x14ac:dyDescent="0.25">
      <c r="P13502">
        <v>13486</v>
      </c>
      <c r="Q13502">
        <v>0</v>
      </c>
      <c r="R13502">
        <v>13486</v>
      </c>
      <c r="S13502" t="b">
        <v>0</v>
      </c>
    </row>
    <row r="13503" spans="16:19" x14ac:dyDescent="0.25">
      <c r="P13503">
        <v>13487</v>
      </c>
      <c r="Q13503">
        <v>0</v>
      </c>
      <c r="R13503">
        <v>13487</v>
      </c>
      <c r="S13503" t="b">
        <v>0</v>
      </c>
    </row>
    <row r="13504" spans="16:19" x14ac:dyDescent="0.25">
      <c r="P13504">
        <v>13488</v>
      </c>
      <c r="Q13504">
        <v>0</v>
      </c>
      <c r="R13504">
        <v>13488</v>
      </c>
      <c r="S13504" t="b">
        <v>0</v>
      </c>
    </row>
    <row r="13505" spans="16:19" x14ac:dyDescent="0.25">
      <c r="P13505">
        <v>13489</v>
      </c>
      <c r="Q13505">
        <v>0</v>
      </c>
      <c r="R13505">
        <v>13489</v>
      </c>
      <c r="S13505" t="b">
        <v>0</v>
      </c>
    </row>
    <row r="13506" spans="16:19" x14ac:dyDescent="0.25">
      <c r="P13506">
        <v>13490</v>
      </c>
      <c r="Q13506">
        <v>-0.203657444309153</v>
      </c>
      <c r="R13506">
        <v>13490</v>
      </c>
      <c r="S13506" t="b">
        <v>0</v>
      </c>
    </row>
    <row r="13507" spans="16:19" x14ac:dyDescent="0.25">
      <c r="P13507">
        <v>13491</v>
      </c>
      <c r="Q13507">
        <v>0</v>
      </c>
      <c r="R13507">
        <v>13491</v>
      </c>
      <c r="S13507" t="b">
        <v>0</v>
      </c>
    </row>
    <row r="13508" spans="16:19" x14ac:dyDescent="0.25">
      <c r="P13508">
        <v>13492</v>
      </c>
      <c r="Q13508">
        <v>0</v>
      </c>
      <c r="R13508">
        <v>13492</v>
      </c>
      <c r="S13508" t="b">
        <v>0</v>
      </c>
    </row>
    <row r="13509" spans="16:19" x14ac:dyDescent="0.25">
      <c r="P13509">
        <v>13493</v>
      </c>
      <c r="Q13509">
        <v>0</v>
      </c>
      <c r="R13509">
        <v>13493</v>
      </c>
      <c r="S13509" t="b">
        <v>0</v>
      </c>
    </row>
    <row r="13510" spans="16:19" x14ac:dyDescent="0.25">
      <c r="P13510">
        <v>13494</v>
      </c>
      <c r="Q13510">
        <v>0</v>
      </c>
      <c r="R13510">
        <v>13494</v>
      </c>
      <c r="S13510" t="b">
        <v>0</v>
      </c>
    </row>
    <row r="13511" spans="16:19" x14ac:dyDescent="0.25">
      <c r="P13511">
        <v>13495</v>
      </c>
      <c r="Q13511">
        <v>0</v>
      </c>
      <c r="R13511">
        <v>13495</v>
      </c>
      <c r="S13511" t="b">
        <v>0</v>
      </c>
    </row>
    <row r="13512" spans="16:19" x14ac:dyDescent="0.25">
      <c r="P13512">
        <v>13496</v>
      </c>
      <c r="Q13512">
        <v>0</v>
      </c>
      <c r="R13512">
        <v>13496</v>
      </c>
      <c r="S13512" t="b">
        <v>0</v>
      </c>
    </row>
    <row r="13513" spans="16:19" x14ac:dyDescent="0.25">
      <c r="P13513">
        <v>13497</v>
      </c>
      <c r="Q13513">
        <v>0</v>
      </c>
      <c r="R13513">
        <v>13497</v>
      </c>
      <c r="S13513" t="b">
        <v>0</v>
      </c>
    </row>
    <row r="13514" spans="16:19" x14ac:dyDescent="0.25">
      <c r="P13514">
        <v>13498</v>
      </c>
      <c r="Q13514">
        <v>0</v>
      </c>
      <c r="R13514">
        <v>13498</v>
      </c>
      <c r="S13514" t="b">
        <v>0</v>
      </c>
    </row>
    <row r="13515" spans="16:19" x14ac:dyDescent="0.25">
      <c r="P13515">
        <v>13499</v>
      </c>
      <c r="Q13515">
        <v>0</v>
      </c>
      <c r="R13515">
        <v>13499</v>
      </c>
      <c r="S13515" t="b">
        <v>0</v>
      </c>
    </row>
    <row r="13516" spans="16:19" x14ac:dyDescent="0.25">
      <c r="P13516">
        <v>13500</v>
      </c>
      <c r="Q13516">
        <v>0</v>
      </c>
      <c r="R13516">
        <v>13500</v>
      </c>
      <c r="S13516" t="b">
        <v>0</v>
      </c>
    </row>
    <row r="13517" spans="16:19" x14ac:dyDescent="0.25">
      <c r="P13517">
        <v>13501</v>
      </c>
      <c r="Q13517">
        <v>0.4684511167488839</v>
      </c>
      <c r="R13517">
        <v>13501</v>
      </c>
      <c r="S13517" t="b">
        <v>0</v>
      </c>
    </row>
    <row r="13518" spans="16:19" x14ac:dyDescent="0.25">
      <c r="P13518">
        <v>13502</v>
      </c>
      <c r="Q13518">
        <v>0</v>
      </c>
      <c r="R13518">
        <v>13502</v>
      </c>
      <c r="S13518" t="b">
        <v>0</v>
      </c>
    </row>
    <row r="13519" spans="16:19" x14ac:dyDescent="0.25">
      <c r="P13519">
        <v>13503</v>
      </c>
      <c r="Q13519">
        <v>0</v>
      </c>
      <c r="R13519">
        <v>13503</v>
      </c>
      <c r="S13519" t="b">
        <v>0</v>
      </c>
    </row>
    <row r="13520" spans="16:19" x14ac:dyDescent="0.25">
      <c r="P13520">
        <v>13504</v>
      </c>
      <c r="Q13520">
        <v>-0.6825324467945495</v>
      </c>
      <c r="R13520">
        <v>13504</v>
      </c>
      <c r="S13520" t="b">
        <v>0</v>
      </c>
    </row>
    <row r="13521" spans="16:19" x14ac:dyDescent="0.25">
      <c r="P13521">
        <v>13505</v>
      </c>
      <c r="Q13521">
        <v>0</v>
      </c>
      <c r="R13521">
        <v>13505</v>
      </c>
      <c r="S13521" t="b">
        <v>0</v>
      </c>
    </row>
    <row r="13522" spans="16:19" x14ac:dyDescent="0.25">
      <c r="P13522">
        <v>13506</v>
      </c>
      <c r="Q13522">
        <v>0</v>
      </c>
      <c r="R13522">
        <v>13506</v>
      </c>
      <c r="S13522" t="b">
        <v>0</v>
      </c>
    </row>
    <row r="13523" spans="16:19" x14ac:dyDescent="0.25">
      <c r="P13523">
        <v>13507</v>
      </c>
      <c r="Q13523">
        <v>-0.67875913877532024</v>
      </c>
      <c r="R13523">
        <v>13507</v>
      </c>
      <c r="S13523" t="b">
        <v>0</v>
      </c>
    </row>
    <row r="13524" spans="16:19" x14ac:dyDescent="0.25">
      <c r="P13524">
        <v>13508</v>
      </c>
      <c r="Q13524">
        <v>0</v>
      </c>
      <c r="R13524">
        <v>13508</v>
      </c>
      <c r="S13524" t="b">
        <v>0</v>
      </c>
    </row>
    <row r="13525" spans="16:19" x14ac:dyDescent="0.25">
      <c r="P13525">
        <v>13509</v>
      </c>
      <c r="Q13525">
        <v>0</v>
      </c>
      <c r="R13525">
        <v>13509</v>
      </c>
      <c r="S13525" t="b">
        <v>0</v>
      </c>
    </row>
    <row r="13526" spans="16:19" x14ac:dyDescent="0.25">
      <c r="P13526">
        <v>13510</v>
      </c>
      <c r="Q13526">
        <v>-0.6715502647003474</v>
      </c>
      <c r="R13526">
        <v>13510</v>
      </c>
      <c r="S13526" t="b">
        <v>0</v>
      </c>
    </row>
    <row r="13527" spans="16:19" x14ac:dyDescent="0.25">
      <c r="P13527">
        <v>13511</v>
      </c>
      <c r="Q13527">
        <v>0</v>
      </c>
      <c r="R13527">
        <v>13511</v>
      </c>
      <c r="S13527" t="b">
        <v>0</v>
      </c>
    </row>
    <row r="13528" spans="16:19" x14ac:dyDescent="0.25">
      <c r="P13528">
        <v>13512</v>
      </c>
      <c r="Q13528">
        <v>0</v>
      </c>
      <c r="R13528">
        <v>13512</v>
      </c>
      <c r="S13528" t="b">
        <v>0</v>
      </c>
    </row>
    <row r="13529" spans="16:19" x14ac:dyDescent="0.25">
      <c r="P13529">
        <v>13513</v>
      </c>
      <c r="Q13529">
        <v>0</v>
      </c>
      <c r="R13529">
        <v>13513</v>
      </c>
      <c r="S13529" t="b">
        <v>1</v>
      </c>
    </row>
    <row r="13530" spans="16:19" x14ac:dyDescent="0.25">
      <c r="P13530">
        <v>13514</v>
      </c>
      <c r="Q13530">
        <v>0</v>
      </c>
      <c r="R13530">
        <v>13514</v>
      </c>
      <c r="S13530" t="b">
        <v>0</v>
      </c>
    </row>
    <row r="13531" spans="16:19" x14ac:dyDescent="0.25">
      <c r="P13531">
        <v>13515</v>
      </c>
      <c r="Q13531">
        <v>0</v>
      </c>
      <c r="R13531">
        <v>13515</v>
      </c>
      <c r="S13531" t="b">
        <v>0</v>
      </c>
    </row>
    <row r="13532" spans="16:19" x14ac:dyDescent="0.25">
      <c r="P13532">
        <v>13516</v>
      </c>
      <c r="Q13532">
        <v>-0.6990771952715974</v>
      </c>
      <c r="R13532">
        <v>13516</v>
      </c>
      <c r="S13532" t="b">
        <v>0</v>
      </c>
    </row>
    <row r="13533" spans="16:19" x14ac:dyDescent="0.25">
      <c r="P13533">
        <v>13517</v>
      </c>
      <c r="Q13533">
        <v>0</v>
      </c>
      <c r="R13533">
        <v>13517</v>
      </c>
      <c r="S13533" t="b">
        <v>0</v>
      </c>
    </row>
    <row r="13534" spans="16:19" x14ac:dyDescent="0.25">
      <c r="P13534">
        <v>13518</v>
      </c>
      <c r="Q13534">
        <v>0</v>
      </c>
      <c r="R13534">
        <v>13518</v>
      </c>
      <c r="S13534" t="b">
        <v>0</v>
      </c>
    </row>
    <row r="13535" spans="16:19" x14ac:dyDescent="0.25">
      <c r="P13535">
        <v>13519</v>
      </c>
      <c r="Q13535">
        <v>-0.6763692021489397</v>
      </c>
      <c r="R13535">
        <v>13519</v>
      </c>
      <c r="S13535" t="b">
        <v>0</v>
      </c>
    </row>
    <row r="13536" spans="16:19" x14ac:dyDescent="0.25">
      <c r="P13536">
        <v>13520</v>
      </c>
      <c r="Q13536">
        <v>0</v>
      </c>
      <c r="R13536">
        <v>13520</v>
      </c>
      <c r="S13536" t="b">
        <v>0</v>
      </c>
    </row>
    <row r="13537" spans="16:19" x14ac:dyDescent="0.25">
      <c r="P13537">
        <v>13521</v>
      </c>
      <c r="Q13537">
        <v>0</v>
      </c>
      <c r="R13537">
        <v>13521</v>
      </c>
      <c r="S13537" t="b">
        <v>0</v>
      </c>
    </row>
    <row r="13538" spans="16:19" x14ac:dyDescent="0.25">
      <c r="P13538">
        <v>13522</v>
      </c>
      <c r="Q13538">
        <v>0</v>
      </c>
      <c r="R13538">
        <v>13522</v>
      </c>
      <c r="S13538" t="b">
        <v>1</v>
      </c>
    </row>
    <row r="13539" spans="16:19" x14ac:dyDescent="0.25">
      <c r="P13539">
        <v>13523</v>
      </c>
      <c r="Q13539">
        <v>0.47555427542609086</v>
      </c>
      <c r="R13539">
        <v>13523</v>
      </c>
      <c r="S13539" t="b">
        <v>0</v>
      </c>
    </row>
    <row r="13540" spans="16:19" x14ac:dyDescent="0.25">
      <c r="P13540">
        <v>13524</v>
      </c>
      <c r="Q13540">
        <v>0</v>
      </c>
      <c r="R13540">
        <v>13524</v>
      </c>
      <c r="S13540" t="b">
        <v>0</v>
      </c>
    </row>
    <row r="13541" spans="16:19" x14ac:dyDescent="0.25">
      <c r="P13541">
        <v>13525</v>
      </c>
      <c r="Q13541">
        <v>0</v>
      </c>
      <c r="R13541">
        <v>13525</v>
      </c>
      <c r="S13541" t="b">
        <v>0</v>
      </c>
    </row>
    <row r="13542" spans="16:19" x14ac:dyDescent="0.25">
      <c r="P13542">
        <v>13526</v>
      </c>
      <c r="Q13542">
        <v>0</v>
      </c>
      <c r="R13542">
        <v>13526</v>
      </c>
      <c r="S13542" t="b">
        <v>0</v>
      </c>
    </row>
    <row r="13543" spans="16:19" x14ac:dyDescent="0.25">
      <c r="P13543">
        <v>13527</v>
      </c>
      <c r="Q13543">
        <v>-0.68580657602103301</v>
      </c>
      <c r="R13543">
        <v>13527</v>
      </c>
      <c r="S13543" t="b">
        <v>0</v>
      </c>
    </row>
    <row r="13544" spans="16:19" x14ac:dyDescent="0.25">
      <c r="P13544">
        <v>13528</v>
      </c>
      <c r="Q13544">
        <v>0</v>
      </c>
      <c r="R13544">
        <v>13528</v>
      </c>
      <c r="S13544" t="b">
        <v>0</v>
      </c>
    </row>
    <row r="13545" spans="16:19" x14ac:dyDescent="0.25">
      <c r="P13545">
        <v>13529</v>
      </c>
      <c r="Q13545">
        <v>0</v>
      </c>
      <c r="R13545">
        <v>13529</v>
      </c>
      <c r="S13545" t="b">
        <v>0</v>
      </c>
    </row>
    <row r="13546" spans="16:19" x14ac:dyDescent="0.25">
      <c r="P13546">
        <v>13530</v>
      </c>
      <c r="Q13546">
        <v>0</v>
      </c>
      <c r="R13546">
        <v>13530</v>
      </c>
      <c r="S13546" t="b">
        <v>0</v>
      </c>
    </row>
    <row r="13547" spans="16:19" x14ac:dyDescent="0.25">
      <c r="P13547">
        <v>13531</v>
      </c>
      <c r="Q13547">
        <v>0</v>
      </c>
      <c r="R13547">
        <v>13531</v>
      </c>
      <c r="S13547" t="b">
        <v>0</v>
      </c>
    </row>
    <row r="13548" spans="16:19" x14ac:dyDescent="0.25">
      <c r="P13548">
        <v>13532</v>
      </c>
      <c r="Q13548">
        <v>0</v>
      </c>
      <c r="R13548">
        <v>13532</v>
      </c>
      <c r="S13548" t="b">
        <v>0</v>
      </c>
    </row>
    <row r="13549" spans="16:19" x14ac:dyDescent="0.25">
      <c r="P13549">
        <v>13533</v>
      </c>
      <c r="Q13549">
        <v>0</v>
      </c>
      <c r="R13549">
        <v>13533</v>
      </c>
      <c r="S13549" t="b">
        <v>0</v>
      </c>
    </row>
    <row r="13550" spans="16:19" x14ac:dyDescent="0.25">
      <c r="P13550">
        <v>13534</v>
      </c>
      <c r="Q13550">
        <v>0</v>
      </c>
      <c r="R13550">
        <v>13534</v>
      </c>
      <c r="S13550" t="b">
        <v>1</v>
      </c>
    </row>
    <row r="13551" spans="16:19" x14ac:dyDescent="0.25">
      <c r="P13551">
        <v>13535</v>
      </c>
      <c r="Q13551">
        <v>-0.66963565756074184</v>
      </c>
      <c r="R13551">
        <v>13535</v>
      </c>
      <c r="S13551" t="b">
        <v>0</v>
      </c>
    </row>
    <row r="13552" spans="16:19" x14ac:dyDescent="0.25">
      <c r="P13552">
        <v>13536</v>
      </c>
      <c r="Q13552">
        <v>0.44199117704187257</v>
      </c>
      <c r="R13552">
        <v>13536</v>
      </c>
      <c r="S13552" t="b">
        <v>0</v>
      </c>
    </row>
    <row r="13553" spans="16:19" x14ac:dyDescent="0.25">
      <c r="P13553">
        <v>13537</v>
      </c>
      <c r="Q13553">
        <v>0</v>
      </c>
      <c r="R13553">
        <v>13537</v>
      </c>
      <c r="S13553" t="b">
        <v>0</v>
      </c>
    </row>
    <row r="13554" spans="16:19" x14ac:dyDescent="0.25">
      <c r="P13554">
        <v>13538</v>
      </c>
      <c r="Q13554">
        <v>0</v>
      </c>
      <c r="R13554">
        <v>13538</v>
      </c>
      <c r="S13554" t="b">
        <v>0</v>
      </c>
    </row>
    <row r="13555" spans="16:19" x14ac:dyDescent="0.25">
      <c r="P13555">
        <v>13539</v>
      </c>
      <c r="Q13555">
        <v>0</v>
      </c>
      <c r="R13555">
        <v>13539</v>
      </c>
      <c r="S13555" t="b">
        <v>0</v>
      </c>
    </row>
    <row r="13556" spans="16:19" x14ac:dyDescent="0.25">
      <c r="P13556">
        <v>13540</v>
      </c>
      <c r="Q13556">
        <v>0</v>
      </c>
      <c r="R13556">
        <v>13540</v>
      </c>
      <c r="S13556" t="b">
        <v>0</v>
      </c>
    </row>
    <row r="13557" spans="16:19" x14ac:dyDescent="0.25">
      <c r="P13557">
        <v>13541</v>
      </c>
      <c r="Q13557">
        <v>0</v>
      </c>
      <c r="R13557">
        <v>13541</v>
      </c>
      <c r="S13557" t="b">
        <v>0</v>
      </c>
    </row>
    <row r="13558" spans="16:19" x14ac:dyDescent="0.25">
      <c r="P13558">
        <v>13542</v>
      </c>
      <c r="Q13558">
        <v>0</v>
      </c>
      <c r="R13558">
        <v>13542</v>
      </c>
      <c r="S13558" t="b">
        <v>0</v>
      </c>
    </row>
    <row r="13559" spans="16:19" x14ac:dyDescent="0.25">
      <c r="P13559">
        <v>13543</v>
      </c>
      <c r="Q13559">
        <v>0</v>
      </c>
      <c r="R13559">
        <v>13543</v>
      </c>
      <c r="S13559" t="b">
        <v>0</v>
      </c>
    </row>
    <row r="13560" spans="16:19" x14ac:dyDescent="0.25">
      <c r="P13560">
        <v>13544</v>
      </c>
      <c r="Q13560">
        <v>0</v>
      </c>
      <c r="R13560">
        <v>13544</v>
      </c>
      <c r="S13560" t="b">
        <v>0</v>
      </c>
    </row>
    <row r="13561" spans="16:19" x14ac:dyDescent="0.25">
      <c r="P13561">
        <v>13545</v>
      </c>
      <c r="Q13561">
        <v>0</v>
      </c>
      <c r="R13561">
        <v>13545</v>
      </c>
      <c r="S13561" t="b">
        <v>0</v>
      </c>
    </row>
    <row r="13562" spans="16:19" x14ac:dyDescent="0.25">
      <c r="P13562">
        <v>13546</v>
      </c>
      <c r="Q13562">
        <v>0</v>
      </c>
      <c r="R13562">
        <v>13546</v>
      </c>
      <c r="S13562" t="b">
        <v>0</v>
      </c>
    </row>
    <row r="13563" spans="16:19" x14ac:dyDescent="0.25">
      <c r="P13563">
        <v>13547</v>
      </c>
      <c r="Q13563">
        <v>0</v>
      </c>
      <c r="R13563">
        <v>13547</v>
      </c>
      <c r="S13563" t="b">
        <v>0</v>
      </c>
    </row>
    <row r="13564" spans="16:19" x14ac:dyDescent="0.25">
      <c r="P13564">
        <v>13548</v>
      </c>
      <c r="Q13564">
        <v>0</v>
      </c>
      <c r="R13564">
        <v>13548</v>
      </c>
      <c r="S13564" t="b">
        <v>0</v>
      </c>
    </row>
    <row r="13565" spans="16:19" x14ac:dyDescent="0.25">
      <c r="P13565">
        <v>13549</v>
      </c>
      <c r="Q13565">
        <v>0</v>
      </c>
      <c r="R13565">
        <v>13549</v>
      </c>
      <c r="S13565" t="b">
        <v>0</v>
      </c>
    </row>
    <row r="13566" spans="16:19" x14ac:dyDescent="0.25">
      <c r="P13566">
        <v>13550</v>
      </c>
      <c r="Q13566">
        <v>0</v>
      </c>
      <c r="R13566">
        <v>13550</v>
      </c>
      <c r="S13566" t="b">
        <v>0</v>
      </c>
    </row>
    <row r="13567" spans="16:19" x14ac:dyDescent="0.25">
      <c r="P13567">
        <v>13551</v>
      </c>
      <c r="Q13567">
        <v>0.47112077073092501</v>
      </c>
      <c r="R13567">
        <v>13551</v>
      </c>
      <c r="S13567" t="b">
        <v>0</v>
      </c>
    </row>
    <row r="13568" spans="16:19" x14ac:dyDescent="0.25">
      <c r="P13568">
        <v>13552</v>
      </c>
      <c r="Q13568">
        <v>0</v>
      </c>
      <c r="R13568">
        <v>13552</v>
      </c>
      <c r="S13568" t="b">
        <v>0</v>
      </c>
    </row>
    <row r="13569" spans="16:19" x14ac:dyDescent="0.25">
      <c r="P13569">
        <v>13553</v>
      </c>
      <c r="Q13569">
        <v>0</v>
      </c>
      <c r="R13569">
        <v>13553</v>
      </c>
      <c r="S13569" t="b">
        <v>0</v>
      </c>
    </row>
    <row r="13570" spans="16:19" x14ac:dyDescent="0.25">
      <c r="P13570">
        <v>13554</v>
      </c>
      <c r="Q13570">
        <v>0</v>
      </c>
      <c r="R13570">
        <v>13554</v>
      </c>
      <c r="S13570" t="b">
        <v>0</v>
      </c>
    </row>
    <row r="13571" spans="16:19" x14ac:dyDescent="0.25">
      <c r="P13571">
        <v>13555</v>
      </c>
      <c r="Q13571">
        <v>0</v>
      </c>
      <c r="R13571">
        <v>13555</v>
      </c>
      <c r="S13571" t="b">
        <v>0</v>
      </c>
    </row>
    <row r="13572" spans="16:19" x14ac:dyDescent="0.25">
      <c r="P13572">
        <v>13556</v>
      </c>
      <c r="Q13572">
        <v>0</v>
      </c>
      <c r="R13572">
        <v>13556</v>
      </c>
      <c r="S13572" t="b">
        <v>0</v>
      </c>
    </row>
    <row r="13573" spans="16:19" x14ac:dyDescent="0.25">
      <c r="P13573">
        <v>13557</v>
      </c>
      <c r="Q13573">
        <v>0</v>
      </c>
      <c r="R13573">
        <v>13557</v>
      </c>
      <c r="S13573" t="b">
        <v>0</v>
      </c>
    </row>
    <row r="13574" spans="16:19" x14ac:dyDescent="0.25">
      <c r="P13574">
        <v>13558</v>
      </c>
      <c r="Q13574">
        <v>-0.67236841183558271</v>
      </c>
      <c r="R13574">
        <v>13558</v>
      </c>
      <c r="S13574" t="b">
        <v>1</v>
      </c>
    </row>
    <row r="13575" spans="16:19" x14ac:dyDescent="0.25">
      <c r="P13575">
        <v>13559</v>
      </c>
      <c r="Q13575">
        <v>0</v>
      </c>
      <c r="R13575">
        <v>13559</v>
      </c>
      <c r="S13575" t="b">
        <v>0</v>
      </c>
    </row>
    <row r="13576" spans="16:19" x14ac:dyDescent="0.25">
      <c r="P13576">
        <v>13560</v>
      </c>
      <c r="Q13576">
        <v>0.4886568700216764</v>
      </c>
      <c r="R13576">
        <v>13560</v>
      </c>
      <c r="S13576" t="b">
        <v>0</v>
      </c>
    </row>
    <row r="13577" spans="16:19" x14ac:dyDescent="0.25">
      <c r="P13577">
        <v>13561</v>
      </c>
      <c r="Q13577">
        <v>0</v>
      </c>
      <c r="R13577">
        <v>13561</v>
      </c>
      <c r="S13577" t="b">
        <v>0</v>
      </c>
    </row>
    <row r="13578" spans="16:19" x14ac:dyDescent="0.25">
      <c r="P13578">
        <v>13562</v>
      </c>
      <c r="Q13578">
        <v>-0.68923372753307555</v>
      </c>
      <c r="R13578">
        <v>13562</v>
      </c>
      <c r="S13578" t="b">
        <v>0</v>
      </c>
    </row>
    <row r="13579" spans="16:19" x14ac:dyDescent="0.25">
      <c r="P13579">
        <v>13563</v>
      </c>
      <c r="Q13579">
        <v>0.43829797155057099</v>
      </c>
      <c r="R13579">
        <v>13563</v>
      </c>
      <c r="S13579" t="b">
        <v>0</v>
      </c>
    </row>
    <row r="13580" spans="16:19" x14ac:dyDescent="0.25">
      <c r="P13580">
        <v>13564</v>
      </c>
      <c r="Q13580">
        <v>-0.69385360501368099</v>
      </c>
      <c r="R13580">
        <v>13564</v>
      </c>
      <c r="S13580" t="b">
        <v>0</v>
      </c>
    </row>
    <row r="13581" spans="16:19" x14ac:dyDescent="0.25">
      <c r="P13581">
        <v>13565</v>
      </c>
      <c r="Q13581">
        <v>-0.69102350813933988</v>
      </c>
      <c r="R13581">
        <v>13565</v>
      </c>
      <c r="S13581" t="b">
        <v>0</v>
      </c>
    </row>
    <row r="13582" spans="16:19" x14ac:dyDescent="0.25">
      <c r="P13582">
        <v>13566</v>
      </c>
      <c r="Q13582">
        <v>-0.66609892578885377</v>
      </c>
      <c r="R13582">
        <v>13566</v>
      </c>
      <c r="S13582" t="b">
        <v>0</v>
      </c>
    </row>
    <row r="13583" spans="16:19" x14ac:dyDescent="0.25">
      <c r="P13583">
        <v>13567</v>
      </c>
      <c r="Q13583">
        <v>0</v>
      </c>
      <c r="R13583">
        <v>13567</v>
      </c>
      <c r="S13583" t="b">
        <v>0</v>
      </c>
    </row>
    <row r="13584" spans="16:19" x14ac:dyDescent="0.25">
      <c r="P13584">
        <v>13568</v>
      </c>
      <c r="Q13584">
        <v>0</v>
      </c>
      <c r="R13584">
        <v>13568</v>
      </c>
      <c r="S13584" t="b">
        <v>0</v>
      </c>
    </row>
    <row r="13585" spans="16:19" x14ac:dyDescent="0.25">
      <c r="P13585">
        <v>13569</v>
      </c>
      <c r="Q13585">
        <v>0</v>
      </c>
      <c r="R13585">
        <v>13569</v>
      </c>
      <c r="S13585" t="b">
        <v>0</v>
      </c>
    </row>
    <row r="13586" spans="16:19" x14ac:dyDescent="0.25">
      <c r="P13586">
        <v>13570</v>
      </c>
      <c r="Q13586">
        <v>0</v>
      </c>
      <c r="R13586">
        <v>13570</v>
      </c>
      <c r="S13586" t="b">
        <v>0</v>
      </c>
    </row>
    <row r="13587" spans="16:19" x14ac:dyDescent="0.25">
      <c r="P13587">
        <v>13571</v>
      </c>
      <c r="Q13587">
        <v>0</v>
      </c>
      <c r="R13587">
        <v>13571</v>
      </c>
      <c r="S13587" t="b">
        <v>0</v>
      </c>
    </row>
    <row r="13588" spans="16:19" x14ac:dyDescent="0.25">
      <c r="P13588">
        <v>13572</v>
      </c>
      <c r="Q13588">
        <v>0</v>
      </c>
      <c r="R13588">
        <v>13572</v>
      </c>
      <c r="S13588" t="b">
        <v>0</v>
      </c>
    </row>
    <row r="13589" spans="16:19" x14ac:dyDescent="0.25">
      <c r="P13589">
        <v>13573</v>
      </c>
      <c r="Q13589">
        <v>0.47581631753922365</v>
      </c>
      <c r="R13589">
        <v>13573</v>
      </c>
      <c r="S13589" t="b">
        <v>0</v>
      </c>
    </row>
    <row r="13590" spans="16:19" x14ac:dyDescent="0.25">
      <c r="P13590">
        <v>13574</v>
      </c>
      <c r="Q13590">
        <v>0</v>
      </c>
      <c r="R13590">
        <v>13574</v>
      </c>
      <c r="S13590" t="b">
        <v>0</v>
      </c>
    </row>
    <row r="13591" spans="16:19" x14ac:dyDescent="0.25">
      <c r="P13591">
        <v>13575</v>
      </c>
      <c r="Q13591">
        <v>0</v>
      </c>
      <c r="R13591">
        <v>13575</v>
      </c>
      <c r="S13591" t="b">
        <v>0</v>
      </c>
    </row>
    <row r="13592" spans="16:19" x14ac:dyDescent="0.25">
      <c r="P13592">
        <v>13576</v>
      </c>
      <c r="Q13592">
        <v>0.4449329148661551</v>
      </c>
      <c r="R13592">
        <v>13576</v>
      </c>
      <c r="S13592" t="b">
        <v>0</v>
      </c>
    </row>
    <row r="13593" spans="16:19" x14ac:dyDescent="0.25">
      <c r="P13593">
        <v>13577</v>
      </c>
      <c r="Q13593">
        <v>0</v>
      </c>
      <c r="R13593">
        <v>13577</v>
      </c>
      <c r="S13593" t="b">
        <v>0</v>
      </c>
    </row>
    <row r="13594" spans="16:19" x14ac:dyDescent="0.25">
      <c r="P13594">
        <v>13578</v>
      </c>
      <c r="Q13594">
        <v>0</v>
      </c>
      <c r="R13594">
        <v>13578</v>
      </c>
      <c r="S13594" t="b">
        <v>0</v>
      </c>
    </row>
    <row r="13595" spans="16:19" x14ac:dyDescent="0.25">
      <c r="P13595">
        <v>13579</v>
      </c>
      <c r="Q13595">
        <v>0</v>
      </c>
      <c r="R13595">
        <v>13579</v>
      </c>
      <c r="S13595" t="b">
        <v>0</v>
      </c>
    </row>
    <row r="13596" spans="16:19" x14ac:dyDescent="0.25">
      <c r="P13596">
        <v>13580</v>
      </c>
      <c r="Q13596">
        <v>-0.67010072470043291</v>
      </c>
      <c r="R13596">
        <v>13580</v>
      </c>
      <c r="S13596" t="b">
        <v>0</v>
      </c>
    </row>
    <row r="13597" spans="16:19" x14ac:dyDescent="0.25">
      <c r="P13597">
        <v>13581</v>
      </c>
      <c r="Q13597">
        <v>0</v>
      </c>
      <c r="R13597">
        <v>13581</v>
      </c>
      <c r="S13597" t="b">
        <v>0</v>
      </c>
    </row>
    <row r="13598" spans="16:19" x14ac:dyDescent="0.25">
      <c r="P13598">
        <v>13582</v>
      </c>
      <c r="Q13598">
        <v>0</v>
      </c>
      <c r="R13598">
        <v>13582</v>
      </c>
      <c r="S13598" t="b">
        <v>0</v>
      </c>
    </row>
    <row r="13599" spans="16:19" x14ac:dyDescent="0.25">
      <c r="P13599">
        <v>13583</v>
      </c>
      <c r="Q13599">
        <v>-0.66597260794624136</v>
      </c>
      <c r="R13599">
        <v>13583</v>
      </c>
      <c r="S13599" t="b">
        <v>0</v>
      </c>
    </row>
    <row r="13600" spans="16:19" x14ac:dyDescent="0.25">
      <c r="P13600">
        <v>13584</v>
      </c>
      <c r="Q13600">
        <v>0</v>
      </c>
      <c r="R13600">
        <v>13584</v>
      </c>
      <c r="S13600" t="b">
        <v>0</v>
      </c>
    </row>
    <row r="13601" spans="16:19" x14ac:dyDescent="0.25">
      <c r="P13601">
        <v>13585</v>
      </c>
      <c r="Q13601">
        <v>0</v>
      </c>
      <c r="R13601">
        <v>13585</v>
      </c>
      <c r="S13601" t="b">
        <v>0</v>
      </c>
    </row>
    <row r="13602" spans="16:19" x14ac:dyDescent="0.25">
      <c r="P13602">
        <v>13586</v>
      </c>
      <c r="Q13602">
        <v>0.48010047089861807</v>
      </c>
      <c r="R13602">
        <v>13586</v>
      </c>
      <c r="S13602" t="b">
        <v>0</v>
      </c>
    </row>
    <row r="13603" spans="16:19" x14ac:dyDescent="0.25">
      <c r="P13603">
        <v>13587</v>
      </c>
      <c r="Q13603">
        <v>0.47403974976531849</v>
      </c>
      <c r="R13603">
        <v>13587</v>
      </c>
      <c r="S13603" t="b">
        <v>0</v>
      </c>
    </row>
    <row r="13604" spans="16:19" x14ac:dyDescent="0.25">
      <c r="P13604">
        <v>13588</v>
      </c>
      <c r="Q13604">
        <v>0</v>
      </c>
      <c r="R13604">
        <v>13588</v>
      </c>
      <c r="S13604" t="b">
        <v>0</v>
      </c>
    </row>
    <row r="13605" spans="16:19" x14ac:dyDescent="0.25">
      <c r="P13605">
        <v>13589</v>
      </c>
      <c r="Q13605">
        <v>0</v>
      </c>
      <c r="R13605">
        <v>13589</v>
      </c>
      <c r="S13605" t="b">
        <v>0</v>
      </c>
    </row>
    <row r="13606" spans="16:19" x14ac:dyDescent="0.25">
      <c r="P13606">
        <v>13590</v>
      </c>
      <c r="Q13606">
        <v>0</v>
      </c>
      <c r="R13606">
        <v>13590</v>
      </c>
      <c r="S13606" t="b">
        <v>1</v>
      </c>
    </row>
    <row r="13607" spans="16:19" x14ac:dyDescent="0.25">
      <c r="P13607">
        <v>13591</v>
      </c>
      <c r="Q13607">
        <v>0</v>
      </c>
      <c r="R13607">
        <v>13591</v>
      </c>
      <c r="S13607" t="b">
        <v>0</v>
      </c>
    </row>
    <row r="13608" spans="16:19" x14ac:dyDescent="0.25">
      <c r="P13608">
        <v>13592</v>
      </c>
      <c r="Q13608">
        <v>-0.67840408702856292</v>
      </c>
      <c r="R13608">
        <v>13592</v>
      </c>
      <c r="S13608" t="b">
        <v>0</v>
      </c>
    </row>
    <row r="13609" spans="16:19" x14ac:dyDescent="0.25">
      <c r="P13609">
        <v>13593</v>
      </c>
      <c r="Q13609">
        <v>0.43480344913714197</v>
      </c>
      <c r="R13609">
        <v>13593</v>
      </c>
      <c r="S13609" t="b">
        <v>0</v>
      </c>
    </row>
    <row r="13610" spans="16:19" x14ac:dyDescent="0.25">
      <c r="P13610">
        <v>13594</v>
      </c>
      <c r="Q13610">
        <v>0</v>
      </c>
      <c r="R13610">
        <v>13594</v>
      </c>
      <c r="S13610" t="b">
        <v>0</v>
      </c>
    </row>
    <row r="13611" spans="16:19" x14ac:dyDescent="0.25">
      <c r="P13611">
        <v>13595</v>
      </c>
      <c r="Q13611">
        <v>0</v>
      </c>
      <c r="R13611">
        <v>13595</v>
      </c>
      <c r="S13611" t="b">
        <v>0</v>
      </c>
    </row>
    <row r="13612" spans="16:19" x14ac:dyDescent="0.25">
      <c r="P13612">
        <v>13596</v>
      </c>
      <c r="Q13612">
        <v>0</v>
      </c>
      <c r="R13612">
        <v>13596</v>
      </c>
      <c r="S13612" t="b">
        <v>0</v>
      </c>
    </row>
    <row r="13613" spans="16:19" x14ac:dyDescent="0.25">
      <c r="P13613">
        <v>13597</v>
      </c>
      <c r="Q13613">
        <v>0</v>
      </c>
      <c r="R13613">
        <v>13597</v>
      </c>
      <c r="S13613" t="b">
        <v>0</v>
      </c>
    </row>
    <row r="13614" spans="16:19" x14ac:dyDescent="0.25">
      <c r="P13614">
        <v>13598</v>
      </c>
      <c r="Q13614">
        <v>-0.68452016942157634</v>
      </c>
      <c r="R13614">
        <v>13598</v>
      </c>
      <c r="S13614" t="b">
        <v>0</v>
      </c>
    </row>
    <row r="13615" spans="16:19" x14ac:dyDescent="0.25">
      <c r="P13615">
        <v>13599</v>
      </c>
      <c r="Q13615">
        <v>0</v>
      </c>
      <c r="R13615">
        <v>13599</v>
      </c>
      <c r="S13615" t="b">
        <v>0</v>
      </c>
    </row>
    <row r="13616" spans="16:19" x14ac:dyDescent="0.25">
      <c r="P13616">
        <v>13600</v>
      </c>
      <c r="Q13616">
        <v>0</v>
      </c>
      <c r="R13616">
        <v>13600</v>
      </c>
      <c r="S13616" t="b">
        <v>0</v>
      </c>
    </row>
    <row r="13617" spans="16:19" x14ac:dyDescent="0.25">
      <c r="P13617">
        <v>13601</v>
      </c>
      <c r="Q13617">
        <v>-0.69203061148954559</v>
      </c>
      <c r="R13617">
        <v>13601</v>
      </c>
      <c r="S13617" t="b">
        <v>0</v>
      </c>
    </row>
    <row r="13618" spans="16:19" x14ac:dyDescent="0.25">
      <c r="P13618">
        <v>13602</v>
      </c>
      <c r="Q13618">
        <v>0</v>
      </c>
      <c r="R13618">
        <v>13602</v>
      </c>
      <c r="S13618" t="b">
        <v>0</v>
      </c>
    </row>
    <row r="13619" spans="16:19" x14ac:dyDescent="0.25">
      <c r="P13619">
        <v>13603</v>
      </c>
      <c r="Q13619">
        <v>0.46903500297056333</v>
      </c>
      <c r="R13619">
        <v>13603</v>
      </c>
      <c r="S13619" t="b">
        <v>0</v>
      </c>
    </row>
    <row r="13620" spans="16:19" x14ac:dyDescent="0.25">
      <c r="P13620">
        <v>13604</v>
      </c>
      <c r="Q13620">
        <v>0</v>
      </c>
      <c r="R13620">
        <v>13604</v>
      </c>
      <c r="S13620" t="b">
        <v>0</v>
      </c>
    </row>
    <row r="13621" spans="16:19" x14ac:dyDescent="0.25">
      <c r="P13621">
        <v>13605</v>
      </c>
      <c r="Q13621">
        <v>0</v>
      </c>
      <c r="R13621">
        <v>13605</v>
      </c>
      <c r="S13621" t="b">
        <v>0</v>
      </c>
    </row>
    <row r="13622" spans="16:19" x14ac:dyDescent="0.25">
      <c r="P13622">
        <v>13606</v>
      </c>
      <c r="Q13622">
        <v>0</v>
      </c>
      <c r="R13622">
        <v>13606</v>
      </c>
      <c r="S13622" t="b">
        <v>0</v>
      </c>
    </row>
    <row r="13623" spans="16:19" x14ac:dyDescent="0.25">
      <c r="P13623">
        <v>13607</v>
      </c>
      <c r="Q13623">
        <v>0</v>
      </c>
      <c r="R13623">
        <v>13607</v>
      </c>
      <c r="S13623" t="b">
        <v>0</v>
      </c>
    </row>
    <row r="13624" spans="16:19" x14ac:dyDescent="0.25">
      <c r="P13624">
        <v>13608</v>
      </c>
      <c r="Q13624">
        <v>0</v>
      </c>
      <c r="R13624">
        <v>13608</v>
      </c>
      <c r="S13624" t="b">
        <v>0</v>
      </c>
    </row>
    <row r="13625" spans="16:19" x14ac:dyDescent="0.25">
      <c r="P13625">
        <v>13609</v>
      </c>
      <c r="Q13625">
        <v>0</v>
      </c>
      <c r="R13625">
        <v>13609</v>
      </c>
      <c r="S13625" t="b">
        <v>0</v>
      </c>
    </row>
    <row r="13626" spans="16:19" x14ac:dyDescent="0.25">
      <c r="P13626">
        <v>13610</v>
      </c>
      <c r="Q13626">
        <v>-0.67515382114364353</v>
      </c>
      <c r="R13626">
        <v>13610</v>
      </c>
      <c r="S13626" t="b">
        <v>0</v>
      </c>
    </row>
    <row r="13627" spans="16:19" x14ac:dyDescent="0.25">
      <c r="P13627">
        <v>13611</v>
      </c>
      <c r="Q13627">
        <v>0</v>
      </c>
      <c r="R13627">
        <v>13611</v>
      </c>
      <c r="S13627" t="b">
        <v>0</v>
      </c>
    </row>
    <row r="13628" spans="16:19" x14ac:dyDescent="0.25">
      <c r="P13628">
        <v>13612</v>
      </c>
      <c r="Q13628">
        <v>-0.69181061004904387</v>
      </c>
      <c r="R13628">
        <v>13612</v>
      </c>
      <c r="S13628" t="b">
        <v>0</v>
      </c>
    </row>
    <row r="13629" spans="16:19" x14ac:dyDescent="0.25">
      <c r="P13629">
        <v>13613</v>
      </c>
      <c r="Q13629">
        <v>0</v>
      </c>
      <c r="R13629">
        <v>13613</v>
      </c>
      <c r="S13629" t="b">
        <v>0</v>
      </c>
    </row>
    <row r="13630" spans="16:19" x14ac:dyDescent="0.25">
      <c r="P13630">
        <v>13614</v>
      </c>
      <c r="Q13630">
        <v>0</v>
      </c>
      <c r="R13630">
        <v>13614</v>
      </c>
      <c r="S13630" t="b">
        <v>0</v>
      </c>
    </row>
    <row r="13631" spans="16:19" x14ac:dyDescent="0.25">
      <c r="P13631">
        <v>13615</v>
      </c>
      <c r="Q13631">
        <v>0</v>
      </c>
      <c r="R13631">
        <v>13615</v>
      </c>
      <c r="S13631" t="b">
        <v>0</v>
      </c>
    </row>
    <row r="13632" spans="16:19" x14ac:dyDescent="0.25">
      <c r="P13632">
        <v>13616</v>
      </c>
      <c r="Q13632">
        <v>0.46889972949832232</v>
      </c>
      <c r="R13632">
        <v>13616</v>
      </c>
      <c r="S13632" t="b">
        <v>0</v>
      </c>
    </row>
    <row r="13633" spans="16:19" x14ac:dyDescent="0.25">
      <c r="P13633">
        <v>13617</v>
      </c>
      <c r="Q13633">
        <v>0</v>
      </c>
      <c r="R13633">
        <v>13617</v>
      </c>
      <c r="S13633" t="b">
        <v>1</v>
      </c>
    </row>
    <row r="13634" spans="16:19" x14ac:dyDescent="0.25">
      <c r="P13634">
        <v>13618</v>
      </c>
      <c r="Q13634">
        <v>0</v>
      </c>
      <c r="R13634">
        <v>13618</v>
      </c>
      <c r="S13634" t="b">
        <v>0</v>
      </c>
    </row>
    <row r="13635" spans="16:19" x14ac:dyDescent="0.25">
      <c r="P13635">
        <v>13619</v>
      </c>
      <c r="Q13635">
        <v>0</v>
      </c>
      <c r="R13635">
        <v>13619</v>
      </c>
      <c r="S13635" t="b">
        <v>0</v>
      </c>
    </row>
    <row r="13636" spans="16:19" x14ac:dyDescent="0.25">
      <c r="P13636">
        <v>13620</v>
      </c>
      <c r="Q13636">
        <v>0</v>
      </c>
      <c r="R13636">
        <v>13620</v>
      </c>
      <c r="S13636" t="b">
        <v>0</v>
      </c>
    </row>
    <row r="13637" spans="16:19" x14ac:dyDescent="0.25">
      <c r="P13637">
        <v>13621</v>
      </c>
      <c r="Q13637">
        <v>0</v>
      </c>
      <c r="R13637">
        <v>13621</v>
      </c>
      <c r="S13637" t="b">
        <v>0</v>
      </c>
    </row>
    <row r="13638" spans="16:19" x14ac:dyDescent="0.25">
      <c r="P13638">
        <v>13622</v>
      </c>
      <c r="Q13638">
        <v>0.44297378432984502</v>
      </c>
      <c r="R13638">
        <v>13622</v>
      </c>
      <c r="S13638" t="b">
        <v>0</v>
      </c>
    </row>
    <row r="13639" spans="16:19" x14ac:dyDescent="0.25">
      <c r="P13639">
        <v>13623</v>
      </c>
      <c r="Q13639">
        <v>0</v>
      </c>
      <c r="R13639">
        <v>13623</v>
      </c>
      <c r="S13639" t="b">
        <v>1</v>
      </c>
    </row>
    <row r="13640" spans="16:19" x14ac:dyDescent="0.25">
      <c r="P13640">
        <v>13624</v>
      </c>
      <c r="Q13640">
        <v>0</v>
      </c>
      <c r="R13640">
        <v>13624</v>
      </c>
      <c r="S13640" t="b">
        <v>0</v>
      </c>
    </row>
    <row r="13641" spans="16:19" x14ac:dyDescent="0.25">
      <c r="P13641">
        <v>13625</v>
      </c>
      <c r="Q13641">
        <v>0.4874845492925452</v>
      </c>
      <c r="R13641">
        <v>13625</v>
      </c>
      <c r="S13641" t="b">
        <v>0</v>
      </c>
    </row>
    <row r="13642" spans="16:19" x14ac:dyDescent="0.25">
      <c r="P13642">
        <v>13626</v>
      </c>
      <c r="Q13642">
        <v>-0.20974588370612252</v>
      </c>
      <c r="R13642">
        <v>13626</v>
      </c>
      <c r="S13642" t="b">
        <v>0</v>
      </c>
    </row>
    <row r="13643" spans="16:19" x14ac:dyDescent="0.25">
      <c r="P13643">
        <v>13627</v>
      </c>
      <c r="Q13643">
        <v>0</v>
      </c>
      <c r="R13643">
        <v>13627</v>
      </c>
      <c r="S13643" t="b">
        <v>0</v>
      </c>
    </row>
    <row r="13644" spans="16:19" x14ac:dyDescent="0.25">
      <c r="P13644">
        <v>13628</v>
      </c>
      <c r="Q13644">
        <v>-0.68390816313017555</v>
      </c>
      <c r="R13644">
        <v>13628</v>
      </c>
      <c r="S13644" t="b">
        <v>0</v>
      </c>
    </row>
    <row r="13645" spans="16:19" x14ac:dyDescent="0.25">
      <c r="P13645">
        <v>13629</v>
      </c>
      <c r="Q13645">
        <v>0.43276675321535046</v>
      </c>
      <c r="R13645">
        <v>13629</v>
      </c>
      <c r="S13645" t="b">
        <v>0</v>
      </c>
    </row>
    <row r="13646" spans="16:19" x14ac:dyDescent="0.25">
      <c r="P13646">
        <v>13630</v>
      </c>
      <c r="Q13646">
        <v>0</v>
      </c>
      <c r="R13646">
        <v>13630</v>
      </c>
      <c r="S13646" t="b">
        <v>0</v>
      </c>
    </row>
    <row r="13647" spans="16:19" x14ac:dyDescent="0.25">
      <c r="P13647">
        <v>13631</v>
      </c>
      <c r="Q13647">
        <v>0</v>
      </c>
      <c r="R13647">
        <v>13631</v>
      </c>
      <c r="S13647" t="b">
        <v>0</v>
      </c>
    </row>
    <row r="13648" spans="16:19" x14ac:dyDescent="0.25">
      <c r="P13648">
        <v>13632</v>
      </c>
      <c r="Q13648">
        <v>0</v>
      </c>
      <c r="R13648">
        <v>13632</v>
      </c>
      <c r="S13648" t="b">
        <v>0</v>
      </c>
    </row>
    <row r="13649" spans="16:19" x14ac:dyDescent="0.25">
      <c r="P13649">
        <v>13633</v>
      </c>
      <c r="Q13649">
        <v>0</v>
      </c>
      <c r="R13649">
        <v>13633</v>
      </c>
      <c r="S13649" t="b">
        <v>0</v>
      </c>
    </row>
    <row r="13650" spans="16:19" x14ac:dyDescent="0.25">
      <c r="P13650">
        <v>13634</v>
      </c>
      <c r="Q13650">
        <v>-0.6665755255775252</v>
      </c>
      <c r="R13650">
        <v>13634</v>
      </c>
      <c r="S13650" t="b">
        <v>0</v>
      </c>
    </row>
    <row r="13651" spans="16:19" x14ac:dyDescent="0.25">
      <c r="P13651">
        <v>13635</v>
      </c>
      <c r="Q13651">
        <v>0</v>
      </c>
      <c r="R13651">
        <v>13635</v>
      </c>
      <c r="S13651" t="b">
        <v>0</v>
      </c>
    </row>
    <row r="13652" spans="16:19" x14ac:dyDescent="0.25">
      <c r="P13652">
        <v>13636</v>
      </c>
      <c r="Q13652">
        <v>0</v>
      </c>
      <c r="R13652">
        <v>13636</v>
      </c>
      <c r="S13652" t="b">
        <v>0</v>
      </c>
    </row>
    <row r="13653" spans="16:19" x14ac:dyDescent="0.25">
      <c r="P13653">
        <v>13637</v>
      </c>
      <c r="Q13653">
        <v>0</v>
      </c>
      <c r="R13653">
        <v>13637</v>
      </c>
      <c r="S13653" t="b">
        <v>0</v>
      </c>
    </row>
    <row r="13654" spans="16:19" x14ac:dyDescent="0.25">
      <c r="P13654">
        <v>13638</v>
      </c>
      <c r="Q13654">
        <v>0</v>
      </c>
      <c r="R13654">
        <v>13638</v>
      </c>
      <c r="S13654" t="b">
        <v>0</v>
      </c>
    </row>
    <row r="13655" spans="16:19" x14ac:dyDescent="0.25">
      <c r="P13655">
        <v>13639</v>
      </c>
      <c r="Q13655">
        <v>0</v>
      </c>
      <c r="R13655">
        <v>13639</v>
      </c>
      <c r="S13655" t="b">
        <v>0</v>
      </c>
    </row>
    <row r="13656" spans="16:19" x14ac:dyDescent="0.25">
      <c r="P13656">
        <v>13640</v>
      </c>
      <c r="Q13656">
        <v>0</v>
      </c>
      <c r="R13656">
        <v>13640</v>
      </c>
      <c r="S13656" t="b">
        <v>1</v>
      </c>
    </row>
    <row r="13657" spans="16:19" x14ac:dyDescent="0.25">
      <c r="P13657">
        <v>13641</v>
      </c>
      <c r="Q13657">
        <v>0</v>
      </c>
      <c r="R13657">
        <v>13641</v>
      </c>
      <c r="S13657" t="b">
        <v>0</v>
      </c>
    </row>
    <row r="13658" spans="16:19" x14ac:dyDescent="0.25">
      <c r="P13658">
        <v>13642</v>
      </c>
      <c r="Q13658">
        <v>0</v>
      </c>
      <c r="R13658">
        <v>13642</v>
      </c>
      <c r="S13658" t="b">
        <v>0</v>
      </c>
    </row>
    <row r="13659" spans="16:19" x14ac:dyDescent="0.25">
      <c r="P13659">
        <v>13643</v>
      </c>
      <c r="Q13659">
        <v>0</v>
      </c>
      <c r="R13659">
        <v>13643</v>
      </c>
      <c r="S13659" t="b">
        <v>0</v>
      </c>
    </row>
    <row r="13660" spans="16:19" x14ac:dyDescent="0.25">
      <c r="P13660">
        <v>13644</v>
      </c>
      <c r="Q13660">
        <v>0</v>
      </c>
      <c r="R13660">
        <v>13644</v>
      </c>
      <c r="S13660" t="b">
        <v>0</v>
      </c>
    </row>
    <row r="13661" spans="16:19" x14ac:dyDescent="0.25">
      <c r="P13661">
        <v>13645</v>
      </c>
      <c r="Q13661">
        <v>0</v>
      </c>
      <c r="R13661">
        <v>13645</v>
      </c>
      <c r="S13661" t="b">
        <v>0</v>
      </c>
    </row>
    <row r="13662" spans="16:19" x14ac:dyDescent="0.25">
      <c r="P13662">
        <v>13646</v>
      </c>
      <c r="Q13662">
        <v>0</v>
      </c>
      <c r="R13662">
        <v>13646</v>
      </c>
      <c r="S13662" t="b">
        <v>0</v>
      </c>
    </row>
    <row r="13663" spans="16:19" x14ac:dyDescent="0.25">
      <c r="P13663">
        <v>13647</v>
      </c>
      <c r="Q13663">
        <v>0</v>
      </c>
      <c r="R13663">
        <v>13647</v>
      </c>
      <c r="S13663" t="b">
        <v>0</v>
      </c>
    </row>
    <row r="13664" spans="16:19" x14ac:dyDescent="0.25">
      <c r="P13664">
        <v>13648</v>
      </c>
      <c r="Q13664">
        <v>0.48994687191281117</v>
      </c>
      <c r="R13664">
        <v>13648</v>
      </c>
      <c r="S13664" t="b">
        <v>0</v>
      </c>
    </row>
    <row r="13665" spans="16:19" x14ac:dyDescent="0.25">
      <c r="P13665">
        <v>13649</v>
      </c>
      <c r="Q13665">
        <v>0</v>
      </c>
      <c r="R13665">
        <v>13649</v>
      </c>
      <c r="S13665" t="b">
        <v>0</v>
      </c>
    </row>
    <row r="13666" spans="16:19" x14ac:dyDescent="0.25">
      <c r="P13666">
        <v>13650</v>
      </c>
      <c r="Q13666">
        <v>-0.68378861262436197</v>
      </c>
      <c r="R13666">
        <v>13650</v>
      </c>
      <c r="S13666" t="b">
        <v>0</v>
      </c>
    </row>
    <row r="13667" spans="16:19" x14ac:dyDescent="0.25">
      <c r="P13667">
        <v>13651</v>
      </c>
      <c r="Q13667">
        <v>0</v>
      </c>
      <c r="R13667">
        <v>13651</v>
      </c>
      <c r="S13667" t="b">
        <v>0</v>
      </c>
    </row>
    <row r="13668" spans="16:19" x14ac:dyDescent="0.25">
      <c r="P13668">
        <v>13652</v>
      </c>
      <c r="Q13668">
        <v>0.46820369382692134</v>
      </c>
      <c r="R13668">
        <v>13652</v>
      </c>
      <c r="S13668" t="b">
        <v>0</v>
      </c>
    </row>
    <row r="13669" spans="16:19" x14ac:dyDescent="0.25">
      <c r="P13669">
        <v>13653</v>
      </c>
      <c r="Q13669">
        <v>0</v>
      </c>
      <c r="R13669">
        <v>13653</v>
      </c>
      <c r="S13669" t="b">
        <v>0</v>
      </c>
    </row>
    <row r="13670" spans="16:19" x14ac:dyDescent="0.25">
      <c r="P13670">
        <v>13654</v>
      </c>
      <c r="Q13670">
        <v>0.43274611682923037</v>
      </c>
      <c r="R13670">
        <v>13654</v>
      </c>
      <c r="S13670" t="b">
        <v>0</v>
      </c>
    </row>
    <row r="13671" spans="16:19" x14ac:dyDescent="0.25">
      <c r="P13671">
        <v>13655</v>
      </c>
      <c r="Q13671">
        <v>0</v>
      </c>
      <c r="R13671">
        <v>13655</v>
      </c>
      <c r="S13671" t="b">
        <v>0</v>
      </c>
    </row>
    <row r="13672" spans="16:19" x14ac:dyDescent="0.25">
      <c r="P13672">
        <v>13656</v>
      </c>
      <c r="Q13672">
        <v>0</v>
      </c>
      <c r="R13672">
        <v>13656</v>
      </c>
      <c r="S13672" t="b">
        <v>0</v>
      </c>
    </row>
    <row r="13673" spans="16:19" x14ac:dyDescent="0.25">
      <c r="P13673">
        <v>13657</v>
      </c>
      <c r="Q13673">
        <v>0</v>
      </c>
      <c r="R13673">
        <v>13657</v>
      </c>
      <c r="S13673" t="b">
        <v>0</v>
      </c>
    </row>
    <row r="13674" spans="16:19" x14ac:dyDescent="0.25">
      <c r="P13674">
        <v>13658</v>
      </c>
      <c r="Q13674">
        <v>0</v>
      </c>
      <c r="R13674">
        <v>13658</v>
      </c>
      <c r="S13674" t="b">
        <v>0</v>
      </c>
    </row>
    <row r="13675" spans="16:19" x14ac:dyDescent="0.25">
      <c r="P13675">
        <v>13659</v>
      </c>
      <c r="Q13675">
        <v>0</v>
      </c>
      <c r="R13675">
        <v>13659</v>
      </c>
      <c r="S13675" t="b">
        <v>0</v>
      </c>
    </row>
    <row r="13676" spans="16:19" x14ac:dyDescent="0.25">
      <c r="P13676">
        <v>13660</v>
      </c>
      <c r="Q13676">
        <v>0</v>
      </c>
      <c r="R13676">
        <v>13660</v>
      </c>
      <c r="S13676" t="b">
        <v>0</v>
      </c>
    </row>
    <row r="13677" spans="16:19" x14ac:dyDescent="0.25">
      <c r="P13677">
        <v>13661</v>
      </c>
      <c r="Q13677">
        <v>0.42971280664792322</v>
      </c>
      <c r="R13677">
        <v>13661</v>
      </c>
      <c r="S13677" t="b">
        <v>0</v>
      </c>
    </row>
    <row r="13678" spans="16:19" x14ac:dyDescent="0.25">
      <c r="P13678">
        <v>13662</v>
      </c>
      <c r="Q13678">
        <v>0.44132681375446936</v>
      </c>
      <c r="R13678">
        <v>13662</v>
      </c>
      <c r="S13678" t="b">
        <v>1</v>
      </c>
    </row>
    <row r="13679" spans="16:19" x14ac:dyDescent="0.25">
      <c r="P13679">
        <v>13663</v>
      </c>
      <c r="Q13679">
        <v>0</v>
      </c>
      <c r="R13679">
        <v>13663</v>
      </c>
      <c r="S13679" t="b">
        <v>0</v>
      </c>
    </row>
    <row r="13680" spans="16:19" x14ac:dyDescent="0.25">
      <c r="P13680">
        <v>13664</v>
      </c>
      <c r="Q13680">
        <v>0</v>
      </c>
      <c r="R13680">
        <v>13664</v>
      </c>
      <c r="S13680" t="b">
        <v>0</v>
      </c>
    </row>
    <row r="13681" spans="16:19" x14ac:dyDescent="0.25">
      <c r="P13681">
        <v>13665</v>
      </c>
      <c r="Q13681">
        <v>0.48249841163252594</v>
      </c>
      <c r="R13681">
        <v>13665</v>
      </c>
      <c r="S13681" t="b">
        <v>0</v>
      </c>
    </row>
    <row r="13682" spans="16:19" x14ac:dyDescent="0.25">
      <c r="P13682">
        <v>13666</v>
      </c>
      <c r="Q13682">
        <v>0</v>
      </c>
      <c r="R13682">
        <v>13666</v>
      </c>
      <c r="S13682" t="b">
        <v>0</v>
      </c>
    </row>
    <row r="13683" spans="16:19" x14ac:dyDescent="0.25">
      <c r="P13683">
        <v>13667</v>
      </c>
      <c r="Q13683">
        <v>0</v>
      </c>
      <c r="R13683">
        <v>13667</v>
      </c>
      <c r="S13683" t="b">
        <v>0</v>
      </c>
    </row>
    <row r="13684" spans="16:19" x14ac:dyDescent="0.25">
      <c r="P13684">
        <v>13668</v>
      </c>
      <c r="Q13684">
        <v>0</v>
      </c>
      <c r="R13684">
        <v>13668</v>
      </c>
      <c r="S13684" t="b">
        <v>0</v>
      </c>
    </row>
    <row r="13685" spans="16:19" x14ac:dyDescent="0.25">
      <c r="P13685">
        <v>13669</v>
      </c>
      <c r="Q13685">
        <v>0</v>
      </c>
      <c r="R13685">
        <v>13669</v>
      </c>
      <c r="S13685" t="b">
        <v>0</v>
      </c>
    </row>
    <row r="13686" spans="16:19" x14ac:dyDescent="0.25">
      <c r="P13686">
        <v>13670</v>
      </c>
      <c r="Q13686">
        <v>0</v>
      </c>
      <c r="R13686">
        <v>13670</v>
      </c>
      <c r="S13686" t="b">
        <v>0</v>
      </c>
    </row>
    <row r="13687" spans="16:19" x14ac:dyDescent="0.25">
      <c r="P13687">
        <v>13671</v>
      </c>
      <c r="Q13687">
        <v>0.47257354934012891</v>
      </c>
      <c r="R13687">
        <v>13671</v>
      </c>
      <c r="S13687" t="b">
        <v>0</v>
      </c>
    </row>
    <row r="13688" spans="16:19" x14ac:dyDescent="0.25">
      <c r="P13688">
        <v>13672</v>
      </c>
      <c r="Q13688">
        <v>0.44707838461782695</v>
      </c>
      <c r="R13688">
        <v>13672</v>
      </c>
      <c r="S13688" t="b">
        <v>0</v>
      </c>
    </row>
    <row r="13689" spans="16:19" x14ac:dyDescent="0.25">
      <c r="P13689">
        <v>13673</v>
      </c>
      <c r="Q13689">
        <v>0.46997361215568073</v>
      </c>
      <c r="R13689">
        <v>13673</v>
      </c>
      <c r="S13689" t="b">
        <v>0</v>
      </c>
    </row>
    <row r="13690" spans="16:19" x14ac:dyDescent="0.25">
      <c r="P13690">
        <v>13674</v>
      </c>
      <c r="Q13690">
        <v>-0.68810493926212069</v>
      </c>
      <c r="R13690">
        <v>13674</v>
      </c>
      <c r="S13690" t="b">
        <v>0</v>
      </c>
    </row>
    <row r="13691" spans="16:19" x14ac:dyDescent="0.25">
      <c r="P13691">
        <v>13675</v>
      </c>
      <c r="Q13691">
        <v>0</v>
      </c>
      <c r="R13691">
        <v>13675</v>
      </c>
      <c r="S13691" t="b">
        <v>0</v>
      </c>
    </row>
    <row r="13692" spans="16:19" x14ac:dyDescent="0.25">
      <c r="P13692">
        <v>13676</v>
      </c>
      <c r="Q13692">
        <v>0</v>
      </c>
      <c r="R13692">
        <v>13676</v>
      </c>
      <c r="S13692" t="b">
        <v>0</v>
      </c>
    </row>
    <row r="13693" spans="16:19" x14ac:dyDescent="0.25">
      <c r="P13693">
        <v>13677</v>
      </c>
      <c r="Q13693">
        <v>-0.24618504026388682</v>
      </c>
      <c r="R13693">
        <v>13677</v>
      </c>
      <c r="S13693" t="b">
        <v>0</v>
      </c>
    </row>
    <row r="13694" spans="16:19" x14ac:dyDescent="0.25">
      <c r="P13694">
        <v>13678</v>
      </c>
      <c r="Q13694">
        <v>0</v>
      </c>
      <c r="R13694">
        <v>13678</v>
      </c>
      <c r="S13694" t="b">
        <v>0</v>
      </c>
    </row>
    <row r="13695" spans="16:19" x14ac:dyDescent="0.25">
      <c r="P13695">
        <v>13679</v>
      </c>
      <c r="Q13695">
        <v>-0.66678645270538728</v>
      </c>
      <c r="R13695">
        <v>13679</v>
      </c>
      <c r="S13695" t="b">
        <v>1</v>
      </c>
    </row>
    <row r="13696" spans="16:19" x14ac:dyDescent="0.25">
      <c r="P13696">
        <v>13680</v>
      </c>
      <c r="Q13696">
        <v>0</v>
      </c>
      <c r="R13696">
        <v>13680</v>
      </c>
      <c r="S13696" t="b">
        <v>0</v>
      </c>
    </row>
    <row r="13697" spans="16:19" x14ac:dyDescent="0.25">
      <c r="P13697">
        <v>13681</v>
      </c>
      <c r="Q13697">
        <v>0</v>
      </c>
      <c r="R13697">
        <v>13681</v>
      </c>
      <c r="S13697" t="b">
        <v>0</v>
      </c>
    </row>
    <row r="13698" spans="16:19" x14ac:dyDescent="0.25">
      <c r="P13698">
        <v>13682</v>
      </c>
      <c r="Q13698">
        <v>0</v>
      </c>
      <c r="R13698">
        <v>13682</v>
      </c>
      <c r="S13698" t="b">
        <v>0</v>
      </c>
    </row>
    <row r="13699" spans="16:19" x14ac:dyDescent="0.25">
      <c r="P13699">
        <v>13683</v>
      </c>
      <c r="Q13699">
        <v>0</v>
      </c>
      <c r="R13699">
        <v>13683</v>
      </c>
      <c r="S13699" t="b">
        <v>0</v>
      </c>
    </row>
    <row r="13700" spans="16:19" x14ac:dyDescent="0.25">
      <c r="P13700">
        <v>13684</v>
      </c>
      <c r="Q13700">
        <v>0</v>
      </c>
      <c r="R13700">
        <v>13684</v>
      </c>
      <c r="S13700" t="b">
        <v>0</v>
      </c>
    </row>
    <row r="13701" spans="16:19" x14ac:dyDescent="0.25">
      <c r="P13701">
        <v>13685</v>
      </c>
      <c r="Q13701">
        <v>0</v>
      </c>
      <c r="R13701">
        <v>13685</v>
      </c>
      <c r="S13701" t="b">
        <v>0</v>
      </c>
    </row>
    <row r="13702" spans="16:19" x14ac:dyDescent="0.25">
      <c r="P13702">
        <v>13686</v>
      </c>
      <c r="Q13702">
        <v>0</v>
      </c>
      <c r="R13702">
        <v>13686</v>
      </c>
      <c r="S13702" t="b">
        <v>0</v>
      </c>
    </row>
    <row r="13703" spans="16:19" x14ac:dyDescent="0.25">
      <c r="P13703">
        <v>13687</v>
      </c>
      <c r="Q13703">
        <v>0</v>
      </c>
      <c r="R13703">
        <v>13687</v>
      </c>
      <c r="S13703" t="b">
        <v>0</v>
      </c>
    </row>
    <row r="13704" spans="16:19" x14ac:dyDescent="0.25">
      <c r="P13704">
        <v>13688</v>
      </c>
      <c r="Q13704">
        <v>-0.22852538636362901</v>
      </c>
      <c r="R13704">
        <v>13688</v>
      </c>
      <c r="S13704" t="b">
        <v>0</v>
      </c>
    </row>
    <row r="13705" spans="16:19" x14ac:dyDescent="0.25">
      <c r="P13705">
        <v>13689</v>
      </c>
      <c r="Q13705">
        <v>0</v>
      </c>
      <c r="R13705">
        <v>13689</v>
      </c>
      <c r="S13705" t="b">
        <v>0</v>
      </c>
    </row>
    <row r="13706" spans="16:19" x14ac:dyDescent="0.25">
      <c r="P13706">
        <v>13690</v>
      </c>
      <c r="Q13706">
        <v>0</v>
      </c>
      <c r="R13706">
        <v>13690</v>
      </c>
      <c r="S13706" t="b">
        <v>0</v>
      </c>
    </row>
    <row r="13707" spans="16:19" x14ac:dyDescent="0.25">
      <c r="P13707">
        <v>13691</v>
      </c>
      <c r="Q13707">
        <v>0</v>
      </c>
      <c r="R13707">
        <v>13691</v>
      </c>
      <c r="S13707" t="b">
        <v>0</v>
      </c>
    </row>
    <row r="13708" spans="16:19" x14ac:dyDescent="0.25">
      <c r="P13708">
        <v>13692</v>
      </c>
      <c r="Q13708">
        <v>0</v>
      </c>
      <c r="R13708">
        <v>13692</v>
      </c>
      <c r="S13708" t="b">
        <v>0</v>
      </c>
    </row>
    <row r="13709" spans="16:19" x14ac:dyDescent="0.25">
      <c r="P13709">
        <v>13693</v>
      </c>
      <c r="Q13709">
        <v>0</v>
      </c>
      <c r="R13709">
        <v>13693</v>
      </c>
      <c r="S13709" t="b">
        <v>0</v>
      </c>
    </row>
    <row r="13710" spans="16:19" x14ac:dyDescent="0.25">
      <c r="P13710">
        <v>13694</v>
      </c>
      <c r="Q13710">
        <v>0</v>
      </c>
      <c r="R13710">
        <v>13694</v>
      </c>
      <c r="S13710" t="b">
        <v>0</v>
      </c>
    </row>
    <row r="13711" spans="16:19" x14ac:dyDescent="0.25">
      <c r="P13711">
        <v>13695</v>
      </c>
      <c r="Q13711">
        <v>0</v>
      </c>
      <c r="R13711">
        <v>13695</v>
      </c>
      <c r="S13711" t="b">
        <v>0</v>
      </c>
    </row>
    <row r="13712" spans="16:19" x14ac:dyDescent="0.25">
      <c r="P13712">
        <v>13696</v>
      </c>
      <c r="Q13712">
        <v>0</v>
      </c>
      <c r="R13712">
        <v>13696</v>
      </c>
      <c r="S13712" t="b">
        <v>0</v>
      </c>
    </row>
    <row r="13713" spans="16:19" x14ac:dyDescent="0.25">
      <c r="P13713">
        <v>13697</v>
      </c>
      <c r="Q13713">
        <v>0</v>
      </c>
      <c r="R13713">
        <v>13697</v>
      </c>
      <c r="S13713" t="b">
        <v>1</v>
      </c>
    </row>
    <row r="13714" spans="16:19" x14ac:dyDescent="0.25">
      <c r="P13714">
        <v>13698</v>
      </c>
      <c r="Q13714">
        <v>-0.68642106411865378</v>
      </c>
      <c r="R13714">
        <v>13698</v>
      </c>
      <c r="S13714" t="b">
        <v>0</v>
      </c>
    </row>
    <row r="13715" spans="16:19" x14ac:dyDescent="0.25">
      <c r="P13715">
        <v>13699</v>
      </c>
      <c r="Q13715">
        <v>0</v>
      </c>
      <c r="R13715">
        <v>13699</v>
      </c>
      <c r="S13715" t="b">
        <v>0</v>
      </c>
    </row>
    <row r="13716" spans="16:19" x14ac:dyDescent="0.25">
      <c r="P13716">
        <v>13700</v>
      </c>
      <c r="Q13716">
        <v>0</v>
      </c>
      <c r="R13716">
        <v>13700</v>
      </c>
      <c r="S13716" t="b">
        <v>0</v>
      </c>
    </row>
    <row r="13717" spans="16:19" x14ac:dyDescent="0.25">
      <c r="P13717">
        <v>13701</v>
      </c>
      <c r="Q13717">
        <v>0</v>
      </c>
      <c r="R13717">
        <v>13701</v>
      </c>
      <c r="S13717" t="b">
        <v>0</v>
      </c>
    </row>
    <row r="13718" spans="16:19" x14ac:dyDescent="0.25">
      <c r="P13718">
        <v>13702</v>
      </c>
      <c r="Q13718">
        <v>0</v>
      </c>
      <c r="R13718">
        <v>13702</v>
      </c>
      <c r="S13718" t="b">
        <v>0</v>
      </c>
    </row>
    <row r="13719" spans="16:19" x14ac:dyDescent="0.25">
      <c r="P13719">
        <v>13703</v>
      </c>
      <c r="Q13719">
        <v>0</v>
      </c>
      <c r="R13719">
        <v>13703</v>
      </c>
      <c r="S13719" t="b">
        <v>0</v>
      </c>
    </row>
    <row r="13720" spans="16:19" x14ac:dyDescent="0.25">
      <c r="P13720">
        <v>13704</v>
      </c>
      <c r="Q13720">
        <v>0</v>
      </c>
      <c r="R13720">
        <v>13704</v>
      </c>
      <c r="S13720" t="b">
        <v>0</v>
      </c>
    </row>
    <row r="13721" spans="16:19" x14ac:dyDescent="0.25">
      <c r="P13721">
        <v>13705</v>
      </c>
      <c r="Q13721">
        <v>0</v>
      </c>
      <c r="R13721">
        <v>13705</v>
      </c>
      <c r="S13721" t="b">
        <v>0</v>
      </c>
    </row>
    <row r="13722" spans="16:19" x14ac:dyDescent="0.25">
      <c r="P13722">
        <v>13706</v>
      </c>
      <c r="Q13722">
        <v>0</v>
      </c>
      <c r="R13722">
        <v>13706</v>
      </c>
      <c r="S13722" t="b">
        <v>0</v>
      </c>
    </row>
    <row r="13723" spans="16:19" x14ac:dyDescent="0.25">
      <c r="P13723">
        <v>13707</v>
      </c>
      <c r="Q13723">
        <v>-0.68721644647850466</v>
      </c>
      <c r="R13723">
        <v>13707</v>
      </c>
      <c r="S13723" t="b">
        <v>0</v>
      </c>
    </row>
    <row r="13724" spans="16:19" x14ac:dyDescent="0.25">
      <c r="P13724">
        <v>13708</v>
      </c>
      <c r="Q13724">
        <v>0</v>
      </c>
      <c r="R13724">
        <v>13708</v>
      </c>
      <c r="S13724" t="b">
        <v>0</v>
      </c>
    </row>
    <row r="13725" spans="16:19" x14ac:dyDescent="0.25">
      <c r="P13725">
        <v>13709</v>
      </c>
      <c r="Q13725">
        <v>0</v>
      </c>
      <c r="R13725">
        <v>13709</v>
      </c>
      <c r="S13725" t="b">
        <v>0</v>
      </c>
    </row>
    <row r="13726" spans="16:19" x14ac:dyDescent="0.25">
      <c r="P13726">
        <v>13710</v>
      </c>
      <c r="Q13726">
        <v>-0.68686668265701656</v>
      </c>
      <c r="R13726">
        <v>13710</v>
      </c>
      <c r="S13726" t="b">
        <v>0</v>
      </c>
    </row>
    <row r="13727" spans="16:19" x14ac:dyDescent="0.25">
      <c r="P13727">
        <v>13711</v>
      </c>
      <c r="Q13727">
        <v>0</v>
      </c>
      <c r="R13727">
        <v>13711</v>
      </c>
      <c r="S13727" t="b">
        <v>1</v>
      </c>
    </row>
    <row r="13728" spans="16:19" x14ac:dyDescent="0.25">
      <c r="P13728">
        <v>13712</v>
      </c>
      <c r="Q13728">
        <v>0</v>
      </c>
      <c r="R13728">
        <v>13712</v>
      </c>
      <c r="S13728" t="b">
        <v>0</v>
      </c>
    </row>
    <row r="13729" spans="16:19" x14ac:dyDescent="0.25">
      <c r="P13729">
        <v>13713</v>
      </c>
      <c r="Q13729">
        <v>0</v>
      </c>
      <c r="R13729">
        <v>13713</v>
      </c>
      <c r="S13729" t="b">
        <v>0</v>
      </c>
    </row>
    <row r="13730" spans="16:19" x14ac:dyDescent="0.25">
      <c r="P13730">
        <v>13714</v>
      </c>
      <c r="Q13730">
        <v>0</v>
      </c>
      <c r="R13730">
        <v>13714</v>
      </c>
      <c r="S13730" t="b">
        <v>0</v>
      </c>
    </row>
    <row r="13731" spans="16:19" x14ac:dyDescent="0.25">
      <c r="P13731">
        <v>13715</v>
      </c>
      <c r="Q13731">
        <v>0.48895136096268732</v>
      </c>
      <c r="R13731">
        <v>13715</v>
      </c>
      <c r="S13731" t="b">
        <v>0</v>
      </c>
    </row>
    <row r="13732" spans="16:19" x14ac:dyDescent="0.25">
      <c r="P13732">
        <v>13716</v>
      </c>
      <c r="Q13732">
        <v>0</v>
      </c>
      <c r="R13732">
        <v>13716</v>
      </c>
      <c r="S13732" t="b">
        <v>0</v>
      </c>
    </row>
    <row r="13733" spans="16:19" x14ac:dyDescent="0.25">
      <c r="P13733">
        <v>13717</v>
      </c>
      <c r="Q13733">
        <v>0</v>
      </c>
      <c r="R13733">
        <v>13717</v>
      </c>
      <c r="S13733" t="b">
        <v>1</v>
      </c>
    </row>
    <row r="13734" spans="16:19" x14ac:dyDescent="0.25">
      <c r="P13734">
        <v>13718</v>
      </c>
      <c r="Q13734">
        <v>0</v>
      </c>
      <c r="R13734">
        <v>13718</v>
      </c>
      <c r="S13734" t="b">
        <v>0</v>
      </c>
    </row>
    <row r="13735" spans="16:19" x14ac:dyDescent="0.25">
      <c r="P13735">
        <v>13719</v>
      </c>
      <c r="Q13735">
        <v>0</v>
      </c>
      <c r="R13735">
        <v>13719</v>
      </c>
      <c r="S13735" t="b">
        <v>0</v>
      </c>
    </row>
    <row r="13736" spans="16:19" x14ac:dyDescent="0.25">
      <c r="P13736">
        <v>13720</v>
      </c>
      <c r="Q13736">
        <v>0</v>
      </c>
      <c r="R13736">
        <v>13720</v>
      </c>
      <c r="S13736" t="b">
        <v>0</v>
      </c>
    </row>
    <row r="13737" spans="16:19" x14ac:dyDescent="0.25">
      <c r="P13737">
        <v>13721</v>
      </c>
      <c r="Q13737">
        <v>0</v>
      </c>
      <c r="R13737">
        <v>13721</v>
      </c>
      <c r="S13737" t="b">
        <v>0</v>
      </c>
    </row>
    <row r="13738" spans="16:19" x14ac:dyDescent="0.25">
      <c r="P13738">
        <v>13722</v>
      </c>
      <c r="Q13738">
        <v>0</v>
      </c>
      <c r="R13738">
        <v>13722</v>
      </c>
      <c r="S13738" t="b">
        <v>0</v>
      </c>
    </row>
    <row r="13739" spans="16:19" x14ac:dyDescent="0.25">
      <c r="P13739">
        <v>13723</v>
      </c>
      <c r="Q13739">
        <v>0</v>
      </c>
      <c r="R13739">
        <v>13723</v>
      </c>
      <c r="S13739" t="b">
        <v>0</v>
      </c>
    </row>
    <row r="13740" spans="16:19" x14ac:dyDescent="0.25">
      <c r="P13740">
        <v>13724</v>
      </c>
      <c r="Q13740">
        <v>0</v>
      </c>
      <c r="R13740">
        <v>13724</v>
      </c>
      <c r="S13740" t="b">
        <v>0</v>
      </c>
    </row>
    <row r="13741" spans="16:19" x14ac:dyDescent="0.25">
      <c r="P13741">
        <v>13725</v>
      </c>
      <c r="Q13741">
        <v>0</v>
      </c>
      <c r="R13741">
        <v>13725</v>
      </c>
      <c r="S13741" t="b">
        <v>0</v>
      </c>
    </row>
    <row r="13742" spans="16:19" x14ac:dyDescent="0.25">
      <c r="P13742">
        <v>13726</v>
      </c>
      <c r="Q13742">
        <v>0</v>
      </c>
      <c r="R13742">
        <v>13726</v>
      </c>
      <c r="S13742" t="b">
        <v>0</v>
      </c>
    </row>
    <row r="13743" spans="16:19" x14ac:dyDescent="0.25">
      <c r="P13743">
        <v>13727</v>
      </c>
      <c r="Q13743">
        <v>-0.67958962634955655</v>
      </c>
      <c r="R13743">
        <v>13727</v>
      </c>
      <c r="S13743" t="b">
        <v>0</v>
      </c>
    </row>
    <row r="13744" spans="16:19" x14ac:dyDescent="0.25">
      <c r="P13744">
        <v>13728</v>
      </c>
      <c r="Q13744">
        <v>0</v>
      </c>
      <c r="R13744">
        <v>13728</v>
      </c>
      <c r="S13744" t="b">
        <v>1</v>
      </c>
    </row>
    <row r="13745" spans="16:19" x14ac:dyDescent="0.25">
      <c r="P13745">
        <v>13729</v>
      </c>
      <c r="Q13745">
        <v>0</v>
      </c>
      <c r="R13745">
        <v>13729</v>
      </c>
      <c r="S13745" t="b">
        <v>0</v>
      </c>
    </row>
    <row r="13746" spans="16:19" x14ac:dyDescent="0.25">
      <c r="P13746">
        <v>13730</v>
      </c>
      <c r="Q13746">
        <v>0</v>
      </c>
      <c r="R13746">
        <v>13730</v>
      </c>
      <c r="S13746" t="b">
        <v>0</v>
      </c>
    </row>
    <row r="13747" spans="16:19" x14ac:dyDescent="0.25">
      <c r="P13747">
        <v>13731</v>
      </c>
      <c r="Q13747">
        <v>0</v>
      </c>
      <c r="R13747">
        <v>13731</v>
      </c>
      <c r="S13747" t="b">
        <v>0</v>
      </c>
    </row>
    <row r="13748" spans="16:19" x14ac:dyDescent="0.25">
      <c r="P13748">
        <v>13732</v>
      </c>
      <c r="Q13748">
        <v>0</v>
      </c>
      <c r="R13748">
        <v>13732</v>
      </c>
      <c r="S13748" t="b">
        <v>0</v>
      </c>
    </row>
    <row r="13749" spans="16:19" x14ac:dyDescent="0.25">
      <c r="P13749">
        <v>13733</v>
      </c>
      <c r="Q13749">
        <v>0</v>
      </c>
      <c r="R13749">
        <v>13733</v>
      </c>
      <c r="S13749" t="b">
        <v>0</v>
      </c>
    </row>
    <row r="13750" spans="16:19" x14ac:dyDescent="0.25">
      <c r="P13750">
        <v>13734</v>
      </c>
      <c r="Q13750">
        <v>0</v>
      </c>
      <c r="R13750">
        <v>13734</v>
      </c>
      <c r="S13750" t="b">
        <v>0</v>
      </c>
    </row>
    <row r="13751" spans="16:19" x14ac:dyDescent="0.25">
      <c r="P13751">
        <v>13735</v>
      </c>
      <c r="Q13751">
        <v>0</v>
      </c>
      <c r="R13751">
        <v>13735</v>
      </c>
      <c r="S13751" t="b">
        <v>0</v>
      </c>
    </row>
    <row r="13752" spans="16:19" x14ac:dyDescent="0.25">
      <c r="P13752">
        <v>13736</v>
      </c>
      <c r="Q13752">
        <v>0</v>
      </c>
      <c r="R13752">
        <v>13736</v>
      </c>
      <c r="S13752" t="b">
        <v>0</v>
      </c>
    </row>
    <row r="13753" spans="16:19" x14ac:dyDescent="0.25">
      <c r="P13753">
        <v>13737</v>
      </c>
      <c r="Q13753">
        <v>0.42925484919534446</v>
      </c>
      <c r="R13753">
        <v>13737</v>
      </c>
      <c r="S13753" t="b">
        <v>0</v>
      </c>
    </row>
    <row r="13754" spans="16:19" x14ac:dyDescent="0.25">
      <c r="P13754">
        <v>13738</v>
      </c>
      <c r="Q13754">
        <v>0</v>
      </c>
      <c r="R13754">
        <v>13738</v>
      </c>
      <c r="S13754" t="b">
        <v>0</v>
      </c>
    </row>
    <row r="13755" spans="16:19" x14ac:dyDescent="0.25">
      <c r="P13755">
        <v>13739</v>
      </c>
      <c r="Q13755">
        <v>0</v>
      </c>
      <c r="R13755">
        <v>13739</v>
      </c>
      <c r="S13755" t="b">
        <v>0</v>
      </c>
    </row>
    <row r="13756" spans="16:19" x14ac:dyDescent="0.25">
      <c r="P13756">
        <v>13740</v>
      </c>
      <c r="Q13756">
        <v>0</v>
      </c>
      <c r="R13756">
        <v>13740</v>
      </c>
      <c r="S13756" t="b">
        <v>0</v>
      </c>
    </row>
    <row r="13757" spans="16:19" x14ac:dyDescent="0.25">
      <c r="P13757">
        <v>13741</v>
      </c>
      <c r="Q13757">
        <v>0</v>
      </c>
      <c r="R13757">
        <v>13741</v>
      </c>
      <c r="S13757" t="b">
        <v>0</v>
      </c>
    </row>
    <row r="13758" spans="16:19" x14ac:dyDescent="0.25">
      <c r="P13758">
        <v>13742</v>
      </c>
      <c r="Q13758">
        <v>0.44817160391895638</v>
      </c>
      <c r="R13758">
        <v>13742</v>
      </c>
      <c r="S13758" t="b">
        <v>0</v>
      </c>
    </row>
    <row r="13759" spans="16:19" x14ac:dyDescent="0.25">
      <c r="P13759">
        <v>13743</v>
      </c>
      <c r="Q13759">
        <v>0</v>
      </c>
      <c r="R13759">
        <v>13743</v>
      </c>
      <c r="S13759" t="b">
        <v>0</v>
      </c>
    </row>
    <row r="13760" spans="16:19" x14ac:dyDescent="0.25">
      <c r="P13760">
        <v>13744</v>
      </c>
      <c r="Q13760">
        <v>0</v>
      </c>
      <c r="R13760">
        <v>13744</v>
      </c>
      <c r="S13760" t="b">
        <v>0</v>
      </c>
    </row>
    <row r="13761" spans="16:19" x14ac:dyDescent="0.25">
      <c r="P13761">
        <v>13745</v>
      </c>
      <c r="Q13761">
        <v>0.46641109361536942</v>
      </c>
      <c r="R13761">
        <v>13745</v>
      </c>
      <c r="S13761" t="b">
        <v>0</v>
      </c>
    </row>
    <row r="13762" spans="16:19" x14ac:dyDescent="0.25">
      <c r="P13762">
        <v>13746</v>
      </c>
      <c r="Q13762">
        <v>0</v>
      </c>
      <c r="R13762">
        <v>13746</v>
      </c>
      <c r="S13762" t="b">
        <v>0</v>
      </c>
    </row>
    <row r="13763" spans="16:19" x14ac:dyDescent="0.25">
      <c r="P13763">
        <v>13747</v>
      </c>
      <c r="Q13763">
        <v>0</v>
      </c>
      <c r="R13763">
        <v>13747</v>
      </c>
      <c r="S13763" t="b">
        <v>0</v>
      </c>
    </row>
    <row r="13764" spans="16:19" x14ac:dyDescent="0.25">
      <c r="P13764">
        <v>13748</v>
      </c>
      <c r="Q13764">
        <v>-0.68834184893662276</v>
      </c>
      <c r="R13764">
        <v>13748</v>
      </c>
      <c r="S13764" t="b">
        <v>0</v>
      </c>
    </row>
    <row r="13765" spans="16:19" x14ac:dyDescent="0.25">
      <c r="P13765">
        <v>13749</v>
      </c>
      <c r="Q13765">
        <v>0</v>
      </c>
      <c r="R13765">
        <v>13749</v>
      </c>
      <c r="S13765" t="b">
        <v>0</v>
      </c>
    </row>
    <row r="13766" spans="16:19" x14ac:dyDescent="0.25">
      <c r="P13766">
        <v>13750</v>
      </c>
      <c r="Q13766">
        <v>0</v>
      </c>
      <c r="R13766">
        <v>13750</v>
      </c>
      <c r="S13766" t="b">
        <v>0</v>
      </c>
    </row>
    <row r="13767" spans="16:19" x14ac:dyDescent="0.25">
      <c r="P13767">
        <v>13751</v>
      </c>
      <c r="Q13767">
        <v>-0.69539390137654844</v>
      </c>
      <c r="R13767">
        <v>13751</v>
      </c>
      <c r="S13767" t="b">
        <v>0</v>
      </c>
    </row>
    <row r="13768" spans="16:19" x14ac:dyDescent="0.25">
      <c r="P13768">
        <v>13752</v>
      </c>
      <c r="Q13768">
        <v>0</v>
      </c>
      <c r="R13768">
        <v>13752</v>
      </c>
      <c r="S13768" t="b">
        <v>1</v>
      </c>
    </row>
    <row r="13769" spans="16:19" x14ac:dyDescent="0.25">
      <c r="P13769">
        <v>13753</v>
      </c>
      <c r="Q13769">
        <v>0</v>
      </c>
      <c r="R13769">
        <v>13753</v>
      </c>
      <c r="S13769" t="b">
        <v>1</v>
      </c>
    </row>
    <row r="13770" spans="16:19" x14ac:dyDescent="0.25">
      <c r="P13770">
        <v>13754</v>
      </c>
      <c r="Q13770">
        <v>0</v>
      </c>
      <c r="R13770">
        <v>13754</v>
      </c>
      <c r="S13770" t="b">
        <v>0</v>
      </c>
    </row>
    <row r="13771" spans="16:19" x14ac:dyDescent="0.25">
      <c r="P13771">
        <v>13755</v>
      </c>
      <c r="Q13771">
        <v>0.47688904437604379</v>
      </c>
      <c r="R13771">
        <v>13755</v>
      </c>
      <c r="S13771" t="b">
        <v>0</v>
      </c>
    </row>
    <row r="13772" spans="16:19" x14ac:dyDescent="0.25">
      <c r="P13772">
        <v>13756</v>
      </c>
      <c r="Q13772">
        <v>0.46625673067282725</v>
      </c>
      <c r="R13772">
        <v>13756</v>
      </c>
      <c r="S13772" t="b">
        <v>0</v>
      </c>
    </row>
    <row r="13773" spans="16:19" x14ac:dyDescent="0.25">
      <c r="P13773">
        <v>13757</v>
      </c>
      <c r="Q13773">
        <v>0</v>
      </c>
      <c r="R13773">
        <v>13757</v>
      </c>
      <c r="S13773" t="b">
        <v>0</v>
      </c>
    </row>
    <row r="13774" spans="16:19" x14ac:dyDescent="0.25">
      <c r="P13774">
        <v>13758</v>
      </c>
      <c r="Q13774">
        <v>0</v>
      </c>
      <c r="R13774">
        <v>13758</v>
      </c>
      <c r="S13774" t="b">
        <v>0</v>
      </c>
    </row>
    <row r="13775" spans="16:19" x14ac:dyDescent="0.25">
      <c r="P13775">
        <v>13759</v>
      </c>
      <c r="Q13775">
        <v>-0.25179293437122674</v>
      </c>
      <c r="R13775">
        <v>13759</v>
      </c>
      <c r="S13775" t="b">
        <v>0</v>
      </c>
    </row>
    <row r="13776" spans="16:19" x14ac:dyDescent="0.25">
      <c r="P13776">
        <v>13760</v>
      </c>
      <c r="Q13776">
        <v>0</v>
      </c>
      <c r="R13776">
        <v>13760</v>
      </c>
      <c r="S13776" t="b">
        <v>0</v>
      </c>
    </row>
    <row r="13777" spans="16:19" x14ac:dyDescent="0.25">
      <c r="P13777">
        <v>13761</v>
      </c>
      <c r="Q13777">
        <v>0</v>
      </c>
      <c r="R13777">
        <v>13761</v>
      </c>
      <c r="S13777" t="b">
        <v>1</v>
      </c>
    </row>
    <row r="13778" spans="16:19" x14ac:dyDescent="0.25">
      <c r="P13778">
        <v>13762</v>
      </c>
      <c r="Q13778">
        <v>0</v>
      </c>
      <c r="R13778">
        <v>13762</v>
      </c>
      <c r="S13778" t="b">
        <v>0</v>
      </c>
    </row>
    <row r="13779" spans="16:19" x14ac:dyDescent="0.25">
      <c r="P13779">
        <v>13763</v>
      </c>
      <c r="Q13779">
        <v>-0.689375745361272</v>
      </c>
      <c r="R13779">
        <v>13763</v>
      </c>
      <c r="S13779" t="b">
        <v>0</v>
      </c>
    </row>
    <row r="13780" spans="16:19" x14ac:dyDescent="0.25">
      <c r="P13780">
        <v>13764</v>
      </c>
      <c r="Q13780">
        <v>0</v>
      </c>
      <c r="R13780">
        <v>13764</v>
      </c>
      <c r="S13780" t="b">
        <v>0</v>
      </c>
    </row>
    <row r="13781" spans="16:19" x14ac:dyDescent="0.25">
      <c r="P13781">
        <v>13765</v>
      </c>
      <c r="Q13781">
        <v>0.48652471103090222</v>
      </c>
      <c r="R13781">
        <v>13765</v>
      </c>
      <c r="S13781" t="b">
        <v>0</v>
      </c>
    </row>
    <row r="13782" spans="16:19" x14ac:dyDescent="0.25">
      <c r="P13782">
        <v>13766</v>
      </c>
      <c r="Q13782">
        <v>0</v>
      </c>
      <c r="R13782">
        <v>13766</v>
      </c>
      <c r="S13782" t="b">
        <v>0</v>
      </c>
    </row>
    <row r="13783" spans="16:19" x14ac:dyDescent="0.25">
      <c r="P13783">
        <v>13767</v>
      </c>
      <c r="Q13783">
        <v>0.44338234069191684</v>
      </c>
      <c r="R13783">
        <v>13767</v>
      </c>
      <c r="S13783" t="b">
        <v>0</v>
      </c>
    </row>
    <row r="13784" spans="16:19" x14ac:dyDescent="0.25">
      <c r="P13784">
        <v>13768</v>
      </c>
      <c r="Q13784">
        <v>-0.69462395454583648</v>
      </c>
      <c r="R13784">
        <v>13768</v>
      </c>
      <c r="S13784" t="b">
        <v>0</v>
      </c>
    </row>
    <row r="13785" spans="16:19" x14ac:dyDescent="0.25">
      <c r="P13785">
        <v>13769</v>
      </c>
      <c r="Q13785">
        <v>-0.69513368424268984</v>
      </c>
      <c r="R13785">
        <v>13769</v>
      </c>
      <c r="S13785" t="b">
        <v>0</v>
      </c>
    </row>
    <row r="13786" spans="16:19" x14ac:dyDescent="0.25">
      <c r="P13786">
        <v>13770</v>
      </c>
      <c r="Q13786">
        <v>0</v>
      </c>
      <c r="R13786">
        <v>13770</v>
      </c>
      <c r="S13786" t="b">
        <v>0</v>
      </c>
    </row>
    <row r="13787" spans="16:19" x14ac:dyDescent="0.25">
      <c r="P13787">
        <v>13771</v>
      </c>
      <c r="Q13787">
        <v>0</v>
      </c>
      <c r="R13787">
        <v>13771</v>
      </c>
      <c r="S13787" t="b">
        <v>0</v>
      </c>
    </row>
    <row r="13788" spans="16:19" x14ac:dyDescent="0.25">
      <c r="P13788">
        <v>13772</v>
      </c>
      <c r="Q13788">
        <v>0</v>
      </c>
      <c r="R13788">
        <v>13772</v>
      </c>
      <c r="S13788" t="b">
        <v>0</v>
      </c>
    </row>
    <row r="13789" spans="16:19" x14ac:dyDescent="0.25">
      <c r="P13789">
        <v>13773</v>
      </c>
      <c r="Q13789">
        <v>0</v>
      </c>
      <c r="R13789">
        <v>13773</v>
      </c>
      <c r="S13789" t="b">
        <v>0</v>
      </c>
    </row>
    <row r="13790" spans="16:19" x14ac:dyDescent="0.25">
      <c r="P13790">
        <v>13774</v>
      </c>
      <c r="Q13790">
        <v>0</v>
      </c>
      <c r="R13790">
        <v>13774</v>
      </c>
      <c r="S13790" t="b">
        <v>0</v>
      </c>
    </row>
    <row r="13791" spans="16:19" x14ac:dyDescent="0.25">
      <c r="P13791">
        <v>13775</v>
      </c>
      <c r="Q13791">
        <v>0</v>
      </c>
      <c r="R13791">
        <v>13775</v>
      </c>
      <c r="S13791" t="b">
        <v>0</v>
      </c>
    </row>
    <row r="13792" spans="16:19" x14ac:dyDescent="0.25">
      <c r="P13792">
        <v>13776</v>
      </c>
      <c r="Q13792">
        <v>0</v>
      </c>
      <c r="R13792">
        <v>13776</v>
      </c>
      <c r="S13792" t="b">
        <v>0</v>
      </c>
    </row>
    <row r="13793" spans="16:19" x14ac:dyDescent="0.25">
      <c r="P13793">
        <v>13777</v>
      </c>
      <c r="Q13793">
        <v>0</v>
      </c>
      <c r="R13793">
        <v>13777</v>
      </c>
      <c r="S13793" t="b">
        <v>0</v>
      </c>
    </row>
    <row r="13794" spans="16:19" x14ac:dyDescent="0.25">
      <c r="P13794">
        <v>13778</v>
      </c>
      <c r="Q13794">
        <v>0</v>
      </c>
      <c r="R13794">
        <v>13778</v>
      </c>
      <c r="S13794" t="b">
        <v>0</v>
      </c>
    </row>
    <row r="13795" spans="16:19" x14ac:dyDescent="0.25">
      <c r="P13795">
        <v>13779</v>
      </c>
      <c r="Q13795">
        <v>0</v>
      </c>
      <c r="R13795">
        <v>13779</v>
      </c>
      <c r="S13795" t="b">
        <v>0</v>
      </c>
    </row>
    <row r="13796" spans="16:19" x14ac:dyDescent="0.25">
      <c r="P13796">
        <v>13780</v>
      </c>
      <c r="Q13796">
        <v>0.48419381935660571</v>
      </c>
      <c r="R13796">
        <v>13780</v>
      </c>
      <c r="S13796" t="b">
        <v>0</v>
      </c>
    </row>
    <row r="13797" spans="16:19" x14ac:dyDescent="0.25">
      <c r="P13797">
        <v>13781</v>
      </c>
      <c r="Q13797">
        <v>0</v>
      </c>
      <c r="R13797">
        <v>13781</v>
      </c>
      <c r="S13797" t="b">
        <v>0</v>
      </c>
    </row>
    <row r="13798" spans="16:19" x14ac:dyDescent="0.25">
      <c r="P13798">
        <v>13782</v>
      </c>
      <c r="Q13798">
        <v>0</v>
      </c>
      <c r="R13798">
        <v>13782</v>
      </c>
      <c r="S13798" t="b">
        <v>0</v>
      </c>
    </row>
    <row r="13799" spans="16:19" x14ac:dyDescent="0.25">
      <c r="P13799">
        <v>13783</v>
      </c>
      <c r="Q13799">
        <v>0</v>
      </c>
      <c r="R13799">
        <v>13783</v>
      </c>
      <c r="S13799" t="b">
        <v>1</v>
      </c>
    </row>
    <row r="13800" spans="16:19" x14ac:dyDescent="0.25">
      <c r="P13800">
        <v>13784</v>
      </c>
      <c r="Q13800">
        <v>0</v>
      </c>
      <c r="R13800">
        <v>13784</v>
      </c>
      <c r="S13800" t="b">
        <v>0</v>
      </c>
    </row>
    <row r="13801" spans="16:19" x14ac:dyDescent="0.25">
      <c r="P13801">
        <v>13785</v>
      </c>
      <c r="Q13801">
        <v>-0.69665026412930453</v>
      </c>
      <c r="R13801">
        <v>13785</v>
      </c>
      <c r="S13801" t="b">
        <v>0</v>
      </c>
    </row>
    <row r="13802" spans="16:19" x14ac:dyDescent="0.25">
      <c r="P13802">
        <v>13786</v>
      </c>
      <c r="Q13802">
        <v>0</v>
      </c>
      <c r="R13802">
        <v>13786</v>
      </c>
      <c r="S13802" t="b">
        <v>0</v>
      </c>
    </row>
    <row r="13803" spans="16:19" x14ac:dyDescent="0.25">
      <c r="P13803">
        <v>13787</v>
      </c>
      <c r="Q13803">
        <v>-0.66586090107409246</v>
      </c>
      <c r="R13803">
        <v>13787</v>
      </c>
      <c r="S13803" t="b">
        <v>0</v>
      </c>
    </row>
    <row r="13804" spans="16:19" x14ac:dyDescent="0.25">
      <c r="P13804">
        <v>13788</v>
      </c>
      <c r="Q13804">
        <v>0</v>
      </c>
      <c r="R13804">
        <v>13788</v>
      </c>
      <c r="S13804" t="b">
        <v>0</v>
      </c>
    </row>
    <row r="13805" spans="16:19" x14ac:dyDescent="0.25">
      <c r="P13805">
        <v>13789</v>
      </c>
      <c r="Q13805">
        <v>0</v>
      </c>
      <c r="R13805">
        <v>13789</v>
      </c>
      <c r="S13805" t="b">
        <v>0</v>
      </c>
    </row>
    <row r="13806" spans="16:19" x14ac:dyDescent="0.25">
      <c r="P13806">
        <v>13790</v>
      </c>
      <c r="Q13806">
        <v>-0.68658642615461063</v>
      </c>
      <c r="R13806">
        <v>13790</v>
      </c>
      <c r="S13806" t="b">
        <v>0</v>
      </c>
    </row>
    <row r="13807" spans="16:19" x14ac:dyDescent="0.25">
      <c r="P13807">
        <v>13791</v>
      </c>
      <c r="Q13807">
        <v>0</v>
      </c>
      <c r="R13807">
        <v>13791</v>
      </c>
      <c r="S13807" t="b">
        <v>1</v>
      </c>
    </row>
    <row r="13808" spans="16:19" x14ac:dyDescent="0.25">
      <c r="P13808">
        <v>13792</v>
      </c>
      <c r="Q13808">
        <v>0</v>
      </c>
      <c r="R13808">
        <v>13792</v>
      </c>
      <c r="S13808" t="b">
        <v>0</v>
      </c>
    </row>
    <row r="13809" spans="16:19" x14ac:dyDescent="0.25">
      <c r="P13809">
        <v>13793</v>
      </c>
      <c r="Q13809">
        <v>-0.6696849059912563</v>
      </c>
      <c r="R13809">
        <v>13793</v>
      </c>
      <c r="S13809" t="b">
        <v>0</v>
      </c>
    </row>
    <row r="13810" spans="16:19" x14ac:dyDescent="0.25">
      <c r="P13810">
        <v>13794</v>
      </c>
      <c r="Q13810">
        <v>0</v>
      </c>
      <c r="R13810">
        <v>13794</v>
      </c>
      <c r="S13810" t="b">
        <v>0</v>
      </c>
    </row>
    <row r="13811" spans="16:19" x14ac:dyDescent="0.25">
      <c r="P13811">
        <v>13795</v>
      </c>
      <c r="Q13811">
        <v>-0.67595386152448678</v>
      </c>
      <c r="R13811">
        <v>13795</v>
      </c>
      <c r="S13811" t="b">
        <v>0</v>
      </c>
    </row>
    <row r="13812" spans="16:19" x14ac:dyDescent="0.25">
      <c r="P13812">
        <v>13796</v>
      </c>
      <c r="Q13812">
        <v>0</v>
      </c>
      <c r="R13812">
        <v>13796</v>
      </c>
      <c r="S13812" t="b">
        <v>0</v>
      </c>
    </row>
    <row r="13813" spans="16:19" x14ac:dyDescent="0.25">
      <c r="P13813">
        <v>13797</v>
      </c>
      <c r="Q13813">
        <v>0</v>
      </c>
      <c r="R13813">
        <v>13797</v>
      </c>
      <c r="S13813" t="b">
        <v>0</v>
      </c>
    </row>
    <row r="13814" spans="16:19" x14ac:dyDescent="0.25">
      <c r="P13814">
        <v>13798</v>
      </c>
      <c r="Q13814">
        <v>0</v>
      </c>
      <c r="R13814">
        <v>13798</v>
      </c>
      <c r="S13814" t="b">
        <v>0</v>
      </c>
    </row>
    <row r="13815" spans="16:19" x14ac:dyDescent="0.25">
      <c r="P13815">
        <v>13799</v>
      </c>
      <c r="Q13815">
        <v>0</v>
      </c>
      <c r="R13815">
        <v>13799</v>
      </c>
      <c r="S13815" t="b">
        <v>1</v>
      </c>
    </row>
    <row r="13816" spans="16:19" x14ac:dyDescent="0.25">
      <c r="P13816">
        <v>13800</v>
      </c>
      <c r="Q13816">
        <v>-0.6949605210526888</v>
      </c>
      <c r="R13816">
        <v>13800</v>
      </c>
      <c r="S13816" t="b">
        <v>0</v>
      </c>
    </row>
    <row r="13817" spans="16:19" x14ac:dyDescent="0.25">
      <c r="P13817">
        <v>13801</v>
      </c>
      <c r="Q13817">
        <v>0</v>
      </c>
      <c r="R13817">
        <v>13801</v>
      </c>
      <c r="S13817" t="b">
        <v>0</v>
      </c>
    </row>
    <row r="13818" spans="16:19" x14ac:dyDescent="0.25">
      <c r="P13818">
        <v>13802</v>
      </c>
      <c r="Q13818">
        <v>-0.2057274609590603</v>
      </c>
      <c r="R13818">
        <v>13802</v>
      </c>
      <c r="S13818" t="b">
        <v>0</v>
      </c>
    </row>
    <row r="13819" spans="16:19" x14ac:dyDescent="0.25">
      <c r="P13819">
        <v>13803</v>
      </c>
      <c r="Q13819">
        <v>0</v>
      </c>
      <c r="R13819">
        <v>13803</v>
      </c>
      <c r="S13819" t="b">
        <v>0</v>
      </c>
    </row>
    <row r="13820" spans="16:19" x14ac:dyDescent="0.25">
      <c r="P13820">
        <v>13804</v>
      </c>
      <c r="Q13820">
        <v>-0.68156306775570052</v>
      </c>
      <c r="R13820">
        <v>13804</v>
      </c>
      <c r="S13820" t="b">
        <v>0</v>
      </c>
    </row>
    <row r="13821" spans="16:19" x14ac:dyDescent="0.25">
      <c r="P13821">
        <v>13805</v>
      </c>
      <c r="Q13821">
        <v>0</v>
      </c>
      <c r="R13821">
        <v>13805</v>
      </c>
      <c r="S13821" t="b">
        <v>0</v>
      </c>
    </row>
    <row r="13822" spans="16:19" x14ac:dyDescent="0.25">
      <c r="P13822">
        <v>13806</v>
      </c>
      <c r="Q13822">
        <v>0</v>
      </c>
      <c r="R13822">
        <v>13806</v>
      </c>
      <c r="S13822" t="b">
        <v>0</v>
      </c>
    </row>
    <row r="13823" spans="16:19" x14ac:dyDescent="0.25">
      <c r="P13823">
        <v>13807</v>
      </c>
      <c r="Q13823">
        <v>0</v>
      </c>
      <c r="R13823">
        <v>13807</v>
      </c>
      <c r="S13823" t="b">
        <v>0</v>
      </c>
    </row>
    <row r="13824" spans="16:19" x14ac:dyDescent="0.25">
      <c r="P13824">
        <v>13808</v>
      </c>
      <c r="Q13824">
        <v>0.4360962647263889</v>
      </c>
      <c r="R13824">
        <v>13808</v>
      </c>
      <c r="S13824" t="b">
        <v>0</v>
      </c>
    </row>
    <row r="13825" spans="16:19" x14ac:dyDescent="0.25">
      <c r="P13825">
        <v>13809</v>
      </c>
      <c r="Q13825">
        <v>-0.67448470212999512</v>
      </c>
      <c r="R13825">
        <v>13809</v>
      </c>
      <c r="S13825" t="b">
        <v>0</v>
      </c>
    </row>
    <row r="13826" spans="16:19" x14ac:dyDescent="0.25">
      <c r="P13826">
        <v>13810</v>
      </c>
      <c r="Q13826">
        <v>0</v>
      </c>
      <c r="R13826">
        <v>13810</v>
      </c>
      <c r="S13826" t="b">
        <v>0</v>
      </c>
    </row>
    <row r="13827" spans="16:19" x14ac:dyDescent="0.25">
      <c r="P13827">
        <v>13811</v>
      </c>
      <c r="Q13827">
        <v>0</v>
      </c>
      <c r="R13827">
        <v>13811</v>
      </c>
      <c r="S13827" t="b">
        <v>0</v>
      </c>
    </row>
    <row r="13828" spans="16:19" x14ac:dyDescent="0.25">
      <c r="P13828">
        <v>13812</v>
      </c>
      <c r="Q13828">
        <v>0</v>
      </c>
      <c r="R13828">
        <v>13812</v>
      </c>
      <c r="S13828" t="b">
        <v>0</v>
      </c>
    </row>
    <row r="13829" spans="16:19" x14ac:dyDescent="0.25">
      <c r="P13829">
        <v>13813</v>
      </c>
      <c r="Q13829">
        <v>-0.683645579032925</v>
      </c>
      <c r="R13829">
        <v>13813</v>
      </c>
      <c r="S13829" t="b">
        <v>0</v>
      </c>
    </row>
    <row r="13830" spans="16:19" x14ac:dyDescent="0.25">
      <c r="P13830">
        <v>13814</v>
      </c>
      <c r="Q13830">
        <v>0</v>
      </c>
      <c r="R13830">
        <v>13814</v>
      </c>
      <c r="S13830" t="b">
        <v>0</v>
      </c>
    </row>
    <row r="13831" spans="16:19" x14ac:dyDescent="0.25">
      <c r="P13831">
        <v>13815</v>
      </c>
      <c r="Q13831">
        <v>0</v>
      </c>
      <c r="R13831">
        <v>13815</v>
      </c>
      <c r="S13831" t="b">
        <v>0</v>
      </c>
    </row>
    <row r="13832" spans="16:19" x14ac:dyDescent="0.25">
      <c r="P13832">
        <v>13816</v>
      </c>
      <c r="Q13832">
        <v>0</v>
      </c>
      <c r="R13832">
        <v>13816</v>
      </c>
      <c r="S13832" t="b">
        <v>0</v>
      </c>
    </row>
    <row r="13833" spans="16:19" x14ac:dyDescent="0.25">
      <c r="P13833">
        <v>13817</v>
      </c>
      <c r="Q13833">
        <v>0</v>
      </c>
      <c r="R13833">
        <v>13817</v>
      </c>
      <c r="S13833" t="b">
        <v>0</v>
      </c>
    </row>
    <row r="13834" spans="16:19" x14ac:dyDescent="0.25">
      <c r="P13834">
        <v>13818</v>
      </c>
      <c r="Q13834">
        <v>0</v>
      </c>
      <c r="R13834">
        <v>13818</v>
      </c>
      <c r="S13834" t="b">
        <v>0</v>
      </c>
    </row>
    <row r="13835" spans="16:19" x14ac:dyDescent="0.25">
      <c r="P13835">
        <v>13819</v>
      </c>
      <c r="Q13835">
        <v>0</v>
      </c>
      <c r="R13835">
        <v>13819</v>
      </c>
      <c r="S13835" t="b">
        <v>0</v>
      </c>
    </row>
    <row r="13836" spans="16:19" x14ac:dyDescent="0.25">
      <c r="P13836">
        <v>13820</v>
      </c>
      <c r="Q13836">
        <v>-0.68186809437916274</v>
      </c>
      <c r="R13836">
        <v>13820</v>
      </c>
      <c r="S13836" t="b">
        <v>0</v>
      </c>
    </row>
    <row r="13837" spans="16:19" x14ac:dyDescent="0.25">
      <c r="P13837">
        <v>13821</v>
      </c>
      <c r="Q13837">
        <v>-0.2383009387119428</v>
      </c>
      <c r="R13837">
        <v>13821</v>
      </c>
      <c r="S13837" t="b">
        <v>0</v>
      </c>
    </row>
    <row r="13838" spans="16:19" x14ac:dyDescent="0.25">
      <c r="P13838">
        <v>13822</v>
      </c>
      <c r="Q13838">
        <v>0</v>
      </c>
      <c r="R13838">
        <v>13822</v>
      </c>
      <c r="S13838" t="b">
        <v>1</v>
      </c>
    </row>
    <row r="13839" spans="16:19" x14ac:dyDescent="0.25">
      <c r="P13839">
        <v>13823</v>
      </c>
      <c r="Q13839">
        <v>0</v>
      </c>
      <c r="R13839">
        <v>13823</v>
      </c>
      <c r="S13839" t="b">
        <v>0</v>
      </c>
    </row>
    <row r="13840" spans="16:19" x14ac:dyDescent="0.25">
      <c r="P13840">
        <v>13824</v>
      </c>
      <c r="Q13840">
        <v>-0.69360596568524413</v>
      </c>
      <c r="R13840">
        <v>13824</v>
      </c>
      <c r="S13840" t="b">
        <v>0</v>
      </c>
    </row>
    <row r="13841" spans="16:19" x14ac:dyDescent="0.25">
      <c r="P13841">
        <v>13825</v>
      </c>
      <c r="Q13841">
        <v>0</v>
      </c>
      <c r="R13841">
        <v>13825</v>
      </c>
      <c r="S13841" t="b">
        <v>0</v>
      </c>
    </row>
    <row r="13842" spans="16:19" x14ac:dyDescent="0.25">
      <c r="P13842">
        <v>13826</v>
      </c>
      <c r="Q13842">
        <v>0</v>
      </c>
      <c r="R13842">
        <v>13826</v>
      </c>
      <c r="S13842" t="b">
        <v>0</v>
      </c>
    </row>
    <row r="13843" spans="16:19" x14ac:dyDescent="0.25">
      <c r="P13843">
        <v>13827</v>
      </c>
      <c r="Q13843">
        <v>0.46960338696790421</v>
      </c>
      <c r="R13843">
        <v>13827</v>
      </c>
      <c r="S13843" t="b">
        <v>0</v>
      </c>
    </row>
    <row r="13844" spans="16:19" x14ac:dyDescent="0.25">
      <c r="P13844">
        <v>13828</v>
      </c>
      <c r="Q13844">
        <v>0</v>
      </c>
      <c r="R13844">
        <v>13828</v>
      </c>
      <c r="S13844" t="b">
        <v>0</v>
      </c>
    </row>
    <row r="13845" spans="16:19" x14ac:dyDescent="0.25">
      <c r="P13845">
        <v>13829</v>
      </c>
      <c r="Q13845">
        <v>0</v>
      </c>
      <c r="R13845">
        <v>13829</v>
      </c>
      <c r="S13845" t="b">
        <v>0</v>
      </c>
    </row>
    <row r="13846" spans="16:19" x14ac:dyDescent="0.25">
      <c r="P13846">
        <v>13830</v>
      </c>
      <c r="Q13846">
        <v>0</v>
      </c>
      <c r="R13846">
        <v>13830</v>
      </c>
      <c r="S13846" t="b">
        <v>0</v>
      </c>
    </row>
    <row r="13847" spans="16:19" x14ac:dyDescent="0.25">
      <c r="P13847">
        <v>13831</v>
      </c>
      <c r="Q13847">
        <v>0.47989887144305554</v>
      </c>
      <c r="R13847">
        <v>13831</v>
      </c>
      <c r="S13847" t="b">
        <v>0</v>
      </c>
    </row>
    <row r="13848" spans="16:19" x14ac:dyDescent="0.25">
      <c r="P13848">
        <v>13832</v>
      </c>
      <c r="Q13848">
        <v>0</v>
      </c>
      <c r="R13848">
        <v>13832</v>
      </c>
      <c r="S13848" t="b">
        <v>0</v>
      </c>
    </row>
    <row r="13849" spans="16:19" x14ac:dyDescent="0.25">
      <c r="P13849">
        <v>13833</v>
      </c>
      <c r="Q13849">
        <v>-0.66933878017064141</v>
      </c>
      <c r="R13849">
        <v>13833</v>
      </c>
      <c r="S13849" t="b">
        <v>0</v>
      </c>
    </row>
    <row r="13850" spans="16:19" x14ac:dyDescent="0.25">
      <c r="P13850">
        <v>13834</v>
      </c>
      <c r="Q13850">
        <v>0.23286110178301889</v>
      </c>
      <c r="R13850">
        <v>13834</v>
      </c>
      <c r="S13850" t="b">
        <v>0</v>
      </c>
    </row>
    <row r="13851" spans="16:19" x14ac:dyDescent="0.25">
      <c r="P13851">
        <v>13835</v>
      </c>
      <c r="Q13851">
        <v>0</v>
      </c>
      <c r="R13851">
        <v>13835</v>
      </c>
      <c r="S13851" t="b">
        <v>0</v>
      </c>
    </row>
    <row r="13852" spans="16:19" x14ac:dyDescent="0.25">
      <c r="P13852">
        <v>13836</v>
      </c>
      <c r="Q13852">
        <v>0.47203523509318424</v>
      </c>
      <c r="R13852">
        <v>13836</v>
      </c>
      <c r="S13852" t="b">
        <v>1</v>
      </c>
    </row>
    <row r="13853" spans="16:19" x14ac:dyDescent="0.25">
      <c r="P13853">
        <v>13837</v>
      </c>
      <c r="Q13853">
        <v>0</v>
      </c>
      <c r="R13853">
        <v>13837</v>
      </c>
      <c r="S13853" t="b">
        <v>0</v>
      </c>
    </row>
    <row r="13854" spans="16:19" x14ac:dyDescent="0.25">
      <c r="P13854">
        <v>13838</v>
      </c>
      <c r="Q13854">
        <v>0</v>
      </c>
      <c r="R13854">
        <v>13838</v>
      </c>
      <c r="S13854" t="b">
        <v>0</v>
      </c>
    </row>
    <row r="13855" spans="16:19" x14ac:dyDescent="0.25">
      <c r="P13855">
        <v>13839</v>
      </c>
      <c r="Q13855">
        <v>0</v>
      </c>
      <c r="R13855">
        <v>13839</v>
      </c>
      <c r="S13855" t="b">
        <v>0</v>
      </c>
    </row>
    <row r="13856" spans="16:19" x14ac:dyDescent="0.25">
      <c r="P13856">
        <v>13840</v>
      </c>
      <c r="Q13856">
        <v>-0.69809993087313493</v>
      </c>
      <c r="R13856">
        <v>13840</v>
      </c>
      <c r="S13856" t="b">
        <v>0</v>
      </c>
    </row>
    <row r="13857" spans="16:19" x14ac:dyDescent="0.25">
      <c r="P13857">
        <v>13841</v>
      </c>
      <c r="Q13857">
        <v>0</v>
      </c>
      <c r="R13857">
        <v>13841</v>
      </c>
      <c r="S13857" t="b">
        <v>0</v>
      </c>
    </row>
    <row r="13858" spans="16:19" x14ac:dyDescent="0.25">
      <c r="P13858">
        <v>13842</v>
      </c>
      <c r="Q13858">
        <v>0</v>
      </c>
      <c r="R13858">
        <v>13842</v>
      </c>
      <c r="S13858" t="b">
        <v>0</v>
      </c>
    </row>
    <row r="13859" spans="16:19" x14ac:dyDescent="0.25">
      <c r="P13859">
        <v>13843</v>
      </c>
      <c r="Q13859">
        <v>0</v>
      </c>
      <c r="R13859">
        <v>13843</v>
      </c>
      <c r="S13859" t="b">
        <v>0</v>
      </c>
    </row>
    <row r="13860" spans="16:19" x14ac:dyDescent="0.25">
      <c r="P13860">
        <v>13844</v>
      </c>
      <c r="Q13860">
        <v>0</v>
      </c>
      <c r="R13860">
        <v>13844</v>
      </c>
      <c r="S13860" t="b">
        <v>0</v>
      </c>
    </row>
    <row r="13861" spans="16:19" x14ac:dyDescent="0.25">
      <c r="P13861">
        <v>13845</v>
      </c>
      <c r="Q13861">
        <v>0</v>
      </c>
      <c r="R13861">
        <v>13845</v>
      </c>
      <c r="S13861" t="b">
        <v>0</v>
      </c>
    </row>
    <row r="13862" spans="16:19" x14ac:dyDescent="0.25">
      <c r="P13862">
        <v>13846</v>
      </c>
      <c r="Q13862">
        <v>0.43653760942243031</v>
      </c>
      <c r="R13862">
        <v>13846</v>
      </c>
      <c r="S13862" t="b">
        <v>0</v>
      </c>
    </row>
    <row r="13863" spans="16:19" x14ac:dyDescent="0.25">
      <c r="P13863">
        <v>13847</v>
      </c>
      <c r="Q13863">
        <v>0</v>
      </c>
      <c r="R13863">
        <v>13847</v>
      </c>
      <c r="S13863" t="b">
        <v>0</v>
      </c>
    </row>
    <row r="13864" spans="16:19" x14ac:dyDescent="0.25">
      <c r="P13864">
        <v>13848</v>
      </c>
      <c r="Q13864">
        <v>0</v>
      </c>
      <c r="R13864">
        <v>13848</v>
      </c>
      <c r="S13864" t="b">
        <v>0</v>
      </c>
    </row>
    <row r="13865" spans="16:19" x14ac:dyDescent="0.25">
      <c r="P13865">
        <v>13849</v>
      </c>
      <c r="Q13865">
        <v>0</v>
      </c>
      <c r="R13865">
        <v>13849</v>
      </c>
      <c r="S13865" t="b">
        <v>0</v>
      </c>
    </row>
    <row r="13866" spans="16:19" x14ac:dyDescent="0.25">
      <c r="P13866">
        <v>13850</v>
      </c>
      <c r="Q13866">
        <v>-0.69010223280263627</v>
      </c>
      <c r="R13866">
        <v>13850</v>
      </c>
      <c r="S13866" t="b">
        <v>0</v>
      </c>
    </row>
    <row r="13867" spans="16:19" x14ac:dyDescent="0.25">
      <c r="P13867">
        <v>13851</v>
      </c>
      <c r="Q13867">
        <v>-0.68092951952979419</v>
      </c>
      <c r="R13867">
        <v>13851</v>
      </c>
      <c r="S13867" t="b">
        <v>0</v>
      </c>
    </row>
    <row r="13868" spans="16:19" x14ac:dyDescent="0.25">
      <c r="P13868">
        <v>13852</v>
      </c>
      <c r="Q13868">
        <v>0</v>
      </c>
      <c r="R13868">
        <v>13852</v>
      </c>
      <c r="S13868" t="b">
        <v>0</v>
      </c>
    </row>
    <row r="13869" spans="16:19" x14ac:dyDescent="0.25">
      <c r="P13869">
        <v>13853</v>
      </c>
      <c r="Q13869">
        <v>0</v>
      </c>
      <c r="R13869">
        <v>13853</v>
      </c>
      <c r="S13869" t="b">
        <v>0</v>
      </c>
    </row>
    <row r="13870" spans="16:19" x14ac:dyDescent="0.25">
      <c r="P13870">
        <v>13854</v>
      </c>
      <c r="Q13870">
        <v>0</v>
      </c>
      <c r="R13870">
        <v>13854</v>
      </c>
      <c r="S13870" t="b">
        <v>0</v>
      </c>
    </row>
    <row r="13871" spans="16:19" x14ac:dyDescent="0.25">
      <c r="P13871">
        <v>13855</v>
      </c>
      <c r="Q13871">
        <v>0</v>
      </c>
      <c r="R13871">
        <v>13855</v>
      </c>
      <c r="S13871" t="b">
        <v>0</v>
      </c>
    </row>
    <row r="13872" spans="16:19" x14ac:dyDescent="0.25">
      <c r="P13872">
        <v>13856</v>
      </c>
      <c r="Q13872">
        <v>0</v>
      </c>
      <c r="R13872">
        <v>13856</v>
      </c>
      <c r="S13872" t="b">
        <v>0</v>
      </c>
    </row>
    <row r="13873" spans="16:19" x14ac:dyDescent="0.25">
      <c r="P13873">
        <v>13857</v>
      </c>
      <c r="Q13873">
        <v>-0.69429111148913147</v>
      </c>
      <c r="R13873">
        <v>13857</v>
      </c>
      <c r="S13873" t="b">
        <v>0</v>
      </c>
    </row>
    <row r="13874" spans="16:19" x14ac:dyDescent="0.25">
      <c r="P13874">
        <v>13858</v>
      </c>
      <c r="Q13874">
        <v>0</v>
      </c>
      <c r="R13874">
        <v>13858</v>
      </c>
      <c r="S13874" t="b">
        <v>0</v>
      </c>
    </row>
    <row r="13875" spans="16:19" x14ac:dyDescent="0.25">
      <c r="P13875">
        <v>13859</v>
      </c>
      <c r="Q13875">
        <v>0</v>
      </c>
      <c r="R13875">
        <v>13859</v>
      </c>
      <c r="S13875" t="b">
        <v>0</v>
      </c>
    </row>
    <row r="13876" spans="16:19" x14ac:dyDescent="0.25">
      <c r="P13876">
        <v>13860</v>
      </c>
      <c r="Q13876">
        <v>0</v>
      </c>
      <c r="R13876">
        <v>13860</v>
      </c>
      <c r="S13876" t="b">
        <v>0</v>
      </c>
    </row>
    <row r="13877" spans="16:19" x14ac:dyDescent="0.25">
      <c r="P13877">
        <v>13861</v>
      </c>
      <c r="Q13877">
        <v>0</v>
      </c>
      <c r="R13877">
        <v>13861</v>
      </c>
      <c r="S13877" t="b">
        <v>0</v>
      </c>
    </row>
    <row r="13878" spans="16:19" x14ac:dyDescent="0.25">
      <c r="P13878">
        <v>13862</v>
      </c>
      <c r="Q13878">
        <v>0</v>
      </c>
      <c r="R13878">
        <v>13862</v>
      </c>
      <c r="S13878" t="b">
        <v>0</v>
      </c>
    </row>
    <row r="13879" spans="16:19" x14ac:dyDescent="0.25">
      <c r="P13879">
        <v>13863</v>
      </c>
      <c r="Q13879">
        <v>0</v>
      </c>
      <c r="R13879">
        <v>13863</v>
      </c>
      <c r="S13879" t="b">
        <v>0</v>
      </c>
    </row>
    <row r="13880" spans="16:19" x14ac:dyDescent="0.25">
      <c r="P13880">
        <v>13864</v>
      </c>
      <c r="Q13880">
        <v>0</v>
      </c>
      <c r="R13880">
        <v>13864</v>
      </c>
      <c r="S13880" t="b">
        <v>0</v>
      </c>
    </row>
    <row r="13881" spans="16:19" x14ac:dyDescent="0.25">
      <c r="P13881">
        <v>13865</v>
      </c>
      <c r="Q13881">
        <v>0</v>
      </c>
      <c r="R13881">
        <v>13865</v>
      </c>
      <c r="S13881" t="b">
        <v>0</v>
      </c>
    </row>
    <row r="13882" spans="16:19" x14ac:dyDescent="0.25">
      <c r="P13882">
        <v>13866</v>
      </c>
      <c r="Q13882">
        <v>0</v>
      </c>
      <c r="R13882">
        <v>13866</v>
      </c>
      <c r="S13882" t="b">
        <v>0</v>
      </c>
    </row>
    <row r="13883" spans="16:19" x14ac:dyDescent="0.25">
      <c r="P13883">
        <v>13867</v>
      </c>
      <c r="Q13883">
        <v>0</v>
      </c>
      <c r="R13883">
        <v>13867</v>
      </c>
      <c r="S13883" t="b">
        <v>0</v>
      </c>
    </row>
    <row r="13884" spans="16:19" x14ac:dyDescent="0.25">
      <c r="P13884">
        <v>13868</v>
      </c>
      <c r="Q13884">
        <v>-0.69735476416826903</v>
      </c>
      <c r="R13884">
        <v>13868</v>
      </c>
      <c r="S13884" t="b">
        <v>0</v>
      </c>
    </row>
    <row r="13885" spans="16:19" x14ac:dyDescent="0.25">
      <c r="P13885">
        <v>13869</v>
      </c>
      <c r="Q13885">
        <v>0</v>
      </c>
      <c r="R13885">
        <v>13869</v>
      </c>
      <c r="S13885" t="b">
        <v>0</v>
      </c>
    </row>
    <row r="13886" spans="16:19" x14ac:dyDescent="0.25">
      <c r="P13886">
        <v>13870</v>
      </c>
      <c r="Q13886">
        <v>0</v>
      </c>
      <c r="R13886">
        <v>13870</v>
      </c>
      <c r="S13886" t="b">
        <v>0</v>
      </c>
    </row>
    <row r="13887" spans="16:19" x14ac:dyDescent="0.25">
      <c r="P13887">
        <v>13871</v>
      </c>
      <c r="Q13887">
        <v>0</v>
      </c>
      <c r="R13887">
        <v>13871</v>
      </c>
      <c r="S13887" t="b">
        <v>0</v>
      </c>
    </row>
    <row r="13888" spans="16:19" x14ac:dyDescent="0.25">
      <c r="P13888">
        <v>13872</v>
      </c>
      <c r="Q13888">
        <v>0</v>
      </c>
      <c r="R13888">
        <v>13872</v>
      </c>
      <c r="S13888" t="b">
        <v>0</v>
      </c>
    </row>
    <row r="13889" spans="16:19" x14ac:dyDescent="0.25">
      <c r="P13889">
        <v>13873</v>
      </c>
      <c r="Q13889">
        <v>0</v>
      </c>
      <c r="R13889">
        <v>13873</v>
      </c>
      <c r="S13889" t="b">
        <v>0</v>
      </c>
    </row>
    <row r="13890" spans="16:19" x14ac:dyDescent="0.25">
      <c r="P13890">
        <v>13874</v>
      </c>
      <c r="Q13890">
        <v>0</v>
      </c>
      <c r="R13890">
        <v>13874</v>
      </c>
      <c r="S13890" t="b">
        <v>0</v>
      </c>
    </row>
    <row r="13891" spans="16:19" x14ac:dyDescent="0.25">
      <c r="P13891">
        <v>13875</v>
      </c>
      <c r="Q13891">
        <v>-0.68094623100700347</v>
      </c>
      <c r="R13891">
        <v>13875</v>
      </c>
      <c r="S13891" t="b">
        <v>0</v>
      </c>
    </row>
    <row r="13892" spans="16:19" x14ac:dyDescent="0.25">
      <c r="P13892">
        <v>13876</v>
      </c>
      <c r="Q13892">
        <v>-0.67240768320014421</v>
      </c>
      <c r="R13892">
        <v>13876</v>
      </c>
      <c r="S13892" t="b">
        <v>0</v>
      </c>
    </row>
    <row r="13893" spans="16:19" x14ac:dyDescent="0.25">
      <c r="P13893">
        <v>13877</v>
      </c>
      <c r="Q13893">
        <v>0</v>
      </c>
      <c r="R13893">
        <v>13877</v>
      </c>
      <c r="S13893" t="b">
        <v>0</v>
      </c>
    </row>
    <row r="13894" spans="16:19" x14ac:dyDescent="0.25">
      <c r="P13894">
        <v>13878</v>
      </c>
      <c r="Q13894">
        <v>0</v>
      </c>
      <c r="R13894">
        <v>13878</v>
      </c>
      <c r="S13894" t="b">
        <v>0</v>
      </c>
    </row>
    <row r="13895" spans="16:19" x14ac:dyDescent="0.25">
      <c r="P13895">
        <v>13879</v>
      </c>
      <c r="Q13895">
        <v>-0.68567312012881598</v>
      </c>
      <c r="R13895">
        <v>13879</v>
      </c>
      <c r="S13895" t="b">
        <v>0</v>
      </c>
    </row>
    <row r="13896" spans="16:19" x14ac:dyDescent="0.25">
      <c r="P13896">
        <v>13880</v>
      </c>
      <c r="Q13896">
        <v>0</v>
      </c>
      <c r="R13896">
        <v>13880</v>
      </c>
      <c r="S13896" t="b">
        <v>0</v>
      </c>
    </row>
    <row r="13897" spans="16:19" x14ac:dyDescent="0.25">
      <c r="P13897">
        <v>13881</v>
      </c>
      <c r="Q13897">
        <v>0</v>
      </c>
      <c r="R13897">
        <v>13881</v>
      </c>
      <c r="S13897" t="b">
        <v>0</v>
      </c>
    </row>
    <row r="13898" spans="16:19" x14ac:dyDescent="0.25">
      <c r="P13898">
        <v>13882</v>
      </c>
      <c r="Q13898">
        <v>0</v>
      </c>
      <c r="R13898">
        <v>13882</v>
      </c>
      <c r="S13898" t="b">
        <v>0</v>
      </c>
    </row>
    <row r="13899" spans="16:19" x14ac:dyDescent="0.25">
      <c r="P13899">
        <v>13883</v>
      </c>
      <c r="Q13899">
        <v>-0.69318417168098567</v>
      </c>
      <c r="R13899">
        <v>13883</v>
      </c>
      <c r="S13899" t="b">
        <v>0</v>
      </c>
    </row>
    <row r="13900" spans="16:19" x14ac:dyDescent="0.25">
      <c r="P13900">
        <v>13884</v>
      </c>
      <c r="Q13900">
        <v>0</v>
      </c>
      <c r="R13900">
        <v>13884</v>
      </c>
      <c r="S13900" t="b">
        <v>0</v>
      </c>
    </row>
    <row r="13901" spans="16:19" x14ac:dyDescent="0.25">
      <c r="P13901">
        <v>13885</v>
      </c>
      <c r="Q13901">
        <v>0</v>
      </c>
      <c r="R13901">
        <v>13885</v>
      </c>
      <c r="S13901" t="b">
        <v>0</v>
      </c>
    </row>
    <row r="13902" spans="16:19" x14ac:dyDescent="0.25">
      <c r="P13902">
        <v>13886</v>
      </c>
      <c r="Q13902">
        <v>0</v>
      </c>
      <c r="R13902">
        <v>13886</v>
      </c>
      <c r="S13902" t="b">
        <v>0</v>
      </c>
    </row>
    <row r="13903" spans="16:19" x14ac:dyDescent="0.25">
      <c r="P13903">
        <v>13887</v>
      </c>
      <c r="Q13903">
        <v>0</v>
      </c>
      <c r="R13903">
        <v>13887</v>
      </c>
      <c r="S13903" t="b">
        <v>0</v>
      </c>
    </row>
    <row r="13904" spans="16:19" x14ac:dyDescent="0.25">
      <c r="P13904">
        <v>13888</v>
      </c>
      <c r="Q13904">
        <v>0</v>
      </c>
      <c r="R13904">
        <v>13888</v>
      </c>
      <c r="S13904" t="b">
        <v>0</v>
      </c>
    </row>
    <row r="13905" spans="16:19" x14ac:dyDescent="0.25">
      <c r="P13905">
        <v>13889</v>
      </c>
      <c r="Q13905">
        <v>-0.68837702601678974</v>
      </c>
      <c r="R13905">
        <v>13889</v>
      </c>
      <c r="S13905" t="b">
        <v>0</v>
      </c>
    </row>
    <row r="13906" spans="16:19" x14ac:dyDescent="0.25">
      <c r="P13906">
        <v>13890</v>
      </c>
      <c r="Q13906">
        <v>0</v>
      </c>
      <c r="R13906">
        <v>13890</v>
      </c>
      <c r="S13906" t="b">
        <v>0</v>
      </c>
    </row>
    <row r="13907" spans="16:19" x14ac:dyDescent="0.25">
      <c r="P13907">
        <v>13891</v>
      </c>
      <c r="Q13907">
        <v>0</v>
      </c>
      <c r="R13907">
        <v>13891</v>
      </c>
      <c r="S13907" t="b">
        <v>0</v>
      </c>
    </row>
    <row r="13908" spans="16:19" x14ac:dyDescent="0.25">
      <c r="P13908">
        <v>13892</v>
      </c>
      <c r="Q13908">
        <v>0</v>
      </c>
      <c r="R13908">
        <v>13892</v>
      </c>
      <c r="S13908" t="b">
        <v>0</v>
      </c>
    </row>
    <row r="13909" spans="16:19" x14ac:dyDescent="0.25">
      <c r="P13909">
        <v>13893</v>
      </c>
      <c r="Q13909">
        <v>0</v>
      </c>
      <c r="R13909">
        <v>13893</v>
      </c>
      <c r="S13909" t="b">
        <v>0</v>
      </c>
    </row>
    <row r="13910" spans="16:19" x14ac:dyDescent="0.25">
      <c r="P13910">
        <v>13894</v>
      </c>
      <c r="Q13910">
        <v>0</v>
      </c>
      <c r="R13910">
        <v>13894</v>
      </c>
      <c r="S13910" t="b">
        <v>0</v>
      </c>
    </row>
    <row r="13911" spans="16:19" x14ac:dyDescent="0.25">
      <c r="P13911">
        <v>13895</v>
      </c>
      <c r="Q13911">
        <v>0</v>
      </c>
      <c r="R13911">
        <v>13895</v>
      </c>
      <c r="S13911" t="b">
        <v>0</v>
      </c>
    </row>
    <row r="13912" spans="16:19" x14ac:dyDescent="0.25">
      <c r="P13912">
        <v>13896</v>
      </c>
      <c r="Q13912">
        <v>0</v>
      </c>
      <c r="R13912">
        <v>13896</v>
      </c>
      <c r="S13912" t="b">
        <v>0</v>
      </c>
    </row>
    <row r="13913" spans="16:19" x14ac:dyDescent="0.25">
      <c r="P13913">
        <v>13897</v>
      </c>
      <c r="Q13913">
        <v>0</v>
      </c>
      <c r="R13913">
        <v>13897</v>
      </c>
      <c r="S13913" t="b">
        <v>0</v>
      </c>
    </row>
    <row r="13914" spans="16:19" x14ac:dyDescent="0.25">
      <c r="P13914">
        <v>13898</v>
      </c>
      <c r="Q13914">
        <v>-0.24384573366022366</v>
      </c>
      <c r="R13914">
        <v>13898</v>
      </c>
      <c r="S13914" t="b">
        <v>0</v>
      </c>
    </row>
    <row r="13915" spans="16:19" x14ac:dyDescent="0.25">
      <c r="P13915">
        <v>13899</v>
      </c>
      <c r="Q13915">
        <v>0</v>
      </c>
      <c r="R13915">
        <v>13899</v>
      </c>
      <c r="S13915" t="b">
        <v>0</v>
      </c>
    </row>
    <row r="13916" spans="16:19" x14ac:dyDescent="0.25">
      <c r="P13916">
        <v>13900</v>
      </c>
      <c r="Q13916">
        <v>0</v>
      </c>
      <c r="R13916">
        <v>13900</v>
      </c>
      <c r="S13916" t="b">
        <v>0</v>
      </c>
    </row>
    <row r="13917" spans="16:19" x14ac:dyDescent="0.25">
      <c r="P13917">
        <v>13901</v>
      </c>
      <c r="Q13917">
        <v>0</v>
      </c>
      <c r="R13917">
        <v>13901</v>
      </c>
      <c r="S13917" t="b">
        <v>0</v>
      </c>
    </row>
    <row r="13918" spans="16:19" x14ac:dyDescent="0.25">
      <c r="P13918">
        <v>13902</v>
      </c>
      <c r="Q13918">
        <v>0</v>
      </c>
      <c r="R13918">
        <v>13902</v>
      </c>
      <c r="S13918" t="b">
        <v>0</v>
      </c>
    </row>
    <row r="13919" spans="16:19" x14ac:dyDescent="0.25">
      <c r="P13919">
        <v>13903</v>
      </c>
      <c r="Q13919">
        <v>0</v>
      </c>
      <c r="R13919">
        <v>13903</v>
      </c>
      <c r="S13919" t="b">
        <v>0</v>
      </c>
    </row>
    <row r="13920" spans="16:19" x14ac:dyDescent="0.25">
      <c r="P13920">
        <v>13904</v>
      </c>
      <c r="Q13920">
        <v>0</v>
      </c>
      <c r="R13920">
        <v>13904</v>
      </c>
      <c r="S13920" t="b">
        <v>0</v>
      </c>
    </row>
    <row r="13921" spans="16:19" x14ac:dyDescent="0.25">
      <c r="P13921">
        <v>13905</v>
      </c>
      <c r="Q13921">
        <v>0</v>
      </c>
      <c r="R13921">
        <v>13905</v>
      </c>
      <c r="S13921" t="b">
        <v>0</v>
      </c>
    </row>
    <row r="13922" spans="16:19" x14ac:dyDescent="0.25">
      <c r="P13922">
        <v>13906</v>
      </c>
      <c r="Q13922">
        <v>0</v>
      </c>
      <c r="R13922">
        <v>13906</v>
      </c>
      <c r="S13922" t="b">
        <v>0</v>
      </c>
    </row>
    <row r="13923" spans="16:19" x14ac:dyDescent="0.25">
      <c r="P13923">
        <v>13907</v>
      </c>
      <c r="Q13923">
        <v>0</v>
      </c>
      <c r="R13923">
        <v>13907</v>
      </c>
      <c r="S13923" t="b">
        <v>0</v>
      </c>
    </row>
    <row r="13924" spans="16:19" x14ac:dyDescent="0.25">
      <c r="P13924">
        <v>13908</v>
      </c>
      <c r="Q13924">
        <v>-0.69590347605764757</v>
      </c>
      <c r="R13924">
        <v>13908</v>
      </c>
      <c r="S13924" t="b">
        <v>0</v>
      </c>
    </row>
    <row r="13925" spans="16:19" x14ac:dyDescent="0.25">
      <c r="P13925">
        <v>13909</v>
      </c>
      <c r="Q13925">
        <v>0</v>
      </c>
      <c r="R13925">
        <v>13909</v>
      </c>
      <c r="S13925" t="b">
        <v>0</v>
      </c>
    </row>
    <row r="13926" spans="16:19" x14ac:dyDescent="0.25">
      <c r="P13926">
        <v>13910</v>
      </c>
      <c r="Q13926">
        <v>0</v>
      </c>
      <c r="R13926">
        <v>13910</v>
      </c>
      <c r="S13926" t="b">
        <v>0</v>
      </c>
    </row>
    <row r="13927" spans="16:19" x14ac:dyDescent="0.25">
      <c r="P13927">
        <v>13911</v>
      </c>
      <c r="Q13927">
        <v>0</v>
      </c>
      <c r="R13927">
        <v>13911</v>
      </c>
      <c r="S13927" t="b">
        <v>0</v>
      </c>
    </row>
    <row r="13928" spans="16:19" x14ac:dyDescent="0.25">
      <c r="P13928">
        <v>13912</v>
      </c>
      <c r="Q13928">
        <v>0</v>
      </c>
      <c r="R13928">
        <v>13912</v>
      </c>
      <c r="S13928" t="b">
        <v>0</v>
      </c>
    </row>
    <row r="13929" spans="16:19" x14ac:dyDescent="0.25">
      <c r="P13929">
        <v>13913</v>
      </c>
      <c r="Q13929">
        <v>0</v>
      </c>
      <c r="R13929">
        <v>13913</v>
      </c>
      <c r="S13929" t="b">
        <v>0</v>
      </c>
    </row>
    <row r="13930" spans="16:19" x14ac:dyDescent="0.25">
      <c r="P13930">
        <v>13914</v>
      </c>
      <c r="Q13930">
        <v>0</v>
      </c>
      <c r="R13930">
        <v>13914</v>
      </c>
      <c r="S13930" t="b">
        <v>0</v>
      </c>
    </row>
    <row r="13931" spans="16:19" x14ac:dyDescent="0.25">
      <c r="P13931">
        <v>13915</v>
      </c>
      <c r="Q13931">
        <v>0</v>
      </c>
      <c r="R13931">
        <v>13915</v>
      </c>
      <c r="S13931" t="b">
        <v>0</v>
      </c>
    </row>
    <row r="13932" spans="16:19" x14ac:dyDescent="0.25">
      <c r="P13932">
        <v>13916</v>
      </c>
      <c r="Q13932">
        <v>0</v>
      </c>
      <c r="R13932">
        <v>13916</v>
      </c>
      <c r="S13932" t="b">
        <v>0</v>
      </c>
    </row>
    <row r="13933" spans="16:19" x14ac:dyDescent="0.25">
      <c r="P13933">
        <v>13917</v>
      </c>
      <c r="Q13933">
        <v>-0.6712750803559977</v>
      </c>
      <c r="R13933">
        <v>13917</v>
      </c>
      <c r="S13933" t="b">
        <v>0</v>
      </c>
    </row>
    <row r="13934" spans="16:19" x14ac:dyDescent="0.25">
      <c r="P13934">
        <v>13918</v>
      </c>
      <c r="Q13934">
        <v>0</v>
      </c>
      <c r="R13934">
        <v>13918</v>
      </c>
      <c r="S13934" t="b">
        <v>0</v>
      </c>
    </row>
    <row r="13935" spans="16:19" x14ac:dyDescent="0.25">
      <c r="P13935">
        <v>13919</v>
      </c>
      <c r="Q13935">
        <v>-0.67323877018367184</v>
      </c>
      <c r="R13935">
        <v>13919</v>
      </c>
      <c r="S13935" t="b">
        <v>0</v>
      </c>
    </row>
    <row r="13936" spans="16:19" x14ac:dyDescent="0.25">
      <c r="P13936">
        <v>13920</v>
      </c>
      <c r="Q13936">
        <v>0</v>
      </c>
      <c r="R13936">
        <v>13920</v>
      </c>
      <c r="S13936" t="b">
        <v>0</v>
      </c>
    </row>
    <row r="13937" spans="16:19" x14ac:dyDescent="0.25">
      <c r="P13937">
        <v>13921</v>
      </c>
      <c r="Q13937">
        <v>0</v>
      </c>
      <c r="R13937">
        <v>13921</v>
      </c>
      <c r="S13937" t="b">
        <v>0</v>
      </c>
    </row>
    <row r="13938" spans="16:19" x14ac:dyDescent="0.25">
      <c r="P13938">
        <v>13922</v>
      </c>
      <c r="Q13938">
        <v>0</v>
      </c>
      <c r="R13938">
        <v>13922</v>
      </c>
      <c r="S13938" t="b">
        <v>0</v>
      </c>
    </row>
    <row r="13939" spans="16:19" x14ac:dyDescent="0.25">
      <c r="P13939">
        <v>13923</v>
      </c>
      <c r="Q13939">
        <v>0</v>
      </c>
      <c r="R13939">
        <v>13923</v>
      </c>
      <c r="S13939" t="b">
        <v>0</v>
      </c>
    </row>
    <row r="13940" spans="16:19" x14ac:dyDescent="0.25">
      <c r="P13940">
        <v>13924</v>
      </c>
      <c r="Q13940">
        <v>0</v>
      </c>
      <c r="R13940">
        <v>13924</v>
      </c>
      <c r="S13940" t="b">
        <v>0</v>
      </c>
    </row>
    <row r="13941" spans="16:19" x14ac:dyDescent="0.25">
      <c r="P13941">
        <v>13925</v>
      </c>
      <c r="Q13941">
        <v>0</v>
      </c>
      <c r="R13941">
        <v>13925</v>
      </c>
      <c r="S13941" t="b">
        <v>0</v>
      </c>
    </row>
    <row r="13942" spans="16:19" x14ac:dyDescent="0.25">
      <c r="P13942">
        <v>13926</v>
      </c>
      <c r="Q13942">
        <v>0</v>
      </c>
      <c r="R13942">
        <v>13926</v>
      </c>
      <c r="S13942" t="b">
        <v>0</v>
      </c>
    </row>
    <row r="13943" spans="16:19" x14ac:dyDescent="0.25">
      <c r="P13943">
        <v>13927</v>
      </c>
      <c r="Q13943">
        <v>0</v>
      </c>
      <c r="R13943">
        <v>13927</v>
      </c>
      <c r="S13943" t="b">
        <v>0</v>
      </c>
    </row>
    <row r="13944" spans="16:19" x14ac:dyDescent="0.25">
      <c r="P13944">
        <v>13928</v>
      </c>
      <c r="Q13944">
        <v>0</v>
      </c>
      <c r="R13944">
        <v>13928</v>
      </c>
      <c r="S13944" t="b">
        <v>0</v>
      </c>
    </row>
    <row r="13945" spans="16:19" x14ac:dyDescent="0.25">
      <c r="P13945">
        <v>13929</v>
      </c>
      <c r="Q13945">
        <v>0</v>
      </c>
      <c r="R13945">
        <v>13929</v>
      </c>
      <c r="S13945" t="b">
        <v>0</v>
      </c>
    </row>
    <row r="13946" spans="16:19" x14ac:dyDescent="0.25">
      <c r="P13946">
        <v>13930</v>
      </c>
      <c r="Q13946">
        <v>0</v>
      </c>
      <c r="R13946">
        <v>13930</v>
      </c>
      <c r="S13946" t="b">
        <v>0</v>
      </c>
    </row>
    <row r="13947" spans="16:19" x14ac:dyDescent="0.25">
      <c r="P13947">
        <v>13931</v>
      </c>
      <c r="Q13947">
        <v>0</v>
      </c>
      <c r="R13947">
        <v>13931</v>
      </c>
      <c r="S13947" t="b">
        <v>1</v>
      </c>
    </row>
    <row r="13948" spans="16:19" x14ac:dyDescent="0.25">
      <c r="P13948">
        <v>13932</v>
      </c>
      <c r="Q13948">
        <v>0</v>
      </c>
      <c r="R13948">
        <v>13932</v>
      </c>
      <c r="S13948" t="b">
        <v>0</v>
      </c>
    </row>
    <row r="13949" spans="16:19" x14ac:dyDescent="0.25">
      <c r="P13949">
        <v>13933</v>
      </c>
      <c r="Q13949">
        <v>0</v>
      </c>
      <c r="R13949">
        <v>13933</v>
      </c>
      <c r="S13949" t="b">
        <v>0</v>
      </c>
    </row>
    <row r="13950" spans="16:19" x14ac:dyDescent="0.25">
      <c r="P13950">
        <v>13934</v>
      </c>
      <c r="Q13950">
        <v>0</v>
      </c>
      <c r="R13950">
        <v>13934</v>
      </c>
      <c r="S13950" t="b">
        <v>0</v>
      </c>
    </row>
    <row r="13951" spans="16:19" x14ac:dyDescent="0.25">
      <c r="P13951">
        <v>13935</v>
      </c>
      <c r="Q13951">
        <v>-0.68125327889666476</v>
      </c>
      <c r="R13951">
        <v>13935</v>
      </c>
      <c r="S13951" t="b">
        <v>0</v>
      </c>
    </row>
    <row r="13952" spans="16:19" x14ac:dyDescent="0.25">
      <c r="P13952">
        <v>13936</v>
      </c>
      <c r="Q13952">
        <v>0</v>
      </c>
      <c r="R13952">
        <v>13936</v>
      </c>
      <c r="S13952" t="b">
        <v>0</v>
      </c>
    </row>
    <row r="13953" spans="16:19" x14ac:dyDescent="0.25">
      <c r="P13953">
        <v>13937</v>
      </c>
      <c r="Q13953">
        <v>0</v>
      </c>
      <c r="R13953">
        <v>13937</v>
      </c>
      <c r="S13953" t="b">
        <v>1</v>
      </c>
    </row>
    <row r="13954" spans="16:19" x14ac:dyDescent="0.25">
      <c r="P13954">
        <v>13938</v>
      </c>
      <c r="Q13954">
        <v>0</v>
      </c>
      <c r="R13954">
        <v>13938</v>
      </c>
      <c r="S13954" t="b">
        <v>0</v>
      </c>
    </row>
    <row r="13955" spans="16:19" x14ac:dyDescent="0.25">
      <c r="P13955">
        <v>13939</v>
      </c>
      <c r="Q13955">
        <v>0</v>
      </c>
      <c r="R13955">
        <v>13939</v>
      </c>
      <c r="S13955" t="b">
        <v>1</v>
      </c>
    </row>
    <row r="13956" spans="16:19" x14ac:dyDescent="0.25">
      <c r="P13956">
        <v>13940</v>
      </c>
      <c r="Q13956">
        <v>0</v>
      </c>
      <c r="R13956">
        <v>13940</v>
      </c>
      <c r="S13956" t="b">
        <v>0</v>
      </c>
    </row>
    <row r="13957" spans="16:19" x14ac:dyDescent="0.25">
      <c r="P13957">
        <v>13941</v>
      </c>
      <c r="Q13957">
        <v>0</v>
      </c>
      <c r="R13957">
        <v>13941</v>
      </c>
      <c r="S13957" t="b">
        <v>0</v>
      </c>
    </row>
    <row r="13958" spans="16:19" x14ac:dyDescent="0.25">
      <c r="P13958">
        <v>13942</v>
      </c>
      <c r="Q13958">
        <v>0</v>
      </c>
      <c r="R13958">
        <v>13942</v>
      </c>
      <c r="S13958" t="b">
        <v>0</v>
      </c>
    </row>
    <row r="13959" spans="16:19" x14ac:dyDescent="0.25">
      <c r="P13959">
        <v>13943</v>
      </c>
      <c r="Q13959">
        <v>0</v>
      </c>
      <c r="R13959">
        <v>13943</v>
      </c>
      <c r="S13959" t="b">
        <v>0</v>
      </c>
    </row>
    <row r="13960" spans="16:19" x14ac:dyDescent="0.25">
      <c r="P13960">
        <v>13944</v>
      </c>
      <c r="Q13960">
        <v>0</v>
      </c>
      <c r="R13960">
        <v>13944</v>
      </c>
      <c r="S13960" t="b">
        <v>0</v>
      </c>
    </row>
    <row r="13961" spans="16:19" x14ac:dyDescent="0.25">
      <c r="P13961">
        <v>13945</v>
      </c>
      <c r="Q13961">
        <v>0.43357601266554441</v>
      </c>
      <c r="R13961">
        <v>13945</v>
      </c>
      <c r="S13961" t="b">
        <v>0</v>
      </c>
    </row>
    <row r="13962" spans="16:19" x14ac:dyDescent="0.25">
      <c r="P13962">
        <v>13946</v>
      </c>
      <c r="Q13962">
        <v>0</v>
      </c>
      <c r="R13962">
        <v>13946</v>
      </c>
      <c r="S13962" t="b">
        <v>1</v>
      </c>
    </row>
    <row r="13963" spans="16:19" x14ac:dyDescent="0.25">
      <c r="P13963">
        <v>13947</v>
      </c>
      <c r="Q13963">
        <v>0</v>
      </c>
      <c r="R13963">
        <v>13947</v>
      </c>
      <c r="S13963" t="b">
        <v>0</v>
      </c>
    </row>
    <row r="13964" spans="16:19" x14ac:dyDescent="0.25">
      <c r="P13964">
        <v>13948</v>
      </c>
      <c r="Q13964">
        <v>0</v>
      </c>
      <c r="R13964">
        <v>13948</v>
      </c>
      <c r="S13964" t="b">
        <v>1</v>
      </c>
    </row>
    <row r="13965" spans="16:19" x14ac:dyDescent="0.25">
      <c r="P13965">
        <v>13949</v>
      </c>
      <c r="Q13965">
        <v>0</v>
      </c>
      <c r="R13965">
        <v>13949</v>
      </c>
      <c r="S13965" t="b">
        <v>0</v>
      </c>
    </row>
    <row r="13966" spans="16:19" x14ac:dyDescent="0.25">
      <c r="P13966">
        <v>13950</v>
      </c>
      <c r="Q13966">
        <v>0</v>
      </c>
      <c r="R13966">
        <v>13950</v>
      </c>
      <c r="S13966" t="b">
        <v>0</v>
      </c>
    </row>
    <row r="13967" spans="16:19" x14ac:dyDescent="0.25">
      <c r="P13967">
        <v>13951</v>
      </c>
      <c r="Q13967">
        <v>0</v>
      </c>
      <c r="R13967">
        <v>13951</v>
      </c>
      <c r="S13967" t="b">
        <v>0</v>
      </c>
    </row>
    <row r="13968" spans="16:19" x14ac:dyDescent="0.25">
      <c r="P13968">
        <v>13952</v>
      </c>
      <c r="Q13968">
        <v>0</v>
      </c>
      <c r="R13968">
        <v>13952</v>
      </c>
      <c r="S13968" t="b">
        <v>0</v>
      </c>
    </row>
    <row r="13969" spans="16:19" x14ac:dyDescent="0.25">
      <c r="P13969">
        <v>13953</v>
      </c>
      <c r="Q13969">
        <v>0</v>
      </c>
      <c r="R13969">
        <v>13953</v>
      </c>
      <c r="S13969" t="b">
        <v>0</v>
      </c>
    </row>
    <row r="13970" spans="16:19" x14ac:dyDescent="0.25">
      <c r="P13970">
        <v>13954</v>
      </c>
      <c r="Q13970">
        <v>0</v>
      </c>
      <c r="R13970">
        <v>13954</v>
      </c>
      <c r="S13970" t="b">
        <v>0</v>
      </c>
    </row>
    <row r="13971" spans="16:19" x14ac:dyDescent="0.25">
      <c r="P13971">
        <v>13955</v>
      </c>
      <c r="Q13971">
        <v>0</v>
      </c>
      <c r="R13971">
        <v>13955</v>
      </c>
      <c r="S13971" t="b">
        <v>0</v>
      </c>
    </row>
    <row r="13972" spans="16:19" x14ac:dyDescent="0.25">
      <c r="P13972">
        <v>13956</v>
      </c>
      <c r="Q13972">
        <v>-0.69544321990957603</v>
      </c>
      <c r="R13972">
        <v>13956</v>
      </c>
      <c r="S13972" t="b">
        <v>0</v>
      </c>
    </row>
    <row r="13973" spans="16:19" x14ac:dyDescent="0.25">
      <c r="P13973">
        <v>13957</v>
      </c>
      <c r="Q13973">
        <v>0</v>
      </c>
      <c r="R13973">
        <v>13957</v>
      </c>
      <c r="S13973" t="b">
        <v>0</v>
      </c>
    </row>
    <row r="13974" spans="16:19" x14ac:dyDescent="0.25">
      <c r="P13974">
        <v>13958</v>
      </c>
      <c r="Q13974">
        <v>-0.69430216329973737</v>
      </c>
      <c r="R13974">
        <v>13958</v>
      </c>
      <c r="S13974" t="b">
        <v>0</v>
      </c>
    </row>
    <row r="13975" spans="16:19" x14ac:dyDescent="0.25">
      <c r="P13975">
        <v>13959</v>
      </c>
      <c r="Q13975">
        <v>-0.66662891349275843</v>
      </c>
      <c r="R13975">
        <v>13959</v>
      </c>
      <c r="S13975" t="b">
        <v>0</v>
      </c>
    </row>
    <row r="13976" spans="16:19" x14ac:dyDescent="0.25">
      <c r="P13976">
        <v>13960</v>
      </c>
      <c r="Q13976">
        <v>0</v>
      </c>
      <c r="R13976">
        <v>13960</v>
      </c>
      <c r="S13976" t="b">
        <v>0</v>
      </c>
    </row>
    <row r="13977" spans="16:19" x14ac:dyDescent="0.25">
      <c r="P13977">
        <v>13961</v>
      </c>
      <c r="Q13977">
        <v>0</v>
      </c>
      <c r="R13977">
        <v>13961</v>
      </c>
      <c r="S13977" t="b">
        <v>0</v>
      </c>
    </row>
    <row r="13978" spans="16:19" x14ac:dyDescent="0.25">
      <c r="P13978">
        <v>13962</v>
      </c>
      <c r="Q13978">
        <v>0</v>
      </c>
      <c r="R13978">
        <v>13962</v>
      </c>
      <c r="S13978" t="b">
        <v>0</v>
      </c>
    </row>
    <row r="13979" spans="16:19" x14ac:dyDescent="0.25">
      <c r="P13979">
        <v>13963</v>
      </c>
      <c r="Q13979">
        <v>0</v>
      </c>
      <c r="R13979">
        <v>13963</v>
      </c>
      <c r="S13979" t="b">
        <v>1</v>
      </c>
    </row>
    <row r="13980" spans="16:19" x14ac:dyDescent="0.25">
      <c r="P13980">
        <v>13964</v>
      </c>
      <c r="Q13980">
        <v>0</v>
      </c>
      <c r="R13980">
        <v>13964</v>
      </c>
      <c r="S13980" t="b">
        <v>0</v>
      </c>
    </row>
    <row r="13981" spans="16:19" x14ac:dyDescent="0.25">
      <c r="P13981">
        <v>13965</v>
      </c>
      <c r="Q13981">
        <v>0</v>
      </c>
      <c r="R13981">
        <v>13965</v>
      </c>
      <c r="S13981" t="b">
        <v>0</v>
      </c>
    </row>
    <row r="13982" spans="16:19" x14ac:dyDescent="0.25">
      <c r="P13982">
        <v>13966</v>
      </c>
      <c r="Q13982">
        <v>-0.24109983505113886</v>
      </c>
      <c r="R13982">
        <v>13966</v>
      </c>
      <c r="S13982" t="b">
        <v>0</v>
      </c>
    </row>
    <row r="13983" spans="16:19" x14ac:dyDescent="0.25">
      <c r="P13983">
        <v>13967</v>
      </c>
      <c r="Q13983">
        <v>0</v>
      </c>
      <c r="R13983">
        <v>13967</v>
      </c>
      <c r="S13983" t="b">
        <v>0</v>
      </c>
    </row>
    <row r="13984" spans="16:19" x14ac:dyDescent="0.25">
      <c r="P13984">
        <v>13968</v>
      </c>
      <c r="Q13984">
        <v>0</v>
      </c>
      <c r="R13984">
        <v>13968</v>
      </c>
      <c r="S13984" t="b">
        <v>0</v>
      </c>
    </row>
    <row r="13985" spans="16:19" x14ac:dyDescent="0.25">
      <c r="P13985">
        <v>13969</v>
      </c>
      <c r="Q13985">
        <v>0</v>
      </c>
      <c r="R13985">
        <v>13969</v>
      </c>
      <c r="S13985" t="b">
        <v>0</v>
      </c>
    </row>
    <row r="13986" spans="16:19" x14ac:dyDescent="0.25">
      <c r="P13986">
        <v>13970</v>
      </c>
      <c r="Q13986">
        <v>0.47512421748725403</v>
      </c>
      <c r="R13986">
        <v>13970</v>
      </c>
      <c r="S13986" t="b">
        <v>0</v>
      </c>
    </row>
    <row r="13987" spans="16:19" x14ac:dyDescent="0.25">
      <c r="P13987">
        <v>13971</v>
      </c>
      <c r="Q13987">
        <v>-0.68105145854768068</v>
      </c>
      <c r="R13987">
        <v>13971</v>
      </c>
      <c r="S13987" t="b">
        <v>0</v>
      </c>
    </row>
    <row r="13988" spans="16:19" x14ac:dyDescent="0.25">
      <c r="P13988">
        <v>13972</v>
      </c>
      <c r="Q13988">
        <v>0</v>
      </c>
      <c r="R13988">
        <v>13972</v>
      </c>
      <c r="S13988" t="b">
        <v>0</v>
      </c>
    </row>
    <row r="13989" spans="16:19" x14ac:dyDescent="0.25">
      <c r="P13989">
        <v>13973</v>
      </c>
      <c r="Q13989">
        <v>0</v>
      </c>
      <c r="R13989">
        <v>13973</v>
      </c>
      <c r="S13989" t="b">
        <v>0</v>
      </c>
    </row>
    <row r="13990" spans="16:19" x14ac:dyDescent="0.25">
      <c r="P13990">
        <v>13974</v>
      </c>
      <c r="Q13990">
        <v>0</v>
      </c>
      <c r="R13990">
        <v>13974</v>
      </c>
      <c r="S13990" t="b">
        <v>0</v>
      </c>
    </row>
    <row r="13991" spans="16:19" x14ac:dyDescent="0.25">
      <c r="P13991">
        <v>13975</v>
      </c>
      <c r="Q13991">
        <v>-0.68964529443292122</v>
      </c>
      <c r="R13991">
        <v>13975</v>
      </c>
      <c r="S13991" t="b">
        <v>0</v>
      </c>
    </row>
    <row r="13992" spans="16:19" x14ac:dyDescent="0.25">
      <c r="P13992">
        <v>13976</v>
      </c>
      <c r="Q13992">
        <v>-0.68506018399600122</v>
      </c>
      <c r="R13992">
        <v>13976</v>
      </c>
      <c r="S13992" t="b">
        <v>0</v>
      </c>
    </row>
    <row r="13993" spans="16:19" x14ac:dyDescent="0.25">
      <c r="P13993">
        <v>13977</v>
      </c>
      <c r="Q13993">
        <v>0</v>
      </c>
      <c r="R13993">
        <v>13977</v>
      </c>
      <c r="S13993" t="b">
        <v>0</v>
      </c>
    </row>
    <row r="13994" spans="16:19" x14ac:dyDescent="0.25">
      <c r="P13994">
        <v>13978</v>
      </c>
      <c r="Q13994">
        <v>0</v>
      </c>
      <c r="R13994">
        <v>13978</v>
      </c>
      <c r="S13994" t="b">
        <v>0</v>
      </c>
    </row>
    <row r="13995" spans="16:19" x14ac:dyDescent="0.25">
      <c r="P13995">
        <v>13979</v>
      </c>
      <c r="Q13995">
        <v>0</v>
      </c>
      <c r="R13995">
        <v>13979</v>
      </c>
      <c r="S13995" t="b">
        <v>0</v>
      </c>
    </row>
    <row r="13996" spans="16:19" x14ac:dyDescent="0.25">
      <c r="P13996">
        <v>13980</v>
      </c>
      <c r="Q13996">
        <v>0</v>
      </c>
      <c r="R13996">
        <v>13980</v>
      </c>
      <c r="S13996" t="b">
        <v>0</v>
      </c>
    </row>
    <row r="13997" spans="16:19" x14ac:dyDescent="0.25">
      <c r="P13997">
        <v>13981</v>
      </c>
      <c r="Q13997">
        <v>0</v>
      </c>
      <c r="R13997">
        <v>13981</v>
      </c>
      <c r="S13997" t="b">
        <v>0</v>
      </c>
    </row>
    <row r="13998" spans="16:19" x14ac:dyDescent="0.25">
      <c r="P13998">
        <v>13982</v>
      </c>
      <c r="Q13998">
        <v>-0.67302789653288964</v>
      </c>
      <c r="R13998">
        <v>13982</v>
      </c>
      <c r="S13998" t="b">
        <v>0</v>
      </c>
    </row>
    <row r="13999" spans="16:19" x14ac:dyDescent="0.25">
      <c r="P13999">
        <v>13983</v>
      </c>
      <c r="Q13999">
        <v>0.44491454829896632</v>
      </c>
      <c r="R13999">
        <v>13983</v>
      </c>
      <c r="S13999" t="b">
        <v>1</v>
      </c>
    </row>
    <row r="14000" spans="16:19" x14ac:dyDescent="0.25">
      <c r="P14000">
        <v>13984</v>
      </c>
      <c r="Q14000">
        <v>-0.67970511134570422</v>
      </c>
      <c r="R14000">
        <v>13984</v>
      </c>
      <c r="S14000" t="b">
        <v>0</v>
      </c>
    </row>
    <row r="14001" spans="16:19" x14ac:dyDescent="0.25">
      <c r="P14001">
        <v>13985</v>
      </c>
      <c r="Q14001">
        <v>0.43923357837195898</v>
      </c>
      <c r="R14001">
        <v>13985</v>
      </c>
      <c r="S14001" t="b">
        <v>1</v>
      </c>
    </row>
    <row r="14002" spans="16:19" x14ac:dyDescent="0.25">
      <c r="P14002">
        <v>13986</v>
      </c>
      <c r="Q14002">
        <v>0</v>
      </c>
      <c r="R14002">
        <v>13986</v>
      </c>
      <c r="S14002" t="b">
        <v>0</v>
      </c>
    </row>
    <row r="14003" spans="16:19" x14ac:dyDescent="0.25">
      <c r="P14003">
        <v>13987</v>
      </c>
      <c r="Q14003">
        <v>-0.69226689872402469</v>
      </c>
      <c r="R14003">
        <v>13987</v>
      </c>
      <c r="S14003" t="b">
        <v>0</v>
      </c>
    </row>
    <row r="14004" spans="16:19" x14ac:dyDescent="0.25">
      <c r="P14004">
        <v>13988</v>
      </c>
      <c r="Q14004">
        <v>0</v>
      </c>
      <c r="R14004">
        <v>13988</v>
      </c>
      <c r="S14004" t="b">
        <v>0</v>
      </c>
    </row>
    <row r="14005" spans="16:19" x14ac:dyDescent="0.25">
      <c r="P14005">
        <v>13989</v>
      </c>
      <c r="Q14005">
        <v>0</v>
      </c>
      <c r="R14005">
        <v>13989</v>
      </c>
      <c r="S14005" t="b">
        <v>0</v>
      </c>
    </row>
    <row r="14006" spans="16:19" x14ac:dyDescent="0.25">
      <c r="P14006">
        <v>13990</v>
      </c>
      <c r="Q14006">
        <v>0</v>
      </c>
      <c r="R14006">
        <v>13990</v>
      </c>
      <c r="S14006" t="b">
        <v>0</v>
      </c>
    </row>
    <row r="14007" spans="16:19" x14ac:dyDescent="0.25">
      <c r="P14007">
        <v>13991</v>
      </c>
      <c r="Q14007">
        <v>0</v>
      </c>
      <c r="R14007">
        <v>13991</v>
      </c>
      <c r="S14007" t="b">
        <v>0</v>
      </c>
    </row>
    <row r="14008" spans="16:19" x14ac:dyDescent="0.25">
      <c r="P14008">
        <v>13992</v>
      </c>
      <c r="Q14008">
        <v>0</v>
      </c>
      <c r="R14008">
        <v>13992</v>
      </c>
      <c r="S14008" t="b">
        <v>0</v>
      </c>
    </row>
    <row r="14009" spans="16:19" x14ac:dyDescent="0.25">
      <c r="P14009">
        <v>13993</v>
      </c>
      <c r="Q14009">
        <v>0</v>
      </c>
      <c r="R14009">
        <v>13993</v>
      </c>
      <c r="S14009" t="b">
        <v>0</v>
      </c>
    </row>
    <row r="14010" spans="16:19" x14ac:dyDescent="0.25">
      <c r="P14010">
        <v>13994</v>
      </c>
      <c r="Q14010">
        <v>0</v>
      </c>
      <c r="R14010">
        <v>13994</v>
      </c>
      <c r="S14010" t="b">
        <v>0</v>
      </c>
    </row>
    <row r="14011" spans="16:19" x14ac:dyDescent="0.25">
      <c r="P14011">
        <v>13995</v>
      </c>
      <c r="Q14011">
        <v>0</v>
      </c>
      <c r="R14011">
        <v>13995</v>
      </c>
      <c r="S14011" t="b">
        <v>0</v>
      </c>
    </row>
    <row r="14012" spans="16:19" x14ac:dyDescent="0.25">
      <c r="P14012">
        <v>13996</v>
      </c>
      <c r="Q14012">
        <v>0</v>
      </c>
      <c r="R14012">
        <v>13996</v>
      </c>
      <c r="S14012" t="b">
        <v>0</v>
      </c>
    </row>
    <row r="14013" spans="16:19" x14ac:dyDescent="0.25">
      <c r="P14013">
        <v>13997</v>
      </c>
      <c r="Q14013">
        <v>0</v>
      </c>
      <c r="R14013">
        <v>13997</v>
      </c>
      <c r="S14013" t="b">
        <v>0</v>
      </c>
    </row>
    <row r="14014" spans="16:19" x14ac:dyDescent="0.25">
      <c r="P14014">
        <v>13998</v>
      </c>
      <c r="Q14014">
        <v>0</v>
      </c>
      <c r="R14014">
        <v>13998</v>
      </c>
      <c r="S14014" t="b">
        <v>0</v>
      </c>
    </row>
    <row r="14015" spans="16:19" x14ac:dyDescent="0.25">
      <c r="P14015">
        <v>13999</v>
      </c>
      <c r="Q14015">
        <v>-0.69525152001359558</v>
      </c>
      <c r="R14015">
        <v>13999</v>
      </c>
      <c r="S14015" t="b">
        <v>0</v>
      </c>
    </row>
    <row r="14016" spans="16:19" x14ac:dyDescent="0.25">
      <c r="P14016">
        <v>14000</v>
      </c>
      <c r="Q14016">
        <v>0</v>
      </c>
      <c r="R14016">
        <v>14000</v>
      </c>
      <c r="S14016" t="b">
        <v>1</v>
      </c>
    </row>
    <row r="14017" spans="16:19" x14ac:dyDescent="0.25">
      <c r="P14017">
        <v>14001</v>
      </c>
      <c r="Q14017">
        <v>0</v>
      </c>
      <c r="R14017">
        <v>14001</v>
      </c>
      <c r="S14017" t="b">
        <v>0</v>
      </c>
    </row>
    <row r="14018" spans="16:19" x14ac:dyDescent="0.25">
      <c r="P14018">
        <v>14002</v>
      </c>
      <c r="Q14018">
        <v>0</v>
      </c>
      <c r="R14018">
        <v>14002</v>
      </c>
      <c r="S14018" t="b">
        <v>0</v>
      </c>
    </row>
    <row r="14019" spans="16:19" x14ac:dyDescent="0.25">
      <c r="P14019">
        <v>14003</v>
      </c>
      <c r="Q14019">
        <v>0</v>
      </c>
      <c r="R14019">
        <v>14003</v>
      </c>
      <c r="S14019" t="b">
        <v>1</v>
      </c>
    </row>
    <row r="14020" spans="16:19" x14ac:dyDescent="0.25">
      <c r="P14020">
        <v>14004</v>
      </c>
      <c r="Q14020">
        <v>0</v>
      </c>
      <c r="R14020">
        <v>14004</v>
      </c>
      <c r="S14020" t="b">
        <v>0</v>
      </c>
    </row>
    <row r="14021" spans="16:19" x14ac:dyDescent="0.25">
      <c r="P14021">
        <v>14005</v>
      </c>
      <c r="Q14021">
        <v>0.44238968830076641</v>
      </c>
      <c r="R14021">
        <v>14005</v>
      </c>
      <c r="S14021" t="b">
        <v>0</v>
      </c>
    </row>
    <row r="14022" spans="16:19" x14ac:dyDescent="0.25">
      <c r="P14022">
        <v>14006</v>
      </c>
      <c r="Q14022">
        <v>0</v>
      </c>
      <c r="R14022">
        <v>14006</v>
      </c>
      <c r="S14022" t="b">
        <v>0</v>
      </c>
    </row>
    <row r="14023" spans="16:19" x14ac:dyDescent="0.25">
      <c r="P14023">
        <v>14007</v>
      </c>
      <c r="Q14023">
        <v>0.92812298818180317</v>
      </c>
      <c r="R14023">
        <v>14007</v>
      </c>
      <c r="S14023" t="b">
        <v>1</v>
      </c>
    </row>
    <row r="14024" spans="16:19" x14ac:dyDescent="0.25">
      <c r="P14024">
        <v>14008</v>
      </c>
      <c r="Q14024">
        <v>-0.69238041257578165</v>
      </c>
      <c r="R14024">
        <v>14008</v>
      </c>
      <c r="S14024" t="b">
        <v>0</v>
      </c>
    </row>
    <row r="14025" spans="16:19" x14ac:dyDescent="0.25">
      <c r="P14025">
        <v>14009</v>
      </c>
      <c r="Q14025">
        <v>0</v>
      </c>
      <c r="R14025">
        <v>14009</v>
      </c>
      <c r="S14025" t="b">
        <v>0</v>
      </c>
    </row>
    <row r="14026" spans="16:19" x14ac:dyDescent="0.25">
      <c r="P14026">
        <v>14010</v>
      </c>
      <c r="Q14026">
        <v>0</v>
      </c>
      <c r="R14026">
        <v>14010</v>
      </c>
      <c r="S14026" t="b">
        <v>0</v>
      </c>
    </row>
    <row r="14027" spans="16:19" x14ac:dyDescent="0.25">
      <c r="P14027">
        <v>14011</v>
      </c>
      <c r="Q14027">
        <v>-0.66790036892928917</v>
      </c>
      <c r="R14027">
        <v>14011</v>
      </c>
      <c r="S14027" t="b">
        <v>1</v>
      </c>
    </row>
    <row r="14028" spans="16:19" x14ac:dyDescent="0.25">
      <c r="P14028">
        <v>14012</v>
      </c>
      <c r="Q14028">
        <v>0</v>
      </c>
      <c r="R14028">
        <v>14012</v>
      </c>
      <c r="S14028" t="b">
        <v>0</v>
      </c>
    </row>
    <row r="14029" spans="16:19" x14ac:dyDescent="0.25">
      <c r="P14029">
        <v>14013</v>
      </c>
      <c r="Q14029">
        <v>0</v>
      </c>
      <c r="R14029">
        <v>14013</v>
      </c>
      <c r="S14029" t="b">
        <v>1</v>
      </c>
    </row>
    <row r="14030" spans="16:19" x14ac:dyDescent="0.25">
      <c r="P14030">
        <v>14014</v>
      </c>
      <c r="Q14030">
        <v>-0.6806007594319351</v>
      </c>
      <c r="R14030">
        <v>14014</v>
      </c>
      <c r="S14030" t="b">
        <v>0</v>
      </c>
    </row>
    <row r="14031" spans="16:19" x14ac:dyDescent="0.25">
      <c r="P14031">
        <v>14015</v>
      </c>
      <c r="Q14031">
        <v>0.48925015638663039</v>
      </c>
      <c r="R14031">
        <v>14015</v>
      </c>
      <c r="S14031" t="b">
        <v>0</v>
      </c>
    </row>
    <row r="14032" spans="16:19" x14ac:dyDescent="0.25">
      <c r="P14032">
        <v>14016</v>
      </c>
      <c r="Q14032">
        <v>0</v>
      </c>
      <c r="R14032">
        <v>14016</v>
      </c>
      <c r="S14032" t="b">
        <v>0</v>
      </c>
    </row>
    <row r="14033" spans="16:19" x14ac:dyDescent="0.25">
      <c r="P14033">
        <v>14017</v>
      </c>
      <c r="Q14033">
        <v>0.43516775845617695</v>
      </c>
      <c r="R14033">
        <v>14017</v>
      </c>
      <c r="S14033" t="b">
        <v>0</v>
      </c>
    </row>
    <row r="14034" spans="16:19" x14ac:dyDescent="0.25">
      <c r="P14034">
        <v>14018</v>
      </c>
      <c r="Q14034">
        <v>0</v>
      </c>
      <c r="R14034">
        <v>14018</v>
      </c>
      <c r="S14034" t="b">
        <v>0</v>
      </c>
    </row>
    <row r="14035" spans="16:19" x14ac:dyDescent="0.25">
      <c r="P14035">
        <v>14019</v>
      </c>
      <c r="Q14035">
        <v>-0.25757625074070872</v>
      </c>
      <c r="R14035">
        <v>14019</v>
      </c>
      <c r="S14035" t="b">
        <v>0</v>
      </c>
    </row>
    <row r="14036" spans="16:19" x14ac:dyDescent="0.25">
      <c r="P14036">
        <v>14020</v>
      </c>
      <c r="Q14036">
        <v>0</v>
      </c>
      <c r="R14036">
        <v>14020</v>
      </c>
      <c r="S14036" t="b">
        <v>0</v>
      </c>
    </row>
    <row r="14037" spans="16:19" x14ac:dyDescent="0.25">
      <c r="P14037">
        <v>14021</v>
      </c>
      <c r="Q14037">
        <v>0</v>
      </c>
      <c r="R14037">
        <v>14021</v>
      </c>
      <c r="S14037" t="b">
        <v>0</v>
      </c>
    </row>
    <row r="14038" spans="16:19" x14ac:dyDescent="0.25">
      <c r="P14038">
        <v>14022</v>
      </c>
      <c r="Q14038">
        <v>0</v>
      </c>
      <c r="R14038">
        <v>14022</v>
      </c>
      <c r="S14038" t="b">
        <v>0</v>
      </c>
    </row>
    <row r="14039" spans="16:19" x14ac:dyDescent="0.25">
      <c r="P14039">
        <v>14023</v>
      </c>
      <c r="Q14039">
        <v>0</v>
      </c>
      <c r="R14039">
        <v>14023</v>
      </c>
      <c r="S14039" t="b">
        <v>0</v>
      </c>
    </row>
    <row r="14040" spans="16:19" x14ac:dyDescent="0.25">
      <c r="P14040">
        <v>14024</v>
      </c>
      <c r="Q14040">
        <v>0</v>
      </c>
      <c r="R14040">
        <v>14024</v>
      </c>
      <c r="S14040" t="b">
        <v>0</v>
      </c>
    </row>
    <row r="14041" spans="16:19" x14ac:dyDescent="0.25">
      <c r="P14041">
        <v>14025</v>
      </c>
      <c r="Q14041">
        <v>0</v>
      </c>
      <c r="R14041">
        <v>14025</v>
      </c>
      <c r="S14041" t="b">
        <v>0</v>
      </c>
    </row>
    <row r="14042" spans="16:19" x14ac:dyDescent="0.25">
      <c r="P14042">
        <v>14026</v>
      </c>
      <c r="Q14042">
        <v>-0.67998258418107138</v>
      </c>
      <c r="R14042">
        <v>14026</v>
      </c>
      <c r="S14042" t="b">
        <v>0</v>
      </c>
    </row>
    <row r="14043" spans="16:19" x14ac:dyDescent="0.25">
      <c r="P14043">
        <v>14027</v>
      </c>
      <c r="Q14043">
        <v>0</v>
      </c>
      <c r="R14043">
        <v>14027</v>
      </c>
      <c r="S14043" t="b">
        <v>0</v>
      </c>
    </row>
    <row r="14044" spans="16:19" x14ac:dyDescent="0.25">
      <c r="P14044">
        <v>14028</v>
      </c>
      <c r="Q14044">
        <v>0</v>
      </c>
      <c r="R14044">
        <v>14028</v>
      </c>
      <c r="S14044" t="b">
        <v>1</v>
      </c>
    </row>
    <row r="14045" spans="16:19" x14ac:dyDescent="0.25">
      <c r="P14045">
        <v>14029</v>
      </c>
      <c r="Q14045">
        <v>0</v>
      </c>
      <c r="R14045">
        <v>14029</v>
      </c>
      <c r="S14045" t="b">
        <v>0</v>
      </c>
    </row>
    <row r="14046" spans="16:19" x14ac:dyDescent="0.25">
      <c r="P14046">
        <v>14030</v>
      </c>
      <c r="Q14046">
        <v>0</v>
      </c>
      <c r="R14046">
        <v>14030</v>
      </c>
      <c r="S14046" t="b">
        <v>0</v>
      </c>
    </row>
    <row r="14047" spans="16:19" x14ac:dyDescent="0.25">
      <c r="P14047">
        <v>14031</v>
      </c>
      <c r="Q14047">
        <v>0</v>
      </c>
      <c r="R14047">
        <v>14031</v>
      </c>
      <c r="S14047" t="b">
        <v>0</v>
      </c>
    </row>
    <row r="14048" spans="16:19" x14ac:dyDescent="0.25">
      <c r="P14048">
        <v>14032</v>
      </c>
      <c r="Q14048">
        <v>0</v>
      </c>
      <c r="R14048">
        <v>14032</v>
      </c>
      <c r="S14048" t="b">
        <v>0</v>
      </c>
    </row>
    <row r="14049" spans="16:19" x14ac:dyDescent="0.25">
      <c r="P14049">
        <v>14033</v>
      </c>
      <c r="Q14049">
        <v>-0.68631947711028074</v>
      </c>
      <c r="R14049">
        <v>14033</v>
      </c>
      <c r="S14049" t="b">
        <v>0</v>
      </c>
    </row>
    <row r="14050" spans="16:19" x14ac:dyDescent="0.25">
      <c r="P14050">
        <v>14034</v>
      </c>
      <c r="Q14050">
        <v>-0.68354727974673835</v>
      </c>
      <c r="R14050">
        <v>14034</v>
      </c>
      <c r="S14050" t="b">
        <v>0</v>
      </c>
    </row>
    <row r="14051" spans="16:19" x14ac:dyDescent="0.25">
      <c r="P14051">
        <v>14035</v>
      </c>
      <c r="Q14051">
        <v>0</v>
      </c>
      <c r="R14051">
        <v>14035</v>
      </c>
      <c r="S14051" t="b">
        <v>0</v>
      </c>
    </row>
    <row r="14052" spans="16:19" x14ac:dyDescent="0.25">
      <c r="P14052">
        <v>14036</v>
      </c>
      <c r="Q14052">
        <v>0</v>
      </c>
      <c r="R14052">
        <v>14036</v>
      </c>
      <c r="S14052" t="b">
        <v>0</v>
      </c>
    </row>
    <row r="14053" spans="16:19" x14ac:dyDescent="0.25">
      <c r="P14053">
        <v>14037</v>
      </c>
      <c r="Q14053">
        <v>0</v>
      </c>
      <c r="R14053">
        <v>14037</v>
      </c>
      <c r="S14053" t="b">
        <v>0</v>
      </c>
    </row>
    <row r="14054" spans="16:19" x14ac:dyDescent="0.25">
      <c r="P14054">
        <v>14038</v>
      </c>
      <c r="Q14054">
        <v>0</v>
      </c>
      <c r="R14054">
        <v>14038</v>
      </c>
      <c r="S14054" t="b">
        <v>0</v>
      </c>
    </row>
    <row r="14055" spans="16:19" x14ac:dyDescent="0.25">
      <c r="P14055">
        <v>14039</v>
      </c>
      <c r="Q14055">
        <v>0</v>
      </c>
      <c r="R14055">
        <v>14039</v>
      </c>
      <c r="S14055" t="b">
        <v>0</v>
      </c>
    </row>
    <row r="14056" spans="16:19" x14ac:dyDescent="0.25">
      <c r="P14056">
        <v>14040</v>
      </c>
      <c r="Q14056">
        <v>0</v>
      </c>
      <c r="R14056">
        <v>14040</v>
      </c>
      <c r="S14056" t="b">
        <v>0</v>
      </c>
    </row>
    <row r="14057" spans="16:19" x14ac:dyDescent="0.25">
      <c r="P14057">
        <v>14041</v>
      </c>
      <c r="Q14057">
        <v>0</v>
      </c>
      <c r="R14057">
        <v>14041</v>
      </c>
      <c r="S14057" t="b">
        <v>0</v>
      </c>
    </row>
    <row r="14058" spans="16:19" x14ac:dyDescent="0.25">
      <c r="P14058">
        <v>14042</v>
      </c>
      <c r="Q14058">
        <v>0</v>
      </c>
      <c r="R14058">
        <v>14042</v>
      </c>
      <c r="S14058" t="b">
        <v>0</v>
      </c>
    </row>
    <row r="14059" spans="16:19" x14ac:dyDescent="0.25">
      <c r="P14059">
        <v>14043</v>
      </c>
      <c r="Q14059">
        <v>0</v>
      </c>
      <c r="R14059">
        <v>14043</v>
      </c>
      <c r="S14059" t="b">
        <v>0</v>
      </c>
    </row>
    <row r="14060" spans="16:19" x14ac:dyDescent="0.25">
      <c r="P14060">
        <v>14044</v>
      </c>
      <c r="Q14060">
        <v>-0.67301052284892826</v>
      </c>
      <c r="R14060">
        <v>14044</v>
      </c>
      <c r="S14060" t="b">
        <v>0</v>
      </c>
    </row>
    <row r="14061" spans="16:19" x14ac:dyDescent="0.25">
      <c r="P14061">
        <v>14045</v>
      </c>
      <c r="Q14061">
        <v>0.4346485305946261</v>
      </c>
      <c r="R14061">
        <v>14045</v>
      </c>
      <c r="S14061" t="b">
        <v>1</v>
      </c>
    </row>
    <row r="14062" spans="16:19" x14ac:dyDescent="0.25">
      <c r="P14062">
        <v>14046</v>
      </c>
      <c r="Q14062">
        <v>0</v>
      </c>
      <c r="R14062">
        <v>14046</v>
      </c>
      <c r="S14062" t="b">
        <v>1</v>
      </c>
    </row>
    <row r="14063" spans="16:19" x14ac:dyDescent="0.25">
      <c r="P14063">
        <v>14047</v>
      </c>
      <c r="Q14063">
        <v>0</v>
      </c>
      <c r="R14063">
        <v>14047</v>
      </c>
      <c r="S14063" t="b">
        <v>0</v>
      </c>
    </row>
    <row r="14064" spans="16:19" x14ac:dyDescent="0.25">
      <c r="P14064">
        <v>14048</v>
      </c>
      <c r="Q14064">
        <v>0</v>
      </c>
      <c r="R14064">
        <v>14048</v>
      </c>
      <c r="S14064" t="b">
        <v>0</v>
      </c>
    </row>
    <row r="14065" spans="16:19" x14ac:dyDescent="0.25">
      <c r="P14065">
        <v>14049</v>
      </c>
      <c r="Q14065">
        <v>0</v>
      </c>
      <c r="R14065">
        <v>14049</v>
      </c>
      <c r="S14065" t="b">
        <v>0</v>
      </c>
    </row>
    <row r="14066" spans="16:19" x14ac:dyDescent="0.25">
      <c r="P14066">
        <v>14050</v>
      </c>
      <c r="Q14066">
        <v>0</v>
      </c>
      <c r="R14066">
        <v>14050</v>
      </c>
      <c r="S14066" t="b">
        <v>0</v>
      </c>
    </row>
    <row r="14067" spans="16:19" x14ac:dyDescent="0.25">
      <c r="P14067">
        <v>14051</v>
      </c>
      <c r="Q14067">
        <v>0</v>
      </c>
      <c r="R14067">
        <v>14051</v>
      </c>
      <c r="S14067" t="b">
        <v>0</v>
      </c>
    </row>
    <row r="14068" spans="16:19" x14ac:dyDescent="0.25">
      <c r="P14068">
        <v>14052</v>
      </c>
      <c r="Q14068">
        <v>-0.69561332432114309</v>
      </c>
      <c r="R14068">
        <v>14052</v>
      </c>
      <c r="S14068" t="b">
        <v>0</v>
      </c>
    </row>
    <row r="14069" spans="16:19" x14ac:dyDescent="0.25">
      <c r="P14069">
        <v>14053</v>
      </c>
      <c r="Q14069">
        <v>0</v>
      </c>
      <c r="R14069">
        <v>14053</v>
      </c>
      <c r="S14069" t="b">
        <v>0</v>
      </c>
    </row>
    <row r="14070" spans="16:19" x14ac:dyDescent="0.25">
      <c r="P14070">
        <v>14054</v>
      </c>
      <c r="Q14070">
        <v>-0.67669129540742468</v>
      </c>
      <c r="R14070">
        <v>14054</v>
      </c>
      <c r="S14070" t="b">
        <v>0</v>
      </c>
    </row>
    <row r="14071" spans="16:19" x14ac:dyDescent="0.25">
      <c r="P14071">
        <v>14055</v>
      </c>
      <c r="Q14071">
        <v>0</v>
      </c>
      <c r="R14071">
        <v>14055</v>
      </c>
      <c r="S14071" t="b">
        <v>0</v>
      </c>
    </row>
    <row r="14072" spans="16:19" x14ac:dyDescent="0.25">
      <c r="P14072">
        <v>14056</v>
      </c>
      <c r="Q14072">
        <v>0.46823632272705884</v>
      </c>
      <c r="R14072">
        <v>14056</v>
      </c>
      <c r="S14072" t="b">
        <v>0</v>
      </c>
    </row>
    <row r="14073" spans="16:19" x14ac:dyDescent="0.25">
      <c r="P14073">
        <v>14057</v>
      </c>
      <c r="Q14073">
        <v>0</v>
      </c>
      <c r="R14073">
        <v>14057</v>
      </c>
      <c r="S14073" t="b">
        <v>0</v>
      </c>
    </row>
    <row r="14074" spans="16:19" x14ac:dyDescent="0.25">
      <c r="P14074">
        <v>14058</v>
      </c>
      <c r="Q14074">
        <v>0.47385781144588712</v>
      </c>
      <c r="R14074">
        <v>14058</v>
      </c>
      <c r="S14074" t="b">
        <v>0</v>
      </c>
    </row>
    <row r="14075" spans="16:19" x14ac:dyDescent="0.25">
      <c r="P14075">
        <v>14059</v>
      </c>
      <c r="Q14075">
        <v>0</v>
      </c>
      <c r="R14075">
        <v>14059</v>
      </c>
      <c r="S14075" t="b">
        <v>0</v>
      </c>
    </row>
    <row r="14076" spans="16:19" x14ac:dyDescent="0.25">
      <c r="P14076">
        <v>14060</v>
      </c>
      <c r="Q14076">
        <v>0</v>
      </c>
      <c r="R14076">
        <v>14060</v>
      </c>
      <c r="S14076" t="b">
        <v>0</v>
      </c>
    </row>
    <row r="14077" spans="16:19" x14ac:dyDescent="0.25">
      <c r="P14077">
        <v>14061</v>
      </c>
      <c r="Q14077">
        <v>0</v>
      </c>
      <c r="R14077">
        <v>14061</v>
      </c>
      <c r="S14077" t="b">
        <v>0</v>
      </c>
    </row>
    <row r="14078" spans="16:19" x14ac:dyDescent="0.25">
      <c r="P14078">
        <v>14062</v>
      </c>
      <c r="Q14078">
        <v>-0.24783662638042336</v>
      </c>
      <c r="R14078">
        <v>14062</v>
      </c>
      <c r="S14078" t="b">
        <v>0</v>
      </c>
    </row>
    <row r="14079" spans="16:19" x14ac:dyDescent="0.25">
      <c r="P14079">
        <v>14063</v>
      </c>
      <c r="Q14079">
        <v>0</v>
      </c>
      <c r="R14079">
        <v>14063</v>
      </c>
      <c r="S14079" t="b">
        <v>1</v>
      </c>
    </row>
    <row r="14080" spans="16:19" x14ac:dyDescent="0.25">
      <c r="P14080">
        <v>14064</v>
      </c>
      <c r="Q14080">
        <v>0</v>
      </c>
      <c r="R14080">
        <v>14064</v>
      </c>
      <c r="S14080" t="b">
        <v>0</v>
      </c>
    </row>
    <row r="14081" spans="16:19" x14ac:dyDescent="0.25">
      <c r="P14081">
        <v>14065</v>
      </c>
      <c r="Q14081">
        <v>0</v>
      </c>
      <c r="R14081">
        <v>14065</v>
      </c>
      <c r="S14081" t="b">
        <v>0</v>
      </c>
    </row>
    <row r="14082" spans="16:19" x14ac:dyDescent="0.25">
      <c r="P14082">
        <v>14066</v>
      </c>
      <c r="Q14082">
        <v>0.48062885957102086</v>
      </c>
      <c r="R14082">
        <v>14066</v>
      </c>
      <c r="S14082" t="b">
        <v>0</v>
      </c>
    </row>
    <row r="14083" spans="16:19" x14ac:dyDescent="0.25">
      <c r="P14083">
        <v>14067</v>
      </c>
      <c r="Q14083">
        <v>-0.68869335167529433</v>
      </c>
      <c r="R14083">
        <v>14067</v>
      </c>
      <c r="S14083" t="b">
        <v>0</v>
      </c>
    </row>
    <row r="14084" spans="16:19" x14ac:dyDescent="0.25">
      <c r="P14084">
        <v>14068</v>
      </c>
      <c r="Q14084">
        <v>0.43965809978425791</v>
      </c>
      <c r="R14084">
        <v>14068</v>
      </c>
      <c r="S14084" t="b">
        <v>0</v>
      </c>
    </row>
    <row r="14085" spans="16:19" x14ac:dyDescent="0.25">
      <c r="P14085">
        <v>14069</v>
      </c>
      <c r="Q14085">
        <v>0.42870212298719412</v>
      </c>
      <c r="R14085">
        <v>14069</v>
      </c>
      <c r="S14085" t="b">
        <v>0</v>
      </c>
    </row>
    <row r="14086" spans="16:19" x14ac:dyDescent="0.25">
      <c r="P14086">
        <v>14070</v>
      </c>
      <c r="Q14086">
        <v>-0.69244484564849762</v>
      </c>
      <c r="R14086">
        <v>14070</v>
      </c>
      <c r="S14086" t="b">
        <v>0</v>
      </c>
    </row>
    <row r="14087" spans="16:19" x14ac:dyDescent="0.25">
      <c r="P14087">
        <v>14071</v>
      </c>
      <c r="Q14087">
        <v>-0.67980901429499774</v>
      </c>
      <c r="R14087">
        <v>14071</v>
      </c>
      <c r="S14087" t="b">
        <v>0</v>
      </c>
    </row>
    <row r="14088" spans="16:19" x14ac:dyDescent="0.25">
      <c r="P14088">
        <v>14072</v>
      </c>
      <c r="Q14088">
        <v>0</v>
      </c>
      <c r="R14088">
        <v>14072</v>
      </c>
      <c r="S14088" t="b">
        <v>0</v>
      </c>
    </row>
    <row r="14089" spans="16:19" x14ac:dyDescent="0.25">
      <c r="P14089">
        <v>14073</v>
      </c>
      <c r="Q14089">
        <v>-0.6986707801350539</v>
      </c>
      <c r="R14089">
        <v>14073</v>
      </c>
      <c r="S14089" t="b">
        <v>0</v>
      </c>
    </row>
    <row r="14090" spans="16:19" x14ac:dyDescent="0.25">
      <c r="P14090">
        <v>14074</v>
      </c>
      <c r="Q14090">
        <v>-0.67408199421171833</v>
      </c>
      <c r="R14090">
        <v>14074</v>
      </c>
      <c r="S14090" t="b">
        <v>0</v>
      </c>
    </row>
    <row r="14091" spans="16:19" x14ac:dyDescent="0.25">
      <c r="P14091">
        <v>14075</v>
      </c>
      <c r="Q14091">
        <v>0</v>
      </c>
      <c r="R14091">
        <v>14075</v>
      </c>
      <c r="S14091" t="b">
        <v>0</v>
      </c>
    </row>
    <row r="14092" spans="16:19" x14ac:dyDescent="0.25">
      <c r="P14092">
        <v>14076</v>
      </c>
      <c r="Q14092">
        <v>-0.6935201462649313</v>
      </c>
      <c r="R14092">
        <v>14076</v>
      </c>
      <c r="S14092" t="b">
        <v>0</v>
      </c>
    </row>
    <row r="14093" spans="16:19" x14ac:dyDescent="0.25">
      <c r="P14093">
        <v>14077</v>
      </c>
      <c r="Q14093">
        <v>0</v>
      </c>
      <c r="R14093">
        <v>14077</v>
      </c>
      <c r="S14093" t="b">
        <v>0</v>
      </c>
    </row>
    <row r="14094" spans="16:19" x14ac:dyDescent="0.25">
      <c r="P14094">
        <v>14078</v>
      </c>
      <c r="Q14094">
        <v>0</v>
      </c>
      <c r="R14094">
        <v>14078</v>
      </c>
      <c r="S14094" t="b">
        <v>0</v>
      </c>
    </row>
    <row r="14095" spans="16:19" x14ac:dyDescent="0.25">
      <c r="P14095">
        <v>14079</v>
      </c>
      <c r="Q14095">
        <v>0</v>
      </c>
      <c r="R14095">
        <v>14079</v>
      </c>
      <c r="S14095" t="b">
        <v>0</v>
      </c>
    </row>
    <row r="14096" spans="16:19" x14ac:dyDescent="0.25">
      <c r="P14096">
        <v>14080</v>
      </c>
      <c r="Q14096">
        <v>0.4411807701459507</v>
      </c>
      <c r="R14096">
        <v>14080</v>
      </c>
      <c r="S14096" t="b">
        <v>0</v>
      </c>
    </row>
    <row r="14097" spans="16:19" x14ac:dyDescent="0.25">
      <c r="P14097">
        <v>14081</v>
      </c>
      <c r="Q14097">
        <v>0</v>
      </c>
      <c r="R14097">
        <v>14081</v>
      </c>
      <c r="S14097" t="b">
        <v>0</v>
      </c>
    </row>
    <row r="14098" spans="16:19" x14ac:dyDescent="0.25">
      <c r="P14098">
        <v>14082</v>
      </c>
      <c r="Q14098">
        <v>0.47660881605845828</v>
      </c>
      <c r="R14098">
        <v>14082</v>
      </c>
      <c r="S14098" t="b">
        <v>0</v>
      </c>
    </row>
    <row r="14099" spans="16:19" x14ac:dyDescent="0.25">
      <c r="P14099">
        <v>14083</v>
      </c>
      <c r="Q14099">
        <v>0</v>
      </c>
      <c r="R14099">
        <v>14083</v>
      </c>
      <c r="S14099" t="b">
        <v>0</v>
      </c>
    </row>
    <row r="14100" spans="16:19" x14ac:dyDescent="0.25">
      <c r="P14100">
        <v>14084</v>
      </c>
      <c r="Q14100">
        <v>0</v>
      </c>
      <c r="R14100">
        <v>14084</v>
      </c>
      <c r="S14100" t="b">
        <v>0</v>
      </c>
    </row>
    <row r="14101" spans="16:19" x14ac:dyDescent="0.25">
      <c r="P14101">
        <v>14085</v>
      </c>
      <c r="Q14101">
        <v>0.48266759880123355</v>
      </c>
      <c r="R14101">
        <v>14085</v>
      </c>
      <c r="S14101" t="b">
        <v>1</v>
      </c>
    </row>
    <row r="14102" spans="16:19" x14ac:dyDescent="0.25">
      <c r="P14102">
        <v>14086</v>
      </c>
      <c r="Q14102">
        <v>0</v>
      </c>
      <c r="R14102">
        <v>14086</v>
      </c>
      <c r="S14102" t="b">
        <v>0</v>
      </c>
    </row>
    <row r="14103" spans="16:19" x14ac:dyDescent="0.25">
      <c r="P14103">
        <v>14087</v>
      </c>
      <c r="Q14103">
        <v>-0.19123551978726483</v>
      </c>
      <c r="R14103">
        <v>14087</v>
      </c>
      <c r="S14103" t="b">
        <v>0</v>
      </c>
    </row>
    <row r="14104" spans="16:19" x14ac:dyDescent="0.25">
      <c r="P14104">
        <v>14088</v>
      </c>
      <c r="Q14104">
        <v>0</v>
      </c>
      <c r="R14104">
        <v>14088</v>
      </c>
      <c r="S14104" t="b">
        <v>1</v>
      </c>
    </row>
    <row r="14105" spans="16:19" x14ac:dyDescent="0.25">
      <c r="P14105">
        <v>14089</v>
      </c>
      <c r="Q14105">
        <v>0</v>
      </c>
      <c r="R14105">
        <v>14089</v>
      </c>
      <c r="S14105" t="b">
        <v>0</v>
      </c>
    </row>
    <row r="14106" spans="16:19" x14ac:dyDescent="0.25">
      <c r="P14106">
        <v>14090</v>
      </c>
      <c r="Q14106">
        <v>0</v>
      </c>
      <c r="R14106">
        <v>14090</v>
      </c>
      <c r="S14106" t="b">
        <v>0</v>
      </c>
    </row>
    <row r="14107" spans="16:19" x14ac:dyDescent="0.25">
      <c r="P14107">
        <v>14091</v>
      </c>
      <c r="Q14107">
        <v>-0.69858640958646923</v>
      </c>
      <c r="R14107">
        <v>14091</v>
      </c>
      <c r="S14107" t="b">
        <v>0</v>
      </c>
    </row>
    <row r="14108" spans="16:19" x14ac:dyDescent="0.25">
      <c r="P14108">
        <v>14092</v>
      </c>
      <c r="Q14108">
        <v>0</v>
      </c>
      <c r="R14108">
        <v>14092</v>
      </c>
      <c r="S14108" t="b">
        <v>0</v>
      </c>
    </row>
    <row r="14109" spans="16:19" x14ac:dyDescent="0.25">
      <c r="P14109">
        <v>14093</v>
      </c>
      <c r="Q14109">
        <v>0</v>
      </c>
      <c r="R14109">
        <v>14093</v>
      </c>
      <c r="S14109" t="b">
        <v>0</v>
      </c>
    </row>
    <row r="14110" spans="16:19" x14ac:dyDescent="0.25">
      <c r="P14110">
        <v>14094</v>
      </c>
      <c r="Q14110">
        <v>0</v>
      </c>
      <c r="R14110">
        <v>14094</v>
      </c>
      <c r="S14110" t="b">
        <v>0</v>
      </c>
    </row>
    <row r="14111" spans="16:19" x14ac:dyDescent="0.25">
      <c r="P14111">
        <v>14095</v>
      </c>
      <c r="Q14111">
        <v>0</v>
      </c>
      <c r="R14111">
        <v>14095</v>
      </c>
      <c r="S14111" t="b">
        <v>0</v>
      </c>
    </row>
    <row r="14112" spans="16:19" x14ac:dyDescent="0.25">
      <c r="P14112">
        <v>14096</v>
      </c>
      <c r="Q14112">
        <v>0</v>
      </c>
      <c r="R14112">
        <v>14096</v>
      </c>
      <c r="S14112" t="b">
        <v>0</v>
      </c>
    </row>
    <row r="14113" spans="16:19" x14ac:dyDescent="0.25">
      <c r="P14113">
        <v>14097</v>
      </c>
      <c r="Q14113">
        <v>0</v>
      </c>
      <c r="R14113">
        <v>14097</v>
      </c>
      <c r="S14113" t="b">
        <v>0</v>
      </c>
    </row>
    <row r="14114" spans="16:19" x14ac:dyDescent="0.25">
      <c r="P14114">
        <v>14098</v>
      </c>
      <c r="Q14114">
        <v>0</v>
      </c>
      <c r="R14114">
        <v>14098</v>
      </c>
      <c r="S14114" t="b">
        <v>0</v>
      </c>
    </row>
    <row r="14115" spans="16:19" x14ac:dyDescent="0.25">
      <c r="P14115">
        <v>14099</v>
      </c>
      <c r="Q14115">
        <v>0.44534378713737865</v>
      </c>
      <c r="R14115">
        <v>14099</v>
      </c>
      <c r="S14115" t="b">
        <v>0</v>
      </c>
    </row>
    <row r="14116" spans="16:19" x14ac:dyDescent="0.25">
      <c r="P14116">
        <v>14100</v>
      </c>
      <c r="Q14116">
        <v>-0.69140131331742671</v>
      </c>
      <c r="R14116">
        <v>14100</v>
      </c>
      <c r="S14116" t="b">
        <v>1</v>
      </c>
    </row>
    <row r="14117" spans="16:19" x14ac:dyDescent="0.25">
      <c r="P14117">
        <v>14101</v>
      </c>
      <c r="Q14117">
        <v>-0.67098951269026241</v>
      </c>
      <c r="R14117">
        <v>14101</v>
      </c>
      <c r="S14117" t="b">
        <v>0</v>
      </c>
    </row>
    <row r="14118" spans="16:19" x14ac:dyDescent="0.25">
      <c r="P14118">
        <v>14102</v>
      </c>
      <c r="Q14118">
        <v>0</v>
      </c>
      <c r="R14118">
        <v>14102</v>
      </c>
      <c r="S14118" t="b">
        <v>0</v>
      </c>
    </row>
    <row r="14119" spans="16:19" x14ac:dyDescent="0.25">
      <c r="P14119">
        <v>14103</v>
      </c>
      <c r="Q14119">
        <v>0</v>
      </c>
      <c r="R14119">
        <v>14103</v>
      </c>
      <c r="S14119" t="b">
        <v>0</v>
      </c>
    </row>
    <row r="14120" spans="16:19" x14ac:dyDescent="0.25">
      <c r="P14120">
        <v>14104</v>
      </c>
      <c r="Q14120">
        <v>0</v>
      </c>
      <c r="R14120">
        <v>14104</v>
      </c>
      <c r="S14120" t="b">
        <v>0</v>
      </c>
    </row>
    <row r="14121" spans="16:19" x14ac:dyDescent="0.25">
      <c r="P14121">
        <v>14105</v>
      </c>
      <c r="Q14121">
        <v>0.2421713560452684</v>
      </c>
      <c r="R14121">
        <v>14105</v>
      </c>
      <c r="S14121" t="b">
        <v>0</v>
      </c>
    </row>
    <row r="14122" spans="16:19" x14ac:dyDescent="0.25">
      <c r="P14122">
        <v>14106</v>
      </c>
      <c r="Q14122">
        <v>0</v>
      </c>
      <c r="R14122">
        <v>14106</v>
      </c>
      <c r="S14122" t="b">
        <v>0</v>
      </c>
    </row>
    <row r="14123" spans="16:19" x14ac:dyDescent="0.25">
      <c r="P14123">
        <v>14107</v>
      </c>
      <c r="Q14123">
        <v>0.43857637740901623</v>
      </c>
      <c r="R14123">
        <v>14107</v>
      </c>
      <c r="S14123" t="b">
        <v>0</v>
      </c>
    </row>
    <row r="14124" spans="16:19" x14ac:dyDescent="0.25">
      <c r="P14124">
        <v>14108</v>
      </c>
      <c r="Q14124">
        <v>0.4325276768914717</v>
      </c>
      <c r="R14124">
        <v>14108</v>
      </c>
      <c r="S14124" t="b">
        <v>0</v>
      </c>
    </row>
    <row r="14125" spans="16:19" x14ac:dyDescent="0.25">
      <c r="P14125">
        <v>14109</v>
      </c>
      <c r="Q14125">
        <v>0</v>
      </c>
      <c r="R14125">
        <v>14109</v>
      </c>
      <c r="S14125" t="b">
        <v>1</v>
      </c>
    </row>
    <row r="14126" spans="16:19" x14ac:dyDescent="0.25">
      <c r="P14126">
        <v>14110</v>
      </c>
      <c r="Q14126">
        <v>0</v>
      </c>
      <c r="R14126">
        <v>14110</v>
      </c>
      <c r="S14126" t="b">
        <v>0</v>
      </c>
    </row>
    <row r="14127" spans="16:19" x14ac:dyDescent="0.25">
      <c r="P14127">
        <v>14111</v>
      </c>
      <c r="Q14127">
        <v>0</v>
      </c>
      <c r="R14127">
        <v>14111</v>
      </c>
      <c r="S14127" t="b">
        <v>0</v>
      </c>
    </row>
    <row r="14128" spans="16:19" x14ac:dyDescent="0.25">
      <c r="P14128">
        <v>14112</v>
      </c>
      <c r="Q14128">
        <v>0</v>
      </c>
      <c r="R14128">
        <v>14112</v>
      </c>
      <c r="S14128" t="b">
        <v>0</v>
      </c>
    </row>
    <row r="14129" spans="16:19" x14ac:dyDescent="0.25">
      <c r="P14129">
        <v>14113</v>
      </c>
      <c r="Q14129">
        <v>0</v>
      </c>
      <c r="R14129">
        <v>14113</v>
      </c>
      <c r="S14129" t="b">
        <v>0</v>
      </c>
    </row>
    <row r="14130" spans="16:19" x14ac:dyDescent="0.25">
      <c r="P14130">
        <v>14114</v>
      </c>
      <c r="Q14130">
        <v>0</v>
      </c>
      <c r="R14130">
        <v>14114</v>
      </c>
      <c r="S14130" t="b">
        <v>0</v>
      </c>
    </row>
    <row r="14131" spans="16:19" x14ac:dyDescent="0.25">
      <c r="P14131">
        <v>14115</v>
      </c>
      <c r="Q14131">
        <v>0</v>
      </c>
      <c r="R14131">
        <v>14115</v>
      </c>
      <c r="S14131" t="b">
        <v>0</v>
      </c>
    </row>
    <row r="14132" spans="16:19" x14ac:dyDescent="0.25">
      <c r="P14132">
        <v>14116</v>
      </c>
      <c r="Q14132">
        <v>0</v>
      </c>
      <c r="R14132">
        <v>14116</v>
      </c>
      <c r="S14132" t="b">
        <v>0</v>
      </c>
    </row>
    <row r="14133" spans="16:19" x14ac:dyDescent="0.25">
      <c r="P14133">
        <v>14117</v>
      </c>
      <c r="Q14133">
        <v>-0.69247386225941387</v>
      </c>
      <c r="R14133">
        <v>14117</v>
      </c>
      <c r="S14133" t="b">
        <v>0</v>
      </c>
    </row>
    <row r="14134" spans="16:19" x14ac:dyDescent="0.25">
      <c r="P14134">
        <v>14118</v>
      </c>
      <c r="Q14134">
        <v>0</v>
      </c>
      <c r="R14134">
        <v>14118</v>
      </c>
      <c r="S14134" t="b">
        <v>0</v>
      </c>
    </row>
    <row r="14135" spans="16:19" x14ac:dyDescent="0.25">
      <c r="P14135">
        <v>14119</v>
      </c>
      <c r="Q14135">
        <v>0</v>
      </c>
      <c r="R14135">
        <v>14119</v>
      </c>
      <c r="S14135" t="b">
        <v>1</v>
      </c>
    </row>
    <row r="14136" spans="16:19" x14ac:dyDescent="0.25">
      <c r="P14136">
        <v>14120</v>
      </c>
      <c r="Q14136">
        <v>0</v>
      </c>
      <c r="R14136">
        <v>14120</v>
      </c>
      <c r="S14136" t="b">
        <v>0</v>
      </c>
    </row>
    <row r="14137" spans="16:19" x14ac:dyDescent="0.25">
      <c r="P14137">
        <v>14121</v>
      </c>
      <c r="Q14137">
        <v>0</v>
      </c>
      <c r="R14137">
        <v>14121</v>
      </c>
      <c r="S14137" t="b">
        <v>0</v>
      </c>
    </row>
    <row r="14138" spans="16:19" x14ac:dyDescent="0.25">
      <c r="P14138">
        <v>14122</v>
      </c>
      <c r="Q14138">
        <v>0</v>
      </c>
      <c r="R14138">
        <v>14122</v>
      </c>
      <c r="S14138" t="b">
        <v>0</v>
      </c>
    </row>
    <row r="14139" spans="16:19" x14ac:dyDescent="0.25">
      <c r="P14139">
        <v>14123</v>
      </c>
      <c r="Q14139">
        <v>0</v>
      </c>
      <c r="R14139">
        <v>14123</v>
      </c>
      <c r="S14139" t="b">
        <v>0</v>
      </c>
    </row>
    <row r="14140" spans="16:19" x14ac:dyDescent="0.25">
      <c r="P14140">
        <v>14124</v>
      </c>
      <c r="Q14140">
        <v>0.46962458367327142</v>
      </c>
      <c r="R14140">
        <v>14124</v>
      </c>
      <c r="S14140" t="b">
        <v>0</v>
      </c>
    </row>
    <row r="14141" spans="16:19" x14ac:dyDescent="0.25">
      <c r="P14141">
        <v>14125</v>
      </c>
      <c r="Q14141">
        <v>0</v>
      </c>
      <c r="R14141">
        <v>14125</v>
      </c>
      <c r="S14141" t="b">
        <v>0</v>
      </c>
    </row>
    <row r="14142" spans="16:19" x14ac:dyDescent="0.25">
      <c r="P14142">
        <v>14126</v>
      </c>
      <c r="Q14142">
        <v>0</v>
      </c>
      <c r="R14142">
        <v>14126</v>
      </c>
      <c r="S14142" t="b">
        <v>0</v>
      </c>
    </row>
    <row r="14143" spans="16:19" x14ac:dyDescent="0.25">
      <c r="P14143">
        <v>14127</v>
      </c>
      <c r="Q14143">
        <v>0</v>
      </c>
      <c r="R14143">
        <v>14127</v>
      </c>
      <c r="S14143" t="b">
        <v>0</v>
      </c>
    </row>
    <row r="14144" spans="16:19" x14ac:dyDescent="0.25">
      <c r="P14144">
        <v>14128</v>
      </c>
      <c r="Q14144">
        <v>0</v>
      </c>
      <c r="R14144">
        <v>14128</v>
      </c>
      <c r="S14144" t="b">
        <v>0</v>
      </c>
    </row>
    <row r="14145" spans="16:19" x14ac:dyDescent="0.25">
      <c r="P14145">
        <v>14129</v>
      </c>
      <c r="Q14145">
        <v>0</v>
      </c>
      <c r="R14145">
        <v>14129</v>
      </c>
      <c r="S14145" t="b">
        <v>0</v>
      </c>
    </row>
    <row r="14146" spans="16:19" x14ac:dyDescent="0.25">
      <c r="P14146">
        <v>14130</v>
      </c>
      <c r="Q14146">
        <v>-0.69417983304613062</v>
      </c>
      <c r="R14146">
        <v>14130</v>
      </c>
      <c r="S14146" t="b">
        <v>0</v>
      </c>
    </row>
    <row r="14147" spans="16:19" x14ac:dyDescent="0.25">
      <c r="P14147">
        <v>14131</v>
      </c>
      <c r="Q14147">
        <v>0</v>
      </c>
      <c r="R14147">
        <v>14131</v>
      </c>
      <c r="S14147" t="b">
        <v>0</v>
      </c>
    </row>
    <row r="14148" spans="16:19" x14ac:dyDescent="0.25">
      <c r="P14148">
        <v>14132</v>
      </c>
      <c r="Q14148">
        <v>0</v>
      </c>
      <c r="R14148">
        <v>14132</v>
      </c>
      <c r="S14148" t="b">
        <v>0</v>
      </c>
    </row>
    <row r="14149" spans="16:19" x14ac:dyDescent="0.25">
      <c r="P14149">
        <v>14133</v>
      </c>
      <c r="Q14149">
        <v>0</v>
      </c>
      <c r="R14149">
        <v>14133</v>
      </c>
      <c r="S14149" t="b">
        <v>0</v>
      </c>
    </row>
    <row r="14150" spans="16:19" x14ac:dyDescent="0.25">
      <c r="P14150">
        <v>14134</v>
      </c>
      <c r="Q14150">
        <v>0</v>
      </c>
      <c r="R14150">
        <v>14134</v>
      </c>
      <c r="S14150" t="b">
        <v>0</v>
      </c>
    </row>
    <row r="14151" spans="16:19" x14ac:dyDescent="0.25">
      <c r="P14151">
        <v>14135</v>
      </c>
      <c r="Q14151">
        <v>0</v>
      </c>
      <c r="R14151">
        <v>14135</v>
      </c>
      <c r="S14151" t="b">
        <v>0</v>
      </c>
    </row>
    <row r="14152" spans="16:19" x14ac:dyDescent="0.25">
      <c r="P14152">
        <v>14136</v>
      </c>
      <c r="Q14152">
        <v>0.48960928460421205</v>
      </c>
      <c r="R14152">
        <v>14136</v>
      </c>
      <c r="S14152" t="b">
        <v>0</v>
      </c>
    </row>
    <row r="14153" spans="16:19" x14ac:dyDescent="0.25">
      <c r="P14153">
        <v>14137</v>
      </c>
      <c r="Q14153">
        <v>0</v>
      </c>
      <c r="R14153">
        <v>14137</v>
      </c>
      <c r="S14153" t="b">
        <v>0</v>
      </c>
    </row>
    <row r="14154" spans="16:19" x14ac:dyDescent="0.25">
      <c r="P14154">
        <v>14138</v>
      </c>
      <c r="Q14154">
        <v>0</v>
      </c>
      <c r="R14154">
        <v>14138</v>
      </c>
      <c r="S14154" t="b">
        <v>0</v>
      </c>
    </row>
    <row r="14155" spans="16:19" x14ac:dyDescent="0.25">
      <c r="P14155">
        <v>14139</v>
      </c>
      <c r="Q14155">
        <v>0</v>
      </c>
      <c r="R14155">
        <v>14139</v>
      </c>
      <c r="S14155" t="b">
        <v>0</v>
      </c>
    </row>
    <row r="14156" spans="16:19" x14ac:dyDescent="0.25">
      <c r="P14156">
        <v>14140</v>
      </c>
      <c r="Q14156">
        <v>0.42991814456940847</v>
      </c>
      <c r="R14156">
        <v>14140</v>
      </c>
      <c r="S14156" t="b">
        <v>0</v>
      </c>
    </row>
    <row r="14157" spans="16:19" x14ac:dyDescent="0.25">
      <c r="P14157">
        <v>14141</v>
      </c>
      <c r="Q14157">
        <v>0</v>
      </c>
      <c r="R14157">
        <v>14141</v>
      </c>
      <c r="S14157" t="b">
        <v>0</v>
      </c>
    </row>
    <row r="14158" spans="16:19" x14ac:dyDescent="0.25">
      <c r="P14158">
        <v>14142</v>
      </c>
      <c r="Q14158">
        <v>0</v>
      </c>
      <c r="R14158">
        <v>14142</v>
      </c>
      <c r="S14158" t="b">
        <v>0</v>
      </c>
    </row>
    <row r="14159" spans="16:19" x14ac:dyDescent="0.25">
      <c r="P14159">
        <v>14143</v>
      </c>
      <c r="Q14159">
        <v>0</v>
      </c>
      <c r="R14159">
        <v>14143</v>
      </c>
      <c r="S14159" t="b">
        <v>0</v>
      </c>
    </row>
    <row r="14160" spans="16:19" x14ac:dyDescent="0.25">
      <c r="P14160">
        <v>14144</v>
      </c>
      <c r="Q14160">
        <v>0</v>
      </c>
      <c r="R14160">
        <v>14144</v>
      </c>
      <c r="S14160" t="b">
        <v>0</v>
      </c>
    </row>
    <row r="14161" spans="16:19" x14ac:dyDescent="0.25">
      <c r="P14161">
        <v>14145</v>
      </c>
      <c r="Q14161">
        <v>0</v>
      </c>
      <c r="R14161">
        <v>14145</v>
      </c>
      <c r="S14161" t="b">
        <v>0</v>
      </c>
    </row>
    <row r="14162" spans="16:19" x14ac:dyDescent="0.25">
      <c r="P14162">
        <v>14146</v>
      </c>
      <c r="Q14162">
        <v>0</v>
      </c>
      <c r="R14162">
        <v>14146</v>
      </c>
      <c r="S14162" t="b">
        <v>0</v>
      </c>
    </row>
    <row r="14163" spans="16:19" x14ac:dyDescent="0.25">
      <c r="P14163">
        <v>14147</v>
      </c>
      <c r="Q14163">
        <v>0.44062928599881696</v>
      </c>
      <c r="R14163">
        <v>14147</v>
      </c>
      <c r="S14163" t="b">
        <v>0</v>
      </c>
    </row>
    <row r="14164" spans="16:19" x14ac:dyDescent="0.25">
      <c r="P14164">
        <v>14148</v>
      </c>
      <c r="Q14164">
        <v>0</v>
      </c>
      <c r="R14164">
        <v>14148</v>
      </c>
      <c r="S14164" t="b">
        <v>0</v>
      </c>
    </row>
    <row r="14165" spans="16:19" x14ac:dyDescent="0.25">
      <c r="P14165">
        <v>14149</v>
      </c>
      <c r="Q14165">
        <v>0</v>
      </c>
      <c r="R14165">
        <v>14149</v>
      </c>
      <c r="S14165" t="b">
        <v>0</v>
      </c>
    </row>
    <row r="14166" spans="16:19" x14ac:dyDescent="0.25">
      <c r="P14166">
        <v>14150</v>
      </c>
      <c r="Q14166">
        <v>-0.69958405044837069</v>
      </c>
      <c r="R14166">
        <v>14150</v>
      </c>
      <c r="S14166" t="b">
        <v>0</v>
      </c>
    </row>
    <row r="14167" spans="16:19" x14ac:dyDescent="0.25">
      <c r="P14167">
        <v>14151</v>
      </c>
      <c r="Q14167">
        <v>0</v>
      </c>
      <c r="R14167">
        <v>14151</v>
      </c>
      <c r="S14167" t="b">
        <v>0</v>
      </c>
    </row>
    <row r="14168" spans="16:19" x14ac:dyDescent="0.25">
      <c r="P14168">
        <v>14152</v>
      </c>
      <c r="Q14168">
        <v>0</v>
      </c>
      <c r="R14168">
        <v>14152</v>
      </c>
      <c r="S14168" t="b">
        <v>0</v>
      </c>
    </row>
    <row r="14169" spans="16:19" x14ac:dyDescent="0.25">
      <c r="P14169">
        <v>14153</v>
      </c>
      <c r="Q14169">
        <v>0</v>
      </c>
      <c r="R14169">
        <v>14153</v>
      </c>
      <c r="S14169" t="b">
        <v>0</v>
      </c>
    </row>
    <row r="14170" spans="16:19" x14ac:dyDescent="0.25">
      <c r="P14170">
        <v>14154</v>
      </c>
      <c r="Q14170">
        <v>0</v>
      </c>
      <c r="R14170">
        <v>14154</v>
      </c>
      <c r="S14170" t="b">
        <v>0</v>
      </c>
    </row>
    <row r="14171" spans="16:19" x14ac:dyDescent="0.25">
      <c r="P14171">
        <v>14155</v>
      </c>
      <c r="Q14171">
        <v>0</v>
      </c>
      <c r="R14171">
        <v>14155</v>
      </c>
      <c r="S14171" t="b">
        <v>0</v>
      </c>
    </row>
    <row r="14172" spans="16:19" x14ac:dyDescent="0.25">
      <c r="P14172">
        <v>14156</v>
      </c>
      <c r="Q14172">
        <v>0</v>
      </c>
      <c r="R14172">
        <v>14156</v>
      </c>
      <c r="S14172" t="b">
        <v>0</v>
      </c>
    </row>
    <row r="14173" spans="16:19" x14ac:dyDescent="0.25">
      <c r="P14173">
        <v>14157</v>
      </c>
      <c r="Q14173">
        <v>0</v>
      </c>
      <c r="R14173">
        <v>14157</v>
      </c>
      <c r="S14173" t="b">
        <v>0</v>
      </c>
    </row>
    <row r="14174" spans="16:19" x14ac:dyDescent="0.25">
      <c r="P14174">
        <v>14158</v>
      </c>
      <c r="Q14174">
        <v>0</v>
      </c>
      <c r="R14174">
        <v>14158</v>
      </c>
      <c r="S14174" t="b">
        <v>0</v>
      </c>
    </row>
    <row r="14175" spans="16:19" x14ac:dyDescent="0.25">
      <c r="P14175">
        <v>14159</v>
      </c>
      <c r="Q14175">
        <v>0</v>
      </c>
      <c r="R14175">
        <v>14159</v>
      </c>
      <c r="S14175" t="b">
        <v>0</v>
      </c>
    </row>
    <row r="14176" spans="16:19" x14ac:dyDescent="0.25">
      <c r="P14176">
        <v>14160</v>
      </c>
      <c r="Q14176">
        <v>0</v>
      </c>
      <c r="R14176">
        <v>14160</v>
      </c>
      <c r="S14176" t="b">
        <v>0</v>
      </c>
    </row>
    <row r="14177" spans="16:19" x14ac:dyDescent="0.25">
      <c r="P14177">
        <v>14161</v>
      </c>
      <c r="Q14177">
        <v>0</v>
      </c>
      <c r="R14177">
        <v>14161</v>
      </c>
      <c r="S14177" t="b">
        <v>0</v>
      </c>
    </row>
    <row r="14178" spans="16:19" x14ac:dyDescent="0.25">
      <c r="P14178">
        <v>14162</v>
      </c>
      <c r="Q14178">
        <v>0</v>
      </c>
      <c r="R14178">
        <v>14162</v>
      </c>
      <c r="S14178" t="b">
        <v>1</v>
      </c>
    </row>
    <row r="14179" spans="16:19" x14ac:dyDescent="0.25">
      <c r="P14179">
        <v>14163</v>
      </c>
      <c r="Q14179">
        <v>0</v>
      </c>
      <c r="R14179">
        <v>14163</v>
      </c>
      <c r="S14179" t="b">
        <v>0</v>
      </c>
    </row>
    <row r="14180" spans="16:19" x14ac:dyDescent="0.25">
      <c r="P14180">
        <v>14164</v>
      </c>
      <c r="Q14180">
        <v>0</v>
      </c>
      <c r="R14180">
        <v>14164</v>
      </c>
      <c r="S14180" t="b">
        <v>0</v>
      </c>
    </row>
    <row r="14181" spans="16:19" x14ac:dyDescent="0.25">
      <c r="P14181">
        <v>14165</v>
      </c>
      <c r="Q14181">
        <v>0</v>
      </c>
      <c r="R14181">
        <v>14165</v>
      </c>
      <c r="S14181" t="b">
        <v>1</v>
      </c>
    </row>
    <row r="14182" spans="16:19" x14ac:dyDescent="0.25">
      <c r="P14182">
        <v>14166</v>
      </c>
      <c r="Q14182">
        <v>0</v>
      </c>
      <c r="R14182">
        <v>14166</v>
      </c>
      <c r="S14182" t="b">
        <v>0</v>
      </c>
    </row>
    <row r="14183" spans="16:19" x14ac:dyDescent="0.25">
      <c r="P14183">
        <v>14167</v>
      </c>
      <c r="Q14183">
        <v>-0.6929430737479032</v>
      </c>
      <c r="R14183">
        <v>14167</v>
      </c>
      <c r="S14183" t="b">
        <v>0</v>
      </c>
    </row>
    <row r="14184" spans="16:19" x14ac:dyDescent="0.25">
      <c r="P14184">
        <v>14168</v>
      </c>
      <c r="Q14184">
        <v>0</v>
      </c>
      <c r="R14184">
        <v>14168</v>
      </c>
      <c r="S14184" t="b">
        <v>0</v>
      </c>
    </row>
    <row r="14185" spans="16:19" x14ac:dyDescent="0.25">
      <c r="P14185">
        <v>14169</v>
      </c>
      <c r="Q14185">
        <v>0</v>
      </c>
      <c r="R14185">
        <v>14169</v>
      </c>
      <c r="S14185" t="b">
        <v>0</v>
      </c>
    </row>
    <row r="14186" spans="16:19" x14ac:dyDescent="0.25">
      <c r="P14186">
        <v>14170</v>
      </c>
      <c r="Q14186">
        <v>0</v>
      </c>
      <c r="R14186">
        <v>14170</v>
      </c>
      <c r="S14186" t="b">
        <v>0</v>
      </c>
    </row>
    <row r="14187" spans="16:19" x14ac:dyDescent="0.25">
      <c r="P14187">
        <v>14171</v>
      </c>
      <c r="Q14187">
        <v>0</v>
      </c>
      <c r="R14187">
        <v>14171</v>
      </c>
      <c r="S14187" t="b">
        <v>0</v>
      </c>
    </row>
    <row r="14188" spans="16:19" x14ac:dyDescent="0.25">
      <c r="P14188">
        <v>14172</v>
      </c>
      <c r="Q14188">
        <v>0</v>
      </c>
      <c r="R14188">
        <v>14172</v>
      </c>
      <c r="S14188" t="b">
        <v>0</v>
      </c>
    </row>
    <row r="14189" spans="16:19" x14ac:dyDescent="0.25">
      <c r="P14189">
        <v>14173</v>
      </c>
      <c r="Q14189">
        <v>-0.68055358529332766</v>
      </c>
      <c r="R14189">
        <v>14173</v>
      </c>
      <c r="S14189" t="b">
        <v>0</v>
      </c>
    </row>
    <row r="14190" spans="16:19" x14ac:dyDescent="0.25">
      <c r="P14190">
        <v>14174</v>
      </c>
      <c r="Q14190">
        <v>0.48693588720930098</v>
      </c>
      <c r="R14190">
        <v>14174</v>
      </c>
      <c r="S14190" t="b">
        <v>0</v>
      </c>
    </row>
    <row r="14191" spans="16:19" x14ac:dyDescent="0.25">
      <c r="P14191">
        <v>14175</v>
      </c>
      <c r="Q14191">
        <v>0</v>
      </c>
      <c r="R14191">
        <v>14175</v>
      </c>
      <c r="S14191" t="b">
        <v>0</v>
      </c>
    </row>
    <row r="14192" spans="16:19" x14ac:dyDescent="0.25">
      <c r="P14192">
        <v>14176</v>
      </c>
      <c r="Q14192">
        <v>0</v>
      </c>
      <c r="R14192">
        <v>14176</v>
      </c>
      <c r="S14192" t="b">
        <v>0</v>
      </c>
    </row>
    <row r="14193" spans="16:19" x14ac:dyDescent="0.25">
      <c r="P14193">
        <v>14177</v>
      </c>
      <c r="Q14193">
        <v>0</v>
      </c>
      <c r="R14193">
        <v>14177</v>
      </c>
      <c r="S14193" t="b">
        <v>0</v>
      </c>
    </row>
    <row r="14194" spans="16:19" x14ac:dyDescent="0.25">
      <c r="P14194">
        <v>14178</v>
      </c>
      <c r="Q14194">
        <v>0</v>
      </c>
      <c r="R14194">
        <v>14178</v>
      </c>
      <c r="S14194" t="b">
        <v>0</v>
      </c>
    </row>
    <row r="14195" spans="16:19" x14ac:dyDescent="0.25">
      <c r="P14195">
        <v>14179</v>
      </c>
      <c r="Q14195">
        <v>0</v>
      </c>
      <c r="R14195">
        <v>14179</v>
      </c>
      <c r="S14195" t="b">
        <v>0</v>
      </c>
    </row>
    <row r="14196" spans="16:19" x14ac:dyDescent="0.25">
      <c r="P14196">
        <v>14180</v>
      </c>
      <c r="Q14196">
        <v>0</v>
      </c>
      <c r="R14196">
        <v>14180</v>
      </c>
      <c r="S14196" t="b">
        <v>0</v>
      </c>
    </row>
    <row r="14197" spans="16:19" x14ac:dyDescent="0.25">
      <c r="P14197">
        <v>14181</v>
      </c>
      <c r="Q14197">
        <v>0.42975151399965017</v>
      </c>
      <c r="R14197">
        <v>14181</v>
      </c>
      <c r="S14197" t="b">
        <v>0</v>
      </c>
    </row>
    <row r="14198" spans="16:19" x14ac:dyDescent="0.25">
      <c r="P14198">
        <v>14182</v>
      </c>
      <c r="Q14198">
        <v>0</v>
      </c>
      <c r="R14198">
        <v>14182</v>
      </c>
      <c r="S14198" t="b">
        <v>0</v>
      </c>
    </row>
    <row r="14199" spans="16:19" x14ac:dyDescent="0.25">
      <c r="P14199">
        <v>14183</v>
      </c>
      <c r="Q14199">
        <v>0</v>
      </c>
      <c r="R14199">
        <v>14183</v>
      </c>
      <c r="S14199" t="b">
        <v>0</v>
      </c>
    </row>
    <row r="14200" spans="16:19" x14ac:dyDescent="0.25">
      <c r="P14200">
        <v>14184</v>
      </c>
      <c r="Q14200">
        <v>-0.69879973389775163</v>
      </c>
      <c r="R14200">
        <v>14184</v>
      </c>
      <c r="S14200" t="b">
        <v>0</v>
      </c>
    </row>
    <row r="14201" spans="16:19" x14ac:dyDescent="0.25">
      <c r="P14201">
        <v>14185</v>
      </c>
      <c r="Q14201">
        <v>0</v>
      </c>
      <c r="R14201">
        <v>14185</v>
      </c>
      <c r="S14201" t="b">
        <v>0</v>
      </c>
    </row>
    <row r="14202" spans="16:19" x14ac:dyDescent="0.25">
      <c r="P14202">
        <v>14186</v>
      </c>
      <c r="Q14202">
        <v>0</v>
      </c>
      <c r="R14202">
        <v>14186</v>
      </c>
      <c r="S14202" t="b">
        <v>0</v>
      </c>
    </row>
    <row r="14203" spans="16:19" x14ac:dyDescent="0.25">
      <c r="P14203">
        <v>14187</v>
      </c>
      <c r="Q14203">
        <v>0</v>
      </c>
      <c r="R14203">
        <v>14187</v>
      </c>
      <c r="S14203" t="b">
        <v>0</v>
      </c>
    </row>
    <row r="14204" spans="16:19" x14ac:dyDescent="0.25">
      <c r="P14204">
        <v>14188</v>
      </c>
      <c r="Q14204">
        <v>0</v>
      </c>
      <c r="R14204">
        <v>14188</v>
      </c>
      <c r="S14204" t="b">
        <v>0</v>
      </c>
    </row>
    <row r="14205" spans="16:19" x14ac:dyDescent="0.25">
      <c r="P14205">
        <v>14189</v>
      </c>
      <c r="Q14205">
        <v>0</v>
      </c>
      <c r="R14205">
        <v>14189</v>
      </c>
      <c r="S14205" t="b">
        <v>0</v>
      </c>
    </row>
    <row r="14206" spans="16:19" x14ac:dyDescent="0.25">
      <c r="P14206">
        <v>14190</v>
      </c>
      <c r="Q14206">
        <v>0</v>
      </c>
      <c r="R14206">
        <v>14190</v>
      </c>
      <c r="S14206" t="b">
        <v>0</v>
      </c>
    </row>
    <row r="14207" spans="16:19" x14ac:dyDescent="0.25">
      <c r="P14207">
        <v>14191</v>
      </c>
      <c r="Q14207">
        <v>0.48758809052538199</v>
      </c>
      <c r="R14207">
        <v>14191</v>
      </c>
      <c r="S14207" t="b">
        <v>0</v>
      </c>
    </row>
    <row r="14208" spans="16:19" x14ac:dyDescent="0.25">
      <c r="P14208">
        <v>14192</v>
      </c>
      <c r="Q14208">
        <v>0</v>
      </c>
      <c r="R14208">
        <v>14192</v>
      </c>
      <c r="S14208" t="b">
        <v>0</v>
      </c>
    </row>
    <row r="14209" spans="16:19" x14ac:dyDescent="0.25">
      <c r="P14209">
        <v>14193</v>
      </c>
      <c r="Q14209">
        <v>0</v>
      </c>
      <c r="R14209">
        <v>14193</v>
      </c>
      <c r="S14209" t="b">
        <v>0</v>
      </c>
    </row>
    <row r="14210" spans="16:19" x14ac:dyDescent="0.25">
      <c r="P14210">
        <v>14194</v>
      </c>
      <c r="Q14210">
        <v>0</v>
      </c>
      <c r="R14210">
        <v>14194</v>
      </c>
      <c r="S14210" t="b">
        <v>0</v>
      </c>
    </row>
    <row r="14211" spans="16:19" x14ac:dyDescent="0.25">
      <c r="P14211">
        <v>14195</v>
      </c>
      <c r="Q14211">
        <v>0</v>
      </c>
      <c r="R14211">
        <v>14195</v>
      </c>
      <c r="S14211" t="b">
        <v>0</v>
      </c>
    </row>
    <row r="14212" spans="16:19" x14ac:dyDescent="0.25">
      <c r="P14212">
        <v>14196</v>
      </c>
      <c r="Q14212">
        <v>0</v>
      </c>
      <c r="R14212">
        <v>14196</v>
      </c>
      <c r="S14212" t="b">
        <v>0</v>
      </c>
    </row>
    <row r="14213" spans="16:19" x14ac:dyDescent="0.25">
      <c r="P14213">
        <v>14197</v>
      </c>
      <c r="Q14213">
        <v>0.48816541324258655</v>
      </c>
      <c r="R14213">
        <v>14197</v>
      </c>
      <c r="S14213" t="b">
        <v>0</v>
      </c>
    </row>
    <row r="14214" spans="16:19" x14ac:dyDescent="0.25">
      <c r="P14214">
        <v>14198</v>
      </c>
      <c r="Q14214">
        <v>0</v>
      </c>
      <c r="R14214">
        <v>14198</v>
      </c>
      <c r="S14214" t="b">
        <v>0</v>
      </c>
    </row>
    <row r="14215" spans="16:19" x14ac:dyDescent="0.25">
      <c r="P14215">
        <v>14199</v>
      </c>
      <c r="Q14215">
        <v>0</v>
      </c>
      <c r="R14215">
        <v>14199</v>
      </c>
      <c r="S14215" t="b">
        <v>0</v>
      </c>
    </row>
    <row r="14216" spans="16:19" x14ac:dyDescent="0.25">
      <c r="P14216">
        <v>14200</v>
      </c>
      <c r="Q14216">
        <v>0</v>
      </c>
      <c r="R14216">
        <v>14200</v>
      </c>
      <c r="S14216" t="b">
        <v>0</v>
      </c>
    </row>
    <row r="14217" spans="16:19" x14ac:dyDescent="0.25">
      <c r="P14217">
        <v>14201</v>
      </c>
      <c r="Q14217">
        <v>-0.67769175916743507</v>
      </c>
      <c r="R14217">
        <v>14201</v>
      </c>
      <c r="S14217" t="b">
        <v>0</v>
      </c>
    </row>
    <row r="14218" spans="16:19" x14ac:dyDescent="0.25">
      <c r="P14218">
        <v>14202</v>
      </c>
      <c r="Q14218">
        <v>0</v>
      </c>
      <c r="R14218">
        <v>14202</v>
      </c>
      <c r="S14218" t="b">
        <v>0</v>
      </c>
    </row>
    <row r="14219" spans="16:19" x14ac:dyDescent="0.25">
      <c r="P14219">
        <v>14203</v>
      </c>
      <c r="Q14219">
        <v>-0.66718724584102718</v>
      </c>
      <c r="R14219">
        <v>14203</v>
      </c>
      <c r="S14219" t="b">
        <v>0</v>
      </c>
    </row>
    <row r="14220" spans="16:19" x14ac:dyDescent="0.25">
      <c r="P14220">
        <v>14204</v>
      </c>
      <c r="Q14220">
        <v>0</v>
      </c>
      <c r="R14220">
        <v>14204</v>
      </c>
      <c r="S14220" t="b">
        <v>0</v>
      </c>
    </row>
    <row r="14221" spans="16:19" x14ac:dyDescent="0.25">
      <c r="P14221">
        <v>14205</v>
      </c>
      <c r="Q14221">
        <v>0</v>
      </c>
      <c r="R14221">
        <v>14205</v>
      </c>
      <c r="S14221" t="b">
        <v>0</v>
      </c>
    </row>
    <row r="14222" spans="16:19" x14ac:dyDescent="0.25">
      <c r="P14222">
        <v>14206</v>
      </c>
      <c r="Q14222">
        <v>-0.67743280560063091</v>
      </c>
      <c r="R14222">
        <v>14206</v>
      </c>
      <c r="S14222" t="b">
        <v>0</v>
      </c>
    </row>
    <row r="14223" spans="16:19" x14ac:dyDescent="0.25">
      <c r="P14223">
        <v>14207</v>
      </c>
      <c r="Q14223">
        <v>0</v>
      </c>
      <c r="R14223">
        <v>14207</v>
      </c>
      <c r="S14223" t="b">
        <v>0</v>
      </c>
    </row>
    <row r="14224" spans="16:19" x14ac:dyDescent="0.25">
      <c r="P14224">
        <v>14208</v>
      </c>
      <c r="Q14224">
        <v>0</v>
      </c>
      <c r="R14224">
        <v>14208</v>
      </c>
      <c r="S14224" t="b">
        <v>1</v>
      </c>
    </row>
    <row r="14225" spans="16:19" x14ac:dyDescent="0.25">
      <c r="P14225">
        <v>14209</v>
      </c>
      <c r="Q14225">
        <v>0</v>
      </c>
      <c r="R14225">
        <v>14209</v>
      </c>
      <c r="S14225" t="b">
        <v>0</v>
      </c>
    </row>
    <row r="14226" spans="16:19" x14ac:dyDescent="0.25">
      <c r="P14226">
        <v>14210</v>
      </c>
      <c r="Q14226">
        <v>0</v>
      </c>
      <c r="R14226">
        <v>14210</v>
      </c>
      <c r="S14226" t="b">
        <v>0</v>
      </c>
    </row>
    <row r="14227" spans="16:19" x14ac:dyDescent="0.25">
      <c r="P14227">
        <v>14211</v>
      </c>
      <c r="Q14227">
        <v>0</v>
      </c>
      <c r="R14227">
        <v>14211</v>
      </c>
      <c r="S14227" t="b">
        <v>0</v>
      </c>
    </row>
    <row r="14228" spans="16:19" x14ac:dyDescent="0.25">
      <c r="P14228">
        <v>14212</v>
      </c>
      <c r="Q14228">
        <v>0</v>
      </c>
      <c r="R14228">
        <v>14212</v>
      </c>
      <c r="S14228" t="b">
        <v>1</v>
      </c>
    </row>
    <row r="14229" spans="16:19" x14ac:dyDescent="0.25">
      <c r="P14229">
        <v>14213</v>
      </c>
      <c r="Q14229">
        <v>0.4441114712934453</v>
      </c>
      <c r="R14229">
        <v>14213</v>
      </c>
      <c r="S14229" t="b">
        <v>1</v>
      </c>
    </row>
    <row r="14230" spans="16:19" x14ac:dyDescent="0.25">
      <c r="P14230">
        <v>14214</v>
      </c>
      <c r="Q14230">
        <v>0</v>
      </c>
      <c r="R14230">
        <v>14214</v>
      </c>
      <c r="S14230" t="b">
        <v>0</v>
      </c>
    </row>
    <row r="14231" spans="16:19" x14ac:dyDescent="0.25">
      <c r="P14231">
        <v>14215</v>
      </c>
      <c r="Q14231">
        <v>0</v>
      </c>
      <c r="R14231">
        <v>14215</v>
      </c>
      <c r="S14231" t="b">
        <v>0</v>
      </c>
    </row>
    <row r="14232" spans="16:19" x14ac:dyDescent="0.25">
      <c r="P14232">
        <v>14216</v>
      </c>
      <c r="Q14232">
        <v>0</v>
      </c>
      <c r="R14232">
        <v>14216</v>
      </c>
      <c r="S14232" t="b">
        <v>0</v>
      </c>
    </row>
    <row r="14233" spans="16:19" x14ac:dyDescent="0.25">
      <c r="P14233">
        <v>14217</v>
      </c>
      <c r="Q14233">
        <v>-0.69567858283794515</v>
      </c>
      <c r="R14233">
        <v>14217</v>
      </c>
      <c r="S14233" t="b">
        <v>0</v>
      </c>
    </row>
    <row r="14234" spans="16:19" x14ac:dyDescent="0.25">
      <c r="P14234">
        <v>14218</v>
      </c>
      <c r="Q14234">
        <v>-0.6994352717615977</v>
      </c>
      <c r="R14234">
        <v>14218</v>
      </c>
      <c r="S14234" t="b">
        <v>0</v>
      </c>
    </row>
    <row r="14235" spans="16:19" x14ac:dyDescent="0.25">
      <c r="P14235">
        <v>14219</v>
      </c>
      <c r="Q14235">
        <v>0</v>
      </c>
      <c r="R14235">
        <v>14219</v>
      </c>
      <c r="S14235" t="b">
        <v>0</v>
      </c>
    </row>
    <row r="14236" spans="16:19" x14ac:dyDescent="0.25">
      <c r="P14236">
        <v>14220</v>
      </c>
      <c r="Q14236">
        <v>-0.69385741877596485</v>
      </c>
      <c r="R14236">
        <v>14220</v>
      </c>
      <c r="S14236" t="b">
        <v>0</v>
      </c>
    </row>
    <row r="14237" spans="16:19" x14ac:dyDescent="0.25">
      <c r="P14237">
        <v>14221</v>
      </c>
      <c r="Q14237">
        <v>-0.68376425079845116</v>
      </c>
      <c r="R14237">
        <v>14221</v>
      </c>
      <c r="S14237" t="b">
        <v>0</v>
      </c>
    </row>
    <row r="14238" spans="16:19" x14ac:dyDescent="0.25">
      <c r="P14238">
        <v>14222</v>
      </c>
      <c r="Q14238">
        <v>0</v>
      </c>
      <c r="R14238">
        <v>14222</v>
      </c>
      <c r="S14238" t="b">
        <v>0</v>
      </c>
    </row>
    <row r="14239" spans="16:19" x14ac:dyDescent="0.25">
      <c r="P14239">
        <v>14223</v>
      </c>
      <c r="Q14239">
        <v>-0.25608346564173684</v>
      </c>
      <c r="R14239">
        <v>14223</v>
      </c>
      <c r="S14239" t="b">
        <v>0</v>
      </c>
    </row>
    <row r="14240" spans="16:19" x14ac:dyDescent="0.25">
      <c r="P14240">
        <v>14224</v>
      </c>
      <c r="Q14240">
        <v>0</v>
      </c>
      <c r="R14240">
        <v>14224</v>
      </c>
      <c r="S14240" t="b">
        <v>0</v>
      </c>
    </row>
    <row r="14241" spans="16:19" x14ac:dyDescent="0.25">
      <c r="P14241">
        <v>14225</v>
      </c>
      <c r="Q14241">
        <v>0</v>
      </c>
      <c r="R14241">
        <v>14225</v>
      </c>
      <c r="S14241" t="b">
        <v>0</v>
      </c>
    </row>
    <row r="14242" spans="16:19" x14ac:dyDescent="0.25">
      <c r="P14242">
        <v>14226</v>
      </c>
      <c r="Q14242">
        <v>0</v>
      </c>
      <c r="R14242">
        <v>14226</v>
      </c>
      <c r="S14242" t="b">
        <v>0</v>
      </c>
    </row>
    <row r="14243" spans="16:19" x14ac:dyDescent="0.25">
      <c r="P14243">
        <v>14227</v>
      </c>
      <c r="Q14243">
        <v>0</v>
      </c>
      <c r="R14243">
        <v>14227</v>
      </c>
      <c r="S14243" t="b">
        <v>0</v>
      </c>
    </row>
    <row r="14244" spans="16:19" x14ac:dyDescent="0.25">
      <c r="P14244">
        <v>14228</v>
      </c>
      <c r="Q14244">
        <v>0</v>
      </c>
      <c r="R14244">
        <v>14228</v>
      </c>
      <c r="S14244" t="b">
        <v>0</v>
      </c>
    </row>
    <row r="14245" spans="16:19" x14ac:dyDescent="0.25">
      <c r="P14245">
        <v>14229</v>
      </c>
      <c r="Q14245">
        <v>0</v>
      </c>
      <c r="R14245">
        <v>14229</v>
      </c>
      <c r="S14245" t="b">
        <v>0</v>
      </c>
    </row>
    <row r="14246" spans="16:19" x14ac:dyDescent="0.25">
      <c r="P14246">
        <v>14230</v>
      </c>
      <c r="Q14246">
        <v>-0.69627710901545914</v>
      </c>
      <c r="R14246">
        <v>14230</v>
      </c>
      <c r="S14246" t="b">
        <v>0</v>
      </c>
    </row>
    <row r="14247" spans="16:19" x14ac:dyDescent="0.25">
      <c r="P14247">
        <v>14231</v>
      </c>
      <c r="Q14247">
        <v>0</v>
      </c>
      <c r="R14247">
        <v>14231</v>
      </c>
      <c r="S14247" t="b">
        <v>0</v>
      </c>
    </row>
    <row r="14248" spans="16:19" x14ac:dyDescent="0.25">
      <c r="P14248">
        <v>14232</v>
      </c>
      <c r="Q14248">
        <v>-0.68300961192858878</v>
      </c>
      <c r="R14248">
        <v>14232</v>
      </c>
      <c r="S14248" t="b">
        <v>0</v>
      </c>
    </row>
    <row r="14249" spans="16:19" x14ac:dyDescent="0.25">
      <c r="P14249">
        <v>14233</v>
      </c>
      <c r="Q14249">
        <v>0</v>
      </c>
      <c r="R14249">
        <v>14233</v>
      </c>
      <c r="S14249" t="b">
        <v>0</v>
      </c>
    </row>
    <row r="14250" spans="16:19" x14ac:dyDescent="0.25">
      <c r="P14250">
        <v>14234</v>
      </c>
      <c r="Q14250">
        <v>0</v>
      </c>
      <c r="R14250">
        <v>14234</v>
      </c>
      <c r="S14250" t="b">
        <v>0</v>
      </c>
    </row>
    <row r="14251" spans="16:19" x14ac:dyDescent="0.25">
      <c r="P14251">
        <v>14235</v>
      </c>
      <c r="Q14251">
        <v>0</v>
      </c>
      <c r="R14251">
        <v>14235</v>
      </c>
      <c r="S14251" t="b">
        <v>1</v>
      </c>
    </row>
    <row r="14252" spans="16:19" x14ac:dyDescent="0.25">
      <c r="P14252">
        <v>14236</v>
      </c>
      <c r="Q14252">
        <v>0</v>
      </c>
      <c r="R14252">
        <v>14236</v>
      </c>
      <c r="S14252" t="b">
        <v>0</v>
      </c>
    </row>
    <row r="14253" spans="16:19" x14ac:dyDescent="0.25">
      <c r="P14253">
        <v>14237</v>
      </c>
      <c r="Q14253">
        <v>0.47335284933270183</v>
      </c>
      <c r="R14253">
        <v>14237</v>
      </c>
      <c r="S14253" t="b">
        <v>0</v>
      </c>
    </row>
    <row r="14254" spans="16:19" x14ac:dyDescent="0.25">
      <c r="P14254">
        <v>14238</v>
      </c>
      <c r="Q14254">
        <v>0</v>
      </c>
      <c r="R14254">
        <v>14238</v>
      </c>
      <c r="S14254" t="b">
        <v>0</v>
      </c>
    </row>
    <row r="14255" spans="16:19" x14ac:dyDescent="0.25">
      <c r="P14255">
        <v>14239</v>
      </c>
      <c r="Q14255">
        <v>0</v>
      </c>
      <c r="R14255">
        <v>14239</v>
      </c>
      <c r="S14255" t="b">
        <v>0</v>
      </c>
    </row>
    <row r="14256" spans="16:19" x14ac:dyDescent="0.25">
      <c r="P14256">
        <v>14240</v>
      </c>
      <c r="Q14256">
        <v>0</v>
      </c>
      <c r="R14256">
        <v>14240</v>
      </c>
      <c r="S14256" t="b">
        <v>0</v>
      </c>
    </row>
    <row r="14257" spans="16:19" x14ac:dyDescent="0.25">
      <c r="P14257">
        <v>14241</v>
      </c>
      <c r="Q14257">
        <v>0</v>
      </c>
      <c r="R14257">
        <v>14241</v>
      </c>
      <c r="S14257" t="b">
        <v>0</v>
      </c>
    </row>
    <row r="14258" spans="16:19" x14ac:dyDescent="0.25">
      <c r="P14258">
        <v>14242</v>
      </c>
      <c r="Q14258">
        <v>0</v>
      </c>
      <c r="R14258">
        <v>14242</v>
      </c>
      <c r="S14258" t="b">
        <v>0</v>
      </c>
    </row>
    <row r="14259" spans="16:19" x14ac:dyDescent="0.25">
      <c r="P14259">
        <v>14243</v>
      </c>
      <c r="Q14259">
        <v>0</v>
      </c>
      <c r="R14259">
        <v>14243</v>
      </c>
      <c r="S14259" t="b">
        <v>0</v>
      </c>
    </row>
    <row r="14260" spans="16:19" x14ac:dyDescent="0.25">
      <c r="P14260">
        <v>14244</v>
      </c>
      <c r="Q14260">
        <v>-0.67771296469757158</v>
      </c>
      <c r="R14260">
        <v>14244</v>
      </c>
      <c r="S14260" t="b">
        <v>0</v>
      </c>
    </row>
    <row r="14261" spans="16:19" x14ac:dyDescent="0.25">
      <c r="P14261">
        <v>14245</v>
      </c>
      <c r="Q14261">
        <v>0</v>
      </c>
      <c r="R14261">
        <v>14245</v>
      </c>
      <c r="S14261" t="b">
        <v>0</v>
      </c>
    </row>
    <row r="14262" spans="16:19" x14ac:dyDescent="0.25">
      <c r="P14262">
        <v>14246</v>
      </c>
      <c r="Q14262">
        <v>0</v>
      </c>
      <c r="R14262">
        <v>14246</v>
      </c>
      <c r="S14262" t="b">
        <v>0</v>
      </c>
    </row>
    <row r="14263" spans="16:19" x14ac:dyDescent="0.25">
      <c r="P14263">
        <v>14247</v>
      </c>
      <c r="Q14263">
        <v>0</v>
      </c>
      <c r="R14263">
        <v>14247</v>
      </c>
      <c r="S14263" t="b">
        <v>0</v>
      </c>
    </row>
    <row r="14264" spans="16:19" x14ac:dyDescent="0.25">
      <c r="P14264">
        <v>14248</v>
      </c>
      <c r="Q14264">
        <v>0</v>
      </c>
      <c r="R14264">
        <v>14248</v>
      </c>
      <c r="S14264" t="b">
        <v>0</v>
      </c>
    </row>
    <row r="14265" spans="16:19" x14ac:dyDescent="0.25">
      <c r="P14265">
        <v>14249</v>
      </c>
      <c r="Q14265">
        <v>0</v>
      </c>
      <c r="R14265">
        <v>14249</v>
      </c>
      <c r="S14265" t="b">
        <v>0</v>
      </c>
    </row>
    <row r="14266" spans="16:19" x14ac:dyDescent="0.25">
      <c r="P14266">
        <v>14250</v>
      </c>
      <c r="Q14266">
        <v>0</v>
      </c>
      <c r="R14266">
        <v>14250</v>
      </c>
      <c r="S14266" t="b">
        <v>0</v>
      </c>
    </row>
    <row r="14267" spans="16:19" x14ac:dyDescent="0.25">
      <c r="P14267">
        <v>14251</v>
      </c>
      <c r="Q14267">
        <v>0</v>
      </c>
      <c r="R14267">
        <v>14251</v>
      </c>
      <c r="S14267" t="b">
        <v>0</v>
      </c>
    </row>
    <row r="14268" spans="16:19" x14ac:dyDescent="0.25">
      <c r="P14268">
        <v>14252</v>
      </c>
      <c r="Q14268">
        <v>0.91529543129700519</v>
      </c>
      <c r="R14268">
        <v>14252</v>
      </c>
      <c r="S14268" t="b">
        <v>0</v>
      </c>
    </row>
    <row r="14269" spans="16:19" x14ac:dyDescent="0.25">
      <c r="P14269">
        <v>14253</v>
      </c>
      <c r="Q14269">
        <v>0</v>
      </c>
      <c r="R14269">
        <v>14253</v>
      </c>
      <c r="S14269" t="b">
        <v>0</v>
      </c>
    </row>
    <row r="14270" spans="16:19" x14ac:dyDescent="0.25">
      <c r="P14270">
        <v>14254</v>
      </c>
      <c r="Q14270">
        <v>0</v>
      </c>
      <c r="R14270">
        <v>14254</v>
      </c>
      <c r="S14270" t="b">
        <v>0</v>
      </c>
    </row>
    <row r="14271" spans="16:19" x14ac:dyDescent="0.25">
      <c r="P14271">
        <v>14255</v>
      </c>
      <c r="Q14271">
        <v>0</v>
      </c>
      <c r="R14271">
        <v>14255</v>
      </c>
      <c r="S14271" t="b">
        <v>0</v>
      </c>
    </row>
    <row r="14272" spans="16:19" x14ac:dyDescent="0.25">
      <c r="P14272">
        <v>14256</v>
      </c>
      <c r="Q14272">
        <v>0</v>
      </c>
      <c r="R14272">
        <v>14256</v>
      </c>
      <c r="S14272" t="b">
        <v>0</v>
      </c>
    </row>
    <row r="14273" spans="16:19" x14ac:dyDescent="0.25">
      <c r="P14273">
        <v>14257</v>
      </c>
      <c r="Q14273">
        <v>-0.68425351309653371</v>
      </c>
      <c r="R14273">
        <v>14257</v>
      </c>
      <c r="S14273" t="b">
        <v>0</v>
      </c>
    </row>
    <row r="14274" spans="16:19" x14ac:dyDescent="0.25">
      <c r="P14274">
        <v>14258</v>
      </c>
      <c r="Q14274">
        <v>0</v>
      </c>
      <c r="R14274">
        <v>14258</v>
      </c>
      <c r="S14274" t="b">
        <v>0</v>
      </c>
    </row>
    <row r="14275" spans="16:19" x14ac:dyDescent="0.25">
      <c r="P14275">
        <v>14259</v>
      </c>
      <c r="Q14275">
        <v>0</v>
      </c>
      <c r="R14275">
        <v>14259</v>
      </c>
      <c r="S14275" t="b">
        <v>0</v>
      </c>
    </row>
    <row r="14276" spans="16:19" x14ac:dyDescent="0.25">
      <c r="P14276">
        <v>14260</v>
      </c>
      <c r="Q14276">
        <v>0</v>
      </c>
      <c r="R14276">
        <v>14260</v>
      </c>
      <c r="S14276" t="b">
        <v>0</v>
      </c>
    </row>
    <row r="14277" spans="16:19" x14ac:dyDescent="0.25">
      <c r="P14277">
        <v>14261</v>
      </c>
      <c r="Q14277">
        <v>0</v>
      </c>
      <c r="R14277">
        <v>14261</v>
      </c>
      <c r="S14277" t="b">
        <v>0</v>
      </c>
    </row>
    <row r="14278" spans="16:19" x14ac:dyDescent="0.25">
      <c r="P14278">
        <v>14262</v>
      </c>
      <c r="Q14278">
        <v>0</v>
      </c>
      <c r="R14278">
        <v>14262</v>
      </c>
      <c r="S14278" t="b">
        <v>0</v>
      </c>
    </row>
    <row r="14279" spans="16:19" x14ac:dyDescent="0.25">
      <c r="P14279">
        <v>14263</v>
      </c>
      <c r="Q14279">
        <v>0</v>
      </c>
      <c r="R14279">
        <v>14263</v>
      </c>
      <c r="S14279" t="b">
        <v>0</v>
      </c>
    </row>
    <row r="14280" spans="16:19" x14ac:dyDescent="0.25">
      <c r="P14280">
        <v>14264</v>
      </c>
      <c r="Q14280">
        <v>0</v>
      </c>
      <c r="R14280">
        <v>14264</v>
      </c>
      <c r="S14280" t="b">
        <v>0</v>
      </c>
    </row>
    <row r="14281" spans="16:19" x14ac:dyDescent="0.25">
      <c r="P14281">
        <v>14265</v>
      </c>
      <c r="Q14281">
        <v>0</v>
      </c>
      <c r="R14281">
        <v>14265</v>
      </c>
      <c r="S14281" t="b">
        <v>0</v>
      </c>
    </row>
    <row r="14282" spans="16:19" x14ac:dyDescent="0.25">
      <c r="P14282">
        <v>14266</v>
      </c>
      <c r="Q14282">
        <v>0</v>
      </c>
      <c r="R14282">
        <v>14266</v>
      </c>
      <c r="S14282" t="b">
        <v>0</v>
      </c>
    </row>
    <row r="14283" spans="16:19" x14ac:dyDescent="0.25">
      <c r="P14283">
        <v>14267</v>
      </c>
      <c r="Q14283">
        <v>-0.6671280982107185</v>
      </c>
      <c r="R14283">
        <v>14267</v>
      </c>
      <c r="S14283" t="b">
        <v>0</v>
      </c>
    </row>
    <row r="14284" spans="16:19" x14ac:dyDescent="0.25">
      <c r="P14284">
        <v>14268</v>
      </c>
      <c r="Q14284">
        <v>0</v>
      </c>
      <c r="R14284">
        <v>14268</v>
      </c>
      <c r="S14284" t="b">
        <v>0</v>
      </c>
    </row>
    <row r="14285" spans="16:19" x14ac:dyDescent="0.25">
      <c r="P14285">
        <v>14269</v>
      </c>
      <c r="Q14285">
        <v>0</v>
      </c>
      <c r="R14285">
        <v>14269</v>
      </c>
      <c r="S14285" t="b">
        <v>0</v>
      </c>
    </row>
    <row r="14286" spans="16:19" x14ac:dyDescent="0.25">
      <c r="P14286">
        <v>14270</v>
      </c>
      <c r="Q14286">
        <v>0</v>
      </c>
      <c r="R14286">
        <v>14270</v>
      </c>
      <c r="S14286" t="b">
        <v>1</v>
      </c>
    </row>
    <row r="14287" spans="16:19" x14ac:dyDescent="0.25">
      <c r="P14287">
        <v>14271</v>
      </c>
      <c r="Q14287">
        <v>0</v>
      </c>
      <c r="R14287">
        <v>14271</v>
      </c>
      <c r="S14287" t="b">
        <v>0</v>
      </c>
    </row>
    <row r="14288" spans="16:19" x14ac:dyDescent="0.25">
      <c r="P14288">
        <v>14272</v>
      </c>
      <c r="Q14288">
        <v>-0.69411606729920883</v>
      </c>
      <c r="R14288">
        <v>14272</v>
      </c>
      <c r="S14288" t="b">
        <v>0</v>
      </c>
    </row>
    <row r="14289" spans="16:19" x14ac:dyDescent="0.25">
      <c r="P14289">
        <v>14273</v>
      </c>
      <c r="Q14289">
        <v>0</v>
      </c>
      <c r="R14289">
        <v>14273</v>
      </c>
      <c r="S14289" t="b">
        <v>0</v>
      </c>
    </row>
    <row r="14290" spans="16:19" x14ac:dyDescent="0.25">
      <c r="P14290">
        <v>14274</v>
      </c>
      <c r="Q14290">
        <v>-0.69331835252843033</v>
      </c>
      <c r="R14290">
        <v>14274</v>
      </c>
      <c r="S14290" t="b">
        <v>0</v>
      </c>
    </row>
    <row r="14291" spans="16:19" x14ac:dyDescent="0.25">
      <c r="P14291">
        <v>14275</v>
      </c>
      <c r="Q14291">
        <v>0</v>
      </c>
      <c r="R14291">
        <v>14275</v>
      </c>
      <c r="S14291" t="b">
        <v>0</v>
      </c>
    </row>
    <row r="14292" spans="16:19" x14ac:dyDescent="0.25">
      <c r="P14292">
        <v>14276</v>
      </c>
      <c r="Q14292">
        <v>0</v>
      </c>
      <c r="R14292">
        <v>14276</v>
      </c>
      <c r="S14292" t="b">
        <v>0</v>
      </c>
    </row>
    <row r="14293" spans="16:19" x14ac:dyDescent="0.25">
      <c r="P14293">
        <v>14277</v>
      </c>
      <c r="Q14293">
        <v>0</v>
      </c>
      <c r="R14293">
        <v>14277</v>
      </c>
      <c r="S14293" t="b">
        <v>0</v>
      </c>
    </row>
    <row r="14294" spans="16:19" x14ac:dyDescent="0.25">
      <c r="P14294">
        <v>14278</v>
      </c>
      <c r="Q14294">
        <v>0</v>
      </c>
      <c r="R14294">
        <v>14278</v>
      </c>
      <c r="S14294" t="b">
        <v>0</v>
      </c>
    </row>
    <row r="14295" spans="16:19" x14ac:dyDescent="0.25">
      <c r="P14295">
        <v>14279</v>
      </c>
      <c r="Q14295">
        <v>0</v>
      </c>
      <c r="R14295">
        <v>14279</v>
      </c>
      <c r="S14295" t="b">
        <v>0</v>
      </c>
    </row>
    <row r="14296" spans="16:19" x14ac:dyDescent="0.25">
      <c r="P14296">
        <v>14280</v>
      </c>
      <c r="Q14296">
        <v>0</v>
      </c>
      <c r="R14296">
        <v>14280</v>
      </c>
      <c r="S14296" t="b">
        <v>0</v>
      </c>
    </row>
    <row r="14297" spans="16:19" x14ac:dyDescent="0.25">
      <c r="P14297">
        <v>14281</v>
      </c>
      <c r="Q14297">
        <v>-0.68332765942331164</v>
      </c>
      <c r="R14297">
        <v>14281</v>
      </c>
      <c r="S14297" t="b">
        <v>0</v>
      </c>
    </row>
    <row r="14298" spans="16:19" x14ac:dyDescent="0.25">
      <c r="P14298">
        <v>14282</v>
      </c>
      <c r="Q14298">
        <v>0</v>
      </c>
      <c r="R14298">
        <v>14282</v>
      </c>
      <c r="S14298" t="b">
        <v>0</v>
      </c>
    </row>
    <row r="14299" spans="16:19" x14ac:dyDescent="0.25">
      <c r="P14299">
        <v>14283</v>
      </c>
      <c r="Q14299">
        <v>0</v>
      </c>
      <c r="R14299">
        <v>14283</v>
      </c>
      <c r="S14299" t="b">
        <v>0</v>
      </c>
    </row>
    <row r="14300" spans="16:19" x14ac:dyDescent="0.25">
      <c r="P14300">
        <v>14284</v>
      </c>
      <c r="Q14300">
        <v>0.9159776099766801</v>
      </c>
      <c r="R14300">
        <v>14284</v>
      </c>
      <c r="S14300" t="b">
        <v>0</v>
      </c>
    </row>
    <row r="14301" spans="16:19" x14ac:dyDescent="0.25">
      <c r="P14301">
        <v>14285</v>
      </c>
      <c r="Q14301">
        <v>-0.68435138356047032</v>
      </c>
      <c r="R14301">
        <v>14285</v>
      </c>
      <c r="S14301" t="b">
        <v>0</v>
      </c>
    </row>
    <row r="14302" spans="16:19" x14ac:dyDescent="0.25">
      <c r="P14302">
        <v>14286</v>
      </c>
      <c r="Q14302">
        <v>0</v>
      </c>
      <c r="R14302">
        <v>14286</v>
      </c>
      <c r="S14302" t="b">
        <v>0</v>
      </c>
    </row>
    <row r="14303" spans="16:19" x14ac:dyDescent="0.25">
      <c r="P14303">
        <v>14287</v>
      </c>
      <c r="Q14303">
        <v>0</v>
      </c>
      <c r="R14303">
        <v>14287</v>
      </c>
      <c r="S14303" t="b">
        <v>0</v>
      </c>
    </row>
    <row r="14304" spans="16:19" x14ac:dyDescent="0.25">
      <c r="P14304">
        <v>14288</v>
      </c>
      <c r="Q14304">
        <v>0</v>
      </c>
      <c r="R14304">
        <v>14288</v>
      </c>
      <c r="S14304" t="b">
        <v>0</v>
      </c>
    </row>
    <row r="14305" spans="16:19" x14ac:dyDescent="0.25">
      <c r="P14305">
        <v>14289</v>
      </c>
      <c r="Q14305">
        <v>0</v>
      </c>
      <c r="R14305">
        <v>14289</v>
      </c>
      <c r="S14305" t="b">
        <v>0</v>
      </c>
    </row>
    <row r="14306" spans="16:19" x14ac:dyDescent="0.25">
      <c r="P14306">
        <v>14290</v>
      </c>
      <c r="Q14306">
        <v>0</v>
      </c>
      <c r="R14306">
        <v>14290</v>
      </c>
      <c r="S14306" t="b">
        <v>0</v>
      </c>
    </row>
    <row r="14307" spans="16:19" x14ac:dyDescent="0.25">
      <c r="P14307">
        <v>14291</v>
      </c>
      <c r="Q14307">
        <v>0.47573826259629443</v>
      </c>
      <c r="R14307">
        <v>14291</v>
      </c>
      <c r="S14307" t="b">
        <v>0</v>
      </c>
    </row>
    <row r="14308" spans="16:19" x14ac:dyDescent="0.25">
      <c r="P14308">
        <v>14292</v>
      </c>
      <c r="Q14308">
        <v>0</v>
      </c>
      <c r="R14308">
        <v>14292</v>
      </c>
      <c r="S14308" t="b">
        <v>0</v>
      </c>
    </row>
    <row r="14309" spans="16:19" x14ac:dyDescent="0.25">
      <c r="P14309">
        <v>14293</v>
      </c>
      <c r="Q14309">
        <v>0</v>
      </c>
      <c r="R14309">
        <v>14293</v>
      </c>
      <c r="S14309" t="b">
        <v>0</v>
      </c>
    </row>
    <row r="14310" spans="16:19" x14ac:dyDescent="0.25">
      <c r="P14310">
        <v>14294</v>
      </c>
      <c r="Q14310">
        <v>-0.67066262153271616</v>
      </c>
      <c r="R14310">
        <v>14294</v>
      </c>
      <c r="S14310" t="b">
        <v>0</v>
      </c>
    </row>
    <row r="14311" spans="16:19" x14ac:dyDescent="0.25">
      <c r="P14311">
        <v>14295</v>
      </c>
      <c r="Q14311">
        <v>0.44595959158939297</v>
      </c>
      <c r="R14311">
        <v>14295</v>
      </c>
      <c r="S14311" t="b">
        <v>1</v>
      </c>
    </row>
    <row r="14312" spans="16:19" x14ac:dyDescent="0.25">
      <c r="P14312">
        <v>14296</v>
      </c>
      <c r="Q14312">
        <v>0</v>
      </c>
      <c r="R14312">
        <v>14296</v>
      </c>
      <c r="S14312" t="b">
        <v>0</v>
      </c>
    </row>
    <row r="14313" spans="16:19" x14ac:dyDescent="0.25">
      <c r="P14313">
        <v>14297</v>
      </c>
      <c r="Q14313">
        <v>0</v>
      </c>
      <c r="R14313">
        <v>14297</v>
      </c>
      <c r="S14313" t="b">
        <v>0</v>
      </c>
    </row>
    <row r="14314" spans="16:19" x14ac:dyDescent="0.25">
      <c r="P14314">
        <v>14298</v>
      </c>
      <c r="Q14314">
        <v>0</v>
      </c>
      <c r="R14314">
        <v>14298</v>
      </c>
      <c r="S14314" t="b">
        <v>0</v>
      </c>
    </row>
    <row r="14315" spans="16:19" x14ac:dyDescent="0.25">
      <c r="P14315">
        <v>14299</v>
      </c>
      <c r="Q14315">
        <v>-0.67036755666591519</v>
      </c>
      <c r="R14315">
        <v>14299</v>
      </c>
      <c r="S14315" t="b">
        <v>0</v>
      </c>
    </row>
    <row r="14316" spans="16:19" x14ac:dyDescent="0.25">
      <c r="P14316">
        <v>14300</v>
      </c>
      <c r="Q14316">
        <v>0</v>
      </c>
      <c r="R14316">
        <v>14300</v>
      </c>
      <c r="S14316" t="b">
        <v>0</v>
      </c>
    </row>
    <row r="14317" spans="16:19" x14ac:dyDescent="0.25">
      <c r="P14317">
        <v>14301</v>
      </c>
      <c r="Q14317">
        <v>-0.19408099814087731</v>
      </c>
      <c r="R14317">
        <v>14301</v>
      </c>
      <c r="S14317" t="b">
        <v>0</v>
      </c>
    </row>
    <row r="14318" spans="16:19" x14ac:dyDescent="0.25">
      <c r="P14318">
        <v>14302</v>
      </c>
      <c r="Q14318">
        <v>0</v>
      </c>
      <c r="R14318">
        <v>14302</v>
      </c>
      <c r="S14318" t="b">
        <v>0</v>
      </c>
    </row>
    <row r="14319" spans="16:19" x14ac:dyDescent="0.25">
      <c r="P14319">
        <v>14303</v>
      </c>
      <c r="Q14319">
        <v>0.46758925105641502</v>
      </c>
      <c r="R14319">
        <v>14303</v>
      </c>
      <c r="S14319" t="b">
        <v>0</v>
      </c>
    </row>
    <row r="14320" spans="16:19" x14ac:dyDescent="0.25">
      <c r="P14320">
        <v>14304</v>
      </c>
      <c r="Q14320">
        <v>0</v>
      </c>
      <c r="R14320">
        <v>14304</v>
      </c>
      <c r="S14320" t="b">
        <v>0</v>
      </c>
    </row>
    <row r="14321" spans="16:19" x14ac:dyDescent="0.25">
      <c r="P14321">
        <v>14305</v>
      </c>
      <c r="Q14321">
        <v>0</v>
      </c>
      <c r="R14321">
        <v>14305</v>
      </c>
      <c r="S14321" t="b">
        <v>0</v>
      </c>
    </row>
    <row r="14322" spans="16:19" x14ac:dyDescent="0.25">
      <c r="P14322">
        <v>14306</v>
      </c>
      <c r="Q14322">
        <v>0</v>
      </c>
      <c r="R14322">
        <v>14306</v>
      </c>
      <c r="S14322" t="b">
        <v>0</v>
      </c>
    </row>
    <row r="14323" spans="16:19" x14ac:dyDescent="0.25">
      <c r="P14323">
        <v>14307</v>
      </c>
      <c r="Q14323">
        <v>-0.69642211837451362</v>
      </c>
      <c r="R14323">
        <v>14307</v>
      </c>
      <c r="S14323" t="b">
        <v>0</v>
      </c>
    </row>
    <row r="14324" spans="16:19" x14ac:dyDescent="0.25">
      <c r="P14324">
        <v>14308</v>
      </c>
      <c r="Q14324">
        <v>0</v>
      </c>
      <c r="R14324">
        <v>14308</v>
      </c>
      <c r="S14324" t="b">
        <v>0</v>
      </c>
    </row>
    <row r="14325" spans="16:19" x14ac:dyDescent="0.25">
      <c r="P14325">
        <v>14309</v>
      </c>
      <c r="Q14325">
        <v>0</v>
      </c>
      <c r="R14325">
        <v>14309</v>
      </c>
      <c r="S14325" t="b">
        <v>0</v>
      </c>
    </row>
    <row r="14326" spans="16:19" x14ac:dyDescent="0.25">
      <c r="P14326">
        <v>14310</v>
      </c>
      <c r="Q14326">
        <v>0</v>
      </c>
      <c r="R14326">
        <v>14310</v>
      </c>
      <c r="S14326" t="b">
        <v>0</v>
      </c>
    </row>
    <row r="14327" spans="16:19" x14ac:dyDescent="0.25">
      <c r="P14327">
        <v>14311</v>
      </c>
      <c r="Q14327">
        <v>0</v>
      </c>
      <c r="R14327">
        <v>14311</v>
      </c>
      <c r="S14327" t="b">
        <v>0</v>
      </c>
    </row>
    <row r="14328" spans="16:19" x14ac:dyDescent="0.25">
      <c r="P14328">
        <v>14312</v>
      </c>
      <c r="Q14328">
        <v>0</v>
      </c>
      <c r="R14328">
        <v>14312</v>
      </c>
      <c r="S14328" t="b">
        <v>0</v>
      </c>
    </row>
    <row r="14329" spans="16:19" x14ac:dyDescent="0.25">
      <c r="P14329">
        <v>14313</v>
      </c>
      <c r="Q14329">
        <v>0</v>
      </c>
      <c r="R14329">
        <v>14313</v>
      </c>
      <c r="S14329" t="b">
        <v>0</v>
      </c>
    </row>
    <row r="14330" spans="16:19" x14ac:dyDescent="0.25">
      <c r="P14330">
        <v>14314</v>
      </c>
      <c r="Q14330">
        <v>0</v>
      </c>
      <c r="R14330">
        <v>14314</v>
      </c>
      <c r="S14330" t="b">
        <v>1</v>
      </c>
    </row>
    <row r="14331" spans="16:19" x14ac:dyDescent="0.25">
      <c r="P14331">
        <v>14315</v>
      </c>
      <c r="Q14331">
        <v>0.46816634367284626</v>
      </c>
      <c r="R14331">
        <v>14315</v>
      </c>
      <c r="S14331" t="b">
        <v>0</v>
      </c>
    </row>
    <row r="14332" spans="16:19" x14ac:dyDescent="0.25">
      <c r="P14332">
        <v>14316</v>
      </c>
      <c r="Q14332">
        <v>0</v>
      </c>
      <c r="R14332">
        <v>14316</v>
      </c>
      <c r="S14332" t="b">
        <v>0</v>
      </c>
    </row>
    <row r="14333" spans="16:19" x14ac:dyDescent="0.25">
      <c r="P14333">
        <v>14317</v>
      </c>
      <c r="Q14333">
        <v>-0.68523426793271158</v>
      </c>
      <c r="R14333">
        <v>14317</v>
      </c>
      <c r="S14333" t="b">
        <v>0</v>
      </c>
    </row>
    <row r="14334" spans="16:19" x14ac:dyDescent="0.25">
      <c r="P14334">
        <v>14318</v>
      </c>
      <c r="Q14334">
        <v>0.46743303961016258</v>
      </c>
      <c r="R14334">
        <v>14318</v>
      </c>
      <c r="S14334" t="b">
        <v>0</v>
      </c>
    </row>
    <row r="14335" spans="16:19" x14ac:dyDescent="0.25">
      <c r="P14335">
        <v>14319</v>
      </c>
      <c r="Q14335">
        <v>0</v>
      </c>
      <c r="R14335">
        <v>14319</v>
      </c>
      <c r="S14335" t="b">
        <v>0</v>
      </c>
    </row>
    <row r="14336" spans="16:19" x14ac:dyDescent="0.25">
      <c r="P14336">
        <v>14320</v>
      </c>
      <c r="Q14336">
        <v>0</v>
      </c>
      <c r="R14336">
        <v>14320</v>
      </c>
      <c r="S14336" t="b">
        <v>0</v>
      </c>
    </row>
    <row r="14337" spans="16:19" x14ac:dyDescent="0.25">
      <c r="P14337">
        <v>14321</v>
      </c>
      <c r="Q14337">
        <v>0</v>
      </c>
      <c r="R14337">
        <v>14321</v>
      </c>
      <c r="S14337" t="b">
        <v>1</v>
      </c>
    </row>
    <row r="14338" spans="16:19" x14ac:dyDescent="0.25">
      <c r="P14338">
        <v>14322</v>
      </c>
      <c r="Q14338">
        <v>-0.66651516191591731</v>
      </c>
      <c r="R14338">
        <v>14322</v>
      </c>
      <c r="S14338" t="b">
        <v>0</v>
      </c>
    </row>
    <row r="14339" spans="16:19" x14ac:dyDescent="0.25">
      <c r="P14339">
        <v>14323</v>
      </c>
      <c r="Q14339">
        <v>0</v>
      </c>
      <c r="R14339">
        <v>14323</v>
      </c>
      <c r="S14339" t="b">
        <v>0</v>
      </c>
    </row>
    <row r="14340" spans="16:19" x14ac:dyDescent="0.25">
      <c r="P14340">
        <v>14324</v>
      </c>
      <c r="Q14340">
        <v>0</v>
      </c>
      <c r="R14340">
        <v>14324</v>
      </c>
      <c r="S14340" t="b">
        <v>0</v>
      </c>
    </row>
    <row r="14341" spans="16:19" x14ac:dyDescent="0.25">
      <c r="P14341">
        <v>14325</v>
      </c>
      <c r="Q14341">
        <v>0</v>
      </c>
      <c r="R14341">
        <v>14325</v>
      </c>
      <c r="S14341" t="b">
        <v>0</v>
      </c>
    </row>
    <row r="14342" spans="16:19" x14ac:dyDescent="0.25">
      <c r="P14342">
        <v>14326</v>
      </c>
      <c r="Q14342">
        <v>0</v>
      </c>
      <c r="R14342">
        <v>14326</v>
      </c>
      <c r="S14342" t="b">
        <v>0</v>
      </c>
    </row>
    <row r="14343" spans="16:19" x14ac:dyDescent="0.25">
      <c r="P14343">
        <v>14327</v>
      </c>
      <c r="Q14343">
        <v>0</v>
      </c>
      <c r="R14343">
        <v>14327</v>
      </c>
      <c r="S14343" t="b">
        <v>0</v>
      </c>
    </row>
    <row r="14344" spans="16:19" x14ac:dyDescent="0.25">
      <c r="P14344">
        <v>14328</v>
      </c>
      <c r="Q14344">
        <v>0</v>
      </c>
      <c r="R14344">
        <v>14328</v>
      </c>
      <c r="S14344" t="b">
        <v>0</v>
      </c>
    </row>
    <row r="14345" spans="16:19" x14ac:dyDescent="0.25">
      <c r="P14345">
        <v>14329</v>
      </c>
      <c r="Q14345">
        <v>0</v>
      </c>
      <c r="R14345">
        <v>14329</v>
      </c>
      <c r="S14345" t="b">
        <v>0</v>
      </c>
    </row>
    <row r="14346" spans="16:19" x14ac:dyDescent="0.25">
      <c r="P14346">
        <v>14330</v>
      </c>
      <c r="Q14346">
        <v>0</v>
      </c>
      <c r="R14346">
        <v>14330</v>
      </c>
      <c r="S14346" t="b">
        <v>0</v>
      </c>
    </row>
    <row r="14347" spans="16:19" x14ac:dyDescent="0.25">
      <c r="P14347">
        <v>14331</v>
      </c>
      <c r="Q14347">
        <v>0.25463624640577676</v>
      </c>
      <c r="R14347">
        <v>14331</v>
      </c>
      <c r="S14347" t="b">
        <v>0</v>
      </c>
    </row>
    <row r="14348" spans="16:19" x14ac:dyDescent="0.25">
      <c r="P14348">
        <v>14332</v>
      </c>
      <c r="Q14348">
        <v>0</v>
      </c>
      <c r="R14348">
        <v>14332</v>
      </c>
      <c r="S14348" t="b">
        <v>0</v>
      </c>
    </row>
    <row r="14349" spans="16:19" x14ac:dyDescent="0.25">
      <c r="P14349">
        <v>14333</v>
      </c>
      <c r="Q14349">
        <v>0</v>
      </c>
      <c r="R14349">
        <v>14333</v>
      </c>
      <c r="S14349" t="b">
        <v>0</v>
      </c>
    </row>
    <row r="14350" spans="16:19" x14ac:dyDescent="0.25">
      <c r="P14350">
        <v>14334</v>
      </c>
      <c r="Q14350">
        <v>0</v>
      </c>
      <c r="R14350">
        <v>14334</v>
      </c>
      <c r="S14350" t="b">
        <v>0</v>
      </c>
    </row>
    <row r="14351" spans="16:19" x14ac:dyDescent="0.25">
      <c r="P14351">
        <v>14335</v>
      </c>
      <c r="Q14351">
        <v>0</v>
      </c>
      <c r="R14351">
        <v>14335</v>
      </c>
      <c r="S14351" t="b">
        <v>0</v>
      </c>
    </row>
    <row r="14352" spans="16:19" x14ac:dyDescent="0.25">
      <c r="P14352">
        <v>14336</v>
      </c>
      <c r="Q14352">
        <v>0</v>
      </c>
      <c r="R14352">
        <v>14336</v>
      </c>
      <c r="S14352" t="b">
        <v>0</v>
      </c>
    </row>
    <row r="14353" spans="16:19" x14ac:dyDescent="0.25">
      <c r="P14353">
        <v>14337</v>
      </c>
      <c r="Q14353">
        <v>0</v>
      </c>
      <c r="R14353">
        <v>14337</v>
      </c>
      <c r="S14353" t="b">
        <v>0</v>
      </c>
    </row>
    <row r="14354" spans="16:19" x14ac:dyDescent="0.25">
      <c r="P14354">
        <v>14338</v>
      </c>
      <c r="Q14354">
        <v>0</v>
      </c>
      <c r="R14354">
        <v>14338</v>
      </c>
      <c r="S14354" t="b">
        <v>0</v>
      </c>
    </row>
    <row r="14355" spans="16:19" x14ac:dyDescent="0.25">
      <c r="P14355">
        <v>14339</v>
      </c>
      <c r="Q14355">
        <v>0</v>
      </c>
      <c r="R14355">
        <v>14339</v>
      </c>
      <c r="S14355" t="b">
        <v>0</v>
      </c>
    </row>
    <row r="14356" spans="16:19" x14ac:dyDescent="0.25">
      <c r="P14356">
        <v>14340</v>
      </c>
      <c r="Q14356">
        <v>-0.69119478408238333</v>
      </c>
      <c r="R14356">
        <v>14340</v>
      </c>
      <c r="S14356" t="b">
        <v>0</v>
      </c>
    </row>
    <row r="14357" spans="16:19" x14ac:dyDescent="0.25">
      <c r="P14357">
        <v>14341</v>
      </c>
      <c r="Q14357">
        <v>0</v>
      </c>
      <c r="R14357">
        <v>14341</v>
      </c>
      <c r="S14357" t="b">
        <v>0</v>
      </c>
    </row>
    <row r="14358" spans="16:19" x14ac:dyDescent="0.25">
      <c r="P14358">
        <v>14342</v>
      </c>
      <c r="Q14358">
        <v>0</v>
      </c>
      <c r="R14358">
        <v>14342</v>
      </c>
      <c r="S14358" t="b">
        <v>0</v>
      </c>
    </row>
    <row r="14359" spans="16:19" x14ac:dyDescent="0.25">
      <c r="P14359">
        <v>14343</v>
      </c>
      <c r="Q14359">
        <v>0</v>
      </c>
      <c r="R14359">
        <v>14343</v>
      </c>
      <c r="S14359" t="b">
        <v>0</v>
      </c>
    </row>
    <row r="14360" spans="16:19" x14ac:dyDescent="0.25">
      <c r="P14360">
        <v>14344</v>
      </c>
      <c r="Q14360">
        <v>-0.67527747283056194</v>
      </c>
      <c r="R14360">
        <v>14344</v>
      </c>
      <c r="S14360" t="b">
        <v>0</v>
      </c>
    </row>
    <row r="14361" spans="16:19" x14ac:dyDescent="0.25">
      <c r="P14361">
        <v>14345</v>
      </c>
      <c r="Q14361">
        <v>0</v>
      </c>
      <c r="R14361">
        <v>14345</v>
      </c>
      <c r="S14361" t="b">
        <v>0</v>
      </c>
    </row>
    <row r="14362" spans="16:19" x14ac:dyDescent="0.25">
      <c r="P14362">
        <v>14346</v>
      </c>
      <c r="Q14362">
        <v>0</v>
      </c>
      <c r="R14362">
        <v>14346</v>
      </c>
      <c r="S14362" t="b">
        <v>0</v>
      </c>
    </row>
    <row r="14363" spans="16:19" x14ac:dyDescent="0.25">
      <c r="P14363">
        <v>14347</v>
      </c>
      <c r="Q14363">
        <v>0</v>
      </c>
      <c r="R14363">
        <v>14347</v>
      </c>
      <c r="S14363" t="b">
        <v>0</v>
      </c>
    </row>
    <row r="14364" spans="16:19" x14ac:dyDescent="0.25">
      <c r="P14364">
        <v>14348</v>
      </c>
      <c r="Q14364">
        <v>0</v>
      </c>
      <c r="R14364">
        <v>14348</v>
      </c>
      <c r="S14364" t="b">
        <v>0</v>
      </c>
    </row>
    <row r="14365" spans="16:19" x14ac:dyDescent="0.25">
      <c r="P14365">
        <v>14349</v>
      </c>
      <c r="Q14365">
        <v>0</v>
      </c>
      <c r="R14365">
        <v>14349</v>
      </c>
      <c r="S14365" t="b">
        <v>0</v>
      </c>
    </row>
    <row r="14366" spans="16:19" x14ac:dyDescent="0.25">
      <c r="P14366">
        <v>14350</v>
      </c>
      <c r="Q14366">
        <v>0</v>
      </c>
      <c r="R14366">
        <v>14350</v>
      </c>
      <c r="S14366" t="b">
        <v>0</v>
      </c>
    </row>
    <row r="14367" spans="16:19" x14ac:dyDescent="0.25">
      <c r="P14367">
        <v>14351</v>
      </c>
      <c r="Q14367">
        <v>-0.69149650416583575</v>
      </c>
      <c r="R14367">
        <v>14351</v>
      </c>
      <c r="S14367" t="b">
        <v>0</v>
      </c>
    </row>
    <row r="14368" spans="16:19" x14ac:dyDescent="0.25">
      <c r="P14368">
        <v>14352</v>
      </c>
      <c r="Q14368">
        <v>0</v>
      </c>
      <c r="R14368">
        <v>14352</v>
      </c>
      <c r="S14368" t="b">
        <v>0</v>
      </c>
    </row>
    <row r="14369" spans="16:19" x14ac:dyDescent="0.25">
      <c r="P14369">
        <v>14353</v>
      </c>
      <c r="Q14369">
        <v>0</v>
      </c>
      <c r="R14369">
        <v>14353</v>
      </c>
      <c r="S14369" t="b">
        <v>0</v>
      </c>
    </row>
    <row r="14370" spans="16:19" x14ac:dyDescent="0.25">
      <c r="P14370">
        <v>14354</v>
      </c>
      <c r="Q14370">
        <v>0</v>
      </c>
      <c r="R14370">
        <v>14354</v>
      </c>
      <c r="S14370" t="b">
        <v>0</v>
      </c>
    </row>
    <row r="14371" spans="16:19" x14ac:dyDescent="0.25">
      <c r="P14371">
        <v>14355</v>
      </c>
      <c r="Q14371">
        <v>0</v>
      </c>
      <c r="R14371">
        <v>14355</v>
      </c>
      <c r="S14371" t="b">
        <v>0</v>
      </c>
    </row>
    <row r="14372" spans="16:19" x14ac:dyDescent="0.25">
      <c r="P14372">
        <v>14356</v>
      </c>
      <c r="Q14372">
        <v>0</v>
      </c>
      <c r="R14372">
        <v>14356</v>
      </c>
      <c r="S14372" t="b">
        <v>0</v>
      </c>
    </row>
    <row r="14373" spans="16:19" x14ac:dyDescent="0.25">
      <c r="P14373">
        <v>14357</v>
      </c>
      <c r="Q14373">
        <v>0.48205700375726512</v>
      </c>
      <c r="R14373">
        <v>14357</v>
      </c>
      <c r="S14373" t="b">
        <v>0</v>
      </c>
    </row>
    <row r="14374" spans="16:19" x14ac:dyDescent="0.25">
      <c r="P14374">
        <v>14358</v>
      </c>
      <c r="Q14374">
        <v>0</v>
      </c>
      <c r="R14374">
        <v>14358</v>
      </c>
      <c r="S14374" t="b">
        <v>0</v>
      </c>
    </row>
    <row r="14375" spans="16:19" x14ac:dyDescent="0.25">
      <c r="P14375">
        <v>14359</v>
      </c>
      <c r="Q14375">
        <v>0</v>
      </c>
      <c r="R14375">
        <v>14359</v>
      </c>
      <c r="S14375" t="b">
        <v>0</v>
      </c>
    </row>
    <row r="14376" spans="16:19" x14ac:dyDescent="0.25">
      <c r="P14376">
        <v>14360</v>
      </c>
      <c r="Q14376">
        <v>0.91939056392452123</v>
      </c>
      <c r="R14376">
        <v>14360</v>
      </c>
      <c r="S14376" t="b">
        <v>0</v>
      </c>
    </row>
    <row r="14377" spans="16:19" x14ac:dyDescent="0.25">
      <c r="P14377">
        <v>14361</v>
      </c>
      <c r="Q14377">
        <v>0</v>
      </c>
      <c r="R14377">
        <v>14361</v>
      </c>
      <c r="S14377" t="b">
        <v>0</v>
      </c>
    </row>
    <row r="14378" spans="16:19" x14ac:dyDescent="0.25">
      <c r="P14378">
        <v>14362</v>
      </c>
      <c r="Q14378">
        <v>0</v>
      </c>
      <c r="R14378">
        <v>14362</v>
      </c>
      <c r="S14378" t="b">
        <v>0</v>
      </c>
    </row>
    <row r="14379" spans="16:19" x14ac:dyDescent="0.25">
      <c r="P14379">
        <v>14363</v>
      </c>
      <c r="Q14379">
        <v>0</v>
      </c>
      <c r="R14379">
        <v>14363</v>
      </c>
      <c r="S14379" t="b">
        <v>0</v>
      </c>
    </row>
    <row r="14380" spans="16:19" x14ac:dyDescent="0.25">
      <c r="P14380">
        <v>14364</v>
      </c>
      <c r="Q14380">
        <v>0</v>
      </c>
      <c r="R14380">
        <v>14364</v>
      </c>
      <c r="S14380" t="b">
        <v>0</v>
      </c>
    </row>
    <row r="14381" spans="16:19" x14ac:dyDescent="0.25">
      <c r="P14381">
        <v>14365</v>
      </c>
      <c r="Q14381">
        <v>0</v>
      </c>
      <c r="R14381">
        <v>14365</v>
      </c>
      <c r="S14381" t="b">
        <v>0</v>
      </c>
    </row>
    <row r="14382" spans="16:19" x14ac:dyDescent="0.25">
      <c r="P14382">
        <v>14366</v>
      </c>
      <c r="Q14382">
        <v>0</v>
      </c>
      <c r="R14382">
        <v>14366</v>
      </c>
      <c r="S14382" t="b">
        <v>0</v>
      </c>
    </row>
    <row r="14383" spans="16:19" x14ac:dyDescent="0.25">
      <c r="P14383">
        <v>14367</v>
      </c>
      <c r="Q14383">
        <v>0</v>
      </c>
      <c r="R14383">
        <v>14367</v>
      </c>
      <c r="S14383" t="b">
        <v>0</v>
      </c>
    </row>
    <row r="14384" spans="16:19" x14ac:dyDescent="0.25">
      <c r="P14384">
        <v>14368</v>
      </c>
      <c r="Q14384">
        <v>-0.69111108477155025</v>
      </c>
      <c r="R14384">
        <v>14368</v>
      </c>
      <c r="S14384" t="b">
        <v>0</v>
      </c>
    </row>
    <row r="14385" spans="16:19" x14ac:dyDescent="0.25">
      <c r="P14385">
        <v>14369</v>
      </c>
      <c r="Q14385">
        <v>0</v>
      </c>
      <c r="R14385">
        <v>14369</v>
      </c>
      <c r="S14385" t="b">
        <v>0</v>
      </c>
    </row>
    <row r="14386" spans="16:19" x14ac:dyDescent="0.25">
      <c r="P14386">
        <v>14370</v>
      </c>
      <c r="Q14386">
        <v>0</v>
      </c>
      <c r="R14386">
        <v>14370</v>
      </c>
      <c r="S14386" t="b">
        <v>0</v>
      </c>
    </row>
    <row r="14387" spans="16:19" x14ac:dyDescent="0.25">
      <c r="P14387">
        <v>14371</v>
      </c>
      <c r="Q14387">
        <v>0</v>
      </c>
      <c r="R14387">
        <v>14371</v>
      </c>
      <c r="S14387" t="b">
        <v>0</v>
      </c>
    </row>
    <row r="14388" spans="16:19" x14ac:dyDescent="0.25">
      <c r="P14388">
        <v>14372</v>
      </c>
      <c r="Q14388">
        <v>0</v>
      </c>
      <c r="R14388">
        <v>14372</v>
      </c>
      <c r="S14388" t="b">
        <v>0</v>
      </c>
    </row>
    <row r="14389" spans="16:19" x14ac:dyDescent="0.25">
      <c r="P14389">
        <v>14373</v>
      </c>
      <c r="Q14389">
        <v>0</v>
      </c>
      <c r="R14389">
        <v>14373</v>
      </c>
      <c r="S14389" t="b">
        <v>0</v>
      </c>
    </row>
    <row r="14390" spans="16:19" x14ac:dyDescent="0.25">
      <c r="P14390">
        <v>14374</v>
      </c>
      <c r="Q14390">
        <v>0</v>
      </c>
      <c r="R14390">
        <v>14374</v>
      </c>
      <c r="S14390" t="b">
        <v>0</v>
      </c>
    </row>
    <row r="14391" spans="16:19" x14ac:dyDescent="0.25">
      <c r="P14391">
        <v>14375</v>
      </c>
      <c r="Q14391">
        <v>-0.67695855764896873</v>
      </c>
      <c r="R14391">
        <v>14375</v>
      </c>
      <c r="S14391" t="b">
        <v>0</v>
      </c>
    </row>
    <row r="14392" spans="16:19" x14ac:dyDescent="0.25">
      <c r="P14392">
        <v>14376</v>
      </c>
      <c r="Q14392">
        <v>0</v>
      </c>
      <c r="R14392">
        <v>14376</v>
      </c>
      <c r="S14392" t="b">
        <v>0</v>
      </c>
    </row>
    <row r="14393" spans="16:19" x14ac:dyDescent="0.25">
      <c r="P14393">
        <v>14377</v>
      </c>
      <c r="Q14393">
        <v>0</v>
      </c>
      <c r="R14393">
        <v>14377</v>
      </c>
      <c r="S14393" t="b">
        <v>0</v>
      </c>
    </row>
    <row r="14394" spans="16:19" x14ac:dyDescent="0.25">
      <c r="P14394">
        <v>14378</v>
      </c>
      <c r="Q14394">
        <v>0</v>
      </c>
      <c r="R14394">
        <v>14378</v>
      </c>
      <c r="S14394" t="b">
        <v>0</v>
      </c>
    </row>
    <row r="14395" spans="16:19" x14ac:dyDescent="0.25">
      <c r="P14395">
        <v>14379</v>
      </c>
      <c r="Q14395">
        <v>0</v>
      </c>
      <c r="R14395">
        <v>14379</v>
      </c>
      <c r="S14395" t="b">
        <v>0</v>
      </c>
    </row>
    <row r="14396" spans="16:19" x14ac:dyDescent="0.25">
      <c r="P14396">
        <v>14380</v>
      </c>
      <c r="Q14396">
        <v>0.43734983832293139</v>
      </c>
      <c r="R14396">
        <v>14380</v>
      </c>
      <c r="S14396" t="b">
        <v>0</v>
      </c>
    </row>
    <row r="14397" spans="16:19" x14ac:dyDescent="0.25">
      <c r="P14397">
        <v>14381</v>
      </c>
      <c r="Q14397">
        <v>0</v>
      </c>
      <c r="R14397">
        <v>14381</v>
      </c>
      <c r="S14397" t="b">
        <v>0</v>
      </c>
    </row>
    <row r="14398" spans="16:19" x14ac:dyDescent="0.25">
      <c r="P14398">
        <v>14382</v>
      </c>
      <c r="Q14398">
        <v>0</v>
      </c>
      <c r="R14398">
        <v>14382</v>
      </c>
      <c r="S14398" t="b">
        <v>0</v>
      </c>
    </row>
    <row r="14399" spans="16:19" x14ac:dyDescent="0.25">
      <c r="P14399">
        <v>14383</v>
      </c>
      <c r="Q14399">
        <v>0</v>
      </c>
      <c r="R14399">
        <v>14383</v>
      </c>
      <c r="S14399" t="b">
        <v>1</v>
      </c>
    </row>
    <row r="14400" spans="16:19" x14ac:dyDescent="0.25">
      <c r="P14400">
        <v>14384</v>
      </c>
      <c r="Q14400">
        <v>0</v>
      </c>
      <c r="R14400">
        <v>14384</v>
      </c>
      <c r="S14400" t="b">
        <v>0</v>
      </c>
    </row>
    <row r="14401" spans="16:19" x14ac:dyDescent="0.25">
      <c r="P14401">
        <v>14385</v>
      </c>
      <c r="Q14401">
        <v>0</v>
      </c>
      <c r="R14401">
        <v>14385</v>
      </c>
      <c r="S14401" t="b">
        <v>0</v>
      </c>
    </row>
    <row r="14402" spans="16:19" x14ac:dyDescent="0.25">
      <c r="P14402">
        <v>14386</v>
      </c>
      <c r="Q14402">
        <v>0</v>
      </c>
      <c r="R14402">
        <v>14386</v>
      </c>
      <c r="S14402" t="b">
        <v>0</v>
      </c>
    </row>
    <row r="14403" spans="16:19" x14ac:dyDescent="0.25">
      <c r="P14403">
        <v>14387</v>
      </c>
      <c r="Q14403">
        <v>-0.69394505253149885</v>
      </c>
      <c r="R14403">
        <v>14387</v>
      </c>
      <c r="S14403" t="b">
        <v>0</v>
      </c>
    </row>
    <row r="14404" spans="16:19" x14ac:dyDescent="0.25">
      <c r="P14404">
        <v>14388</v>
      </c>
      <c r="Q14404">
        <v>-0.25882473450043686</v>
      </c>
      <c r="R14404">
        <v>14388</v>
      </c>
      <c r="S14404" t="b">
        <v>0</v>
      </c>
    </row>
    <row r="14405" spans="16:19" x14ac:dyDescent="0.25">
      <c r="P14405">
        <v>14389</v>
      </c>
      <c r="Q14405">
        <v>0</v>
      </c>
      <c r="R14405">
        <v>14389</v>
      </c>
      <c r="S14405" t="b">
        <v>0</v>
      </c>
    </row>
    <row r="14406" spans="16:19" x14ac:dyDescent="0.25">
      <c r="P14406">
        <v>14390</v>
      </c>
      <c r="Q14406">
        <v>0</v>
      </c>
      <c r="R14406">
        <v>14390</v>
      </c>
      <c r="S14406" t="b">
        <v>0</v>
      </c>
    </row>
    <row r="14407" spans="16:19" x14ac:dyDescent="0.25">
      <c r="P14407">
        <v>14391</v>
      </c>
      <c r="Q14407">
        <v>0</v>
      </c>
      <c r="R14407">
        <v>14391</v>
      </c>
      <c r="S14407" t="b">
        <v>0</v>
      </c>
    </row>
    <row r="14408" spans="16:19" x14ac:dyDescent="0.25">
      <c r="P14408">
        <v>14392</v>
      </c>
      <c r="Q14408">
        <v>0</v>
      </c>
      <c r="R14408">
        <v>14392</v>
      </c>
      <c r="S14408" t="b">
        <v>0</v>
      </c>
    </row>
    <row r="14409" spans="16:19" x14ac:dyDescent="0.25">
      <c r="P14409">
        <v>14393</v>
      </c>
      <c r="Q14409">
        <v>0.48334768175964765</v>
      </c>
      <c r="R14409">
        <v>14393</v>
      </c>
      <c r="S14409" t="b">
        <v>0</v>
      </c>
    </row>
    <row r="14410" spans="16:19" x14ac:dyDescent="0.25">
      <c r="P14410">
        <v>14394</v>
      </c>
      <c r="Q14410">
        <v>0</v>
      </c>
      <c r="R14410">
        <v>14394</v>
      </c>
      <c r="S14410" t="b">
        <v>0</v>
      </c>
    </row>
    <row r="14411" spans="16:19" x14ac:dyDescent="0.25">
      <c r="P14411">
        <v>14395</v>
      </c>
      <c r="Q14411">
        <v>0</v>
      </c>
      <c r="R14411">
        <v>14395</v>
      </c>
      <c r="S14411" t="b">
        <v>0</v>
      </c>
    </row>
    <row r="14412" spans="16:19" x14ac:dyDescent="0.25">
      <c r="P14412">
        <v>14396</v>
      </c>
      <c r="Q14412">
        <v>0</v>
      </c>
      <c r="R14412">
        <v>14396</v>
      </c>
      <c r="S14412" t="b">
        <v>0</v>
      </c>
    </row>
    <row r="14413" spans="16:19" x14ac:dyDescent="0.25">
      <c r="P14413">
        <v>14397</v>
      </c>
      <c r="Q14413">
        <v>0</v>
      </c>
      <c r="R14413">
        <v>14397</v>
      </c>
      <c r="S14413" t="b">
        <v>0</v>
      </c>
    </row>
    <row r="14414" spans="16:19" x14ac:dyDescent="0.25">
      <c r="P14414">
        <v>14398</v>
      </c>
      <c r="Q14414">
        <v>0</v>
      </c>
      <c r="R14414">
        <v>14398</v>
      </c>
      <c r="S14414" t="b">
        <v>1</v>
      </c>
    </row>
    <row r="14415" spans="16:19" x14ac:dyDescent="0.25">
      <c r="P14415">
        <v>14399</v>
      </c>
      <c r="Q14415">
        <v>-0.68119460997883208</v>
      </c>
      <c r="R14415">
        <v>14399</v>
      </c>
      <c r="S14415" t="b">
        <v>1</v>
      </c>
    </row>
    <row r="14416" spans="16:19" x14ac:dyDescent="0.25">
      <c r="P14416">
        <v>14400</v>
      </c>
      <c r="Q14416">
        <v>0</v>
      </c>
      <c r="R14416">
        <v>14400</v>
      </c>
      <c r="S14416" t="b">
        <v>0</v>
      </c>
    </row>
    <row r="14417" spans="16:19" x14ac:dyDescent="0.25">
      <c r="P14417">
        <v>14401</v>
      </c>
      <c r="Q14417">
        <v>0</v>
      </c>
      <c r="R14417">
        <v>14401</v>
      </c>
      <c r="S14417" t="b">
        <v>0</v>
      </c>
    </row>
    <row r="14418" spans="16:19" x14ac:dyDescent="0.25">
      <c r="P14418">
        <v>14402</v>
      </c>
      <c r="Q14418">
        <v>0</v>
      </c>
      <c r="R14418">
        <v>14402</v>
      </c>
      <c r="S14418" t="b">
        <v>0</v>
      </c>
    </row>
    <row r="14419" spans="16:19" x14ac:dyDescent="0.25">
      <c r="P14419">
        <v>14403</v>
      </c>
      <c r="Q14419">
        <v>0</v>
      </c>
      <c r="R14419">
        <v>14403</v>
      </c>
      <c r="S14419" t="b">
        <v>0</v>
      </c>
    </row>
    <row r="14420" spans="16:19" x14ac:dyDescent="0.25">
      <c r="P14420">
        <v>14404</v>
      </c>
      <c r="Q14420">
        <v>0</v>
      </c>
      <c r="R14420">
        <v>14404</v>
      </c>
      <c r="S14420" t="b">
        <v>0</v>
      </c>
    </row>
    <row r="14421" spans="16:19" x14ac:dyDescent="0.25">
      <c r="P14421">
        <v>14405</v>
      </c>
      <c r="Q14421">
        <v>0</v>
      </c>
      <c r="R14421">
        <v>14405</v>
      </c>
      <c r="S14421" t="b">
        <v>0</v>
      </c>
    </row>
    <row r="14422" spans="16:19" x14ac:dyDescent="0.25">
      <c r="P14422">
        <v>14406</v>
      </c>
      <c r="Q14422">
        <v>0</v>
      </c>
      <c r="R14422">
        <v>14406</v>
      </c>
      <c r="S14422" t="b">
        <v>0</v>
      </c>
    </row>
    <row r="14423" spans="16:19" x14ac:dyDescent="0.25">
      <c r="P14423">
        <v>14407</v>
      </c>
      <c r="Q14423">
        <v>-0.69083190697316843</v>
      </c>
      <c r="R14423">
        <v>14407</v>
      </c>
      <c r="S14423" t="b">
        <v>0</v>
      </c>
    </row>
    <row r="14424" spans="16:19" x14ac:dyDescent="0.25">
      <c r="P14424">
        <v>14408</v>
      </c>
      <c r="Q14424">
        <v>0.4430778678795127</v>
      </c>
      <c r="R14424">
        <v>14408</v>
      </c>
      <c r="S14424" t="b">
        <v>0</v>
      </c>
    </row>
    <row r="14425" spans="16:19" x14ac:dyDescent="0.25">
      <c r="P14425">
        <v>14409</v>
      </c>
      <c r="Q14425">
        <v>0</v>
      </c>
      <c r="R14425">
        <v>14409</v>
      </c>
      <c r="S14425" t="b">
        <v>0</v>
      </c>
    </row>
    <row r="14426" spans="16:19" x14ac:dyDescent="0.25">
      <c r="P14426">
        <v>14410</v>
      </c>
      <c r="Q14426">
        <v>0.48057489409296511</v>
      </c>
      <c r="R14426">
        <v>14410</v>
      </c>
      <c r="S14426" t="b">
        <v>0</v>
      </c>
    </row>
    <row r="14427" spans="16:19" x14ac:dyDescent="0.25">
      <c r="P14427">
        <v>14411</v>
      </c>
      <c r="Q14427">
        <v>0</v>
      </c>
      <c r="R14427">
        <v>14411</v>
      </c>
      <c r="S14427" t="b">
        <v>0</v>
      </c>
    </row>
    <row r="14428" spans="16:19" x14ac:dyDescent="0.25">
      <c r="P14428">
        <v>14412</v>
      </c>
      <c r="Q14428">
        <v>0</v>
      </c>
      <c r="R14428">
        <v>14412</v>
      </c>
      <c r="S14428" t="b">
        <v>0</v>
      </c>
    </row>
    <row r="14429" spans="16:19" x14ac:dyDescent="0.25">
      <c r="P14429">
        <v>14413</v>
      </c>
      <c r="Q14429">
        <v>0</v>
      </c>
      <c r="R14429">
        <v>14413</v>
      </c>
      <c r="S14429" t="b">
        <v>0</v>
      </c>
    </row>
    <row r="14430" spans="16:19" x14ac:dyDescent="0.25">
      <c r="P14430">
        <v>14414</v>
      </c>
      <c r="Q14430">
        <v>0</v>
      </c>
      <c r="R14430">
        <v>14414</v>
      </c>
      <c r="S14430" t="b">
        <v>0</v>
      </c>
    </row>
    <row r="14431" spans="16:19" x14ac:dyDescent="0.25">
      <c r="P14431">
        <v>14415</v>
      </c>
      <c r="Q14431">
        <v>-0.67194712876305207</v>
      </c>
      <c r="R14431">
        <v>14415</v>
      </c>
      <c r="S14431" t="b">
        <v>0</v>
      </c>
    </row>
    <row r="14432" spans="16:19" x14ac:dyDescent="0.25">
      <c r="P14432">
        <v>14416</v>
      </c>
      <c r="Q14432">
        <v>0.4404199258683601</v>
      </c>
      <c r="R14432">
        <v>14416</v>
      </c>
      <c r="S14432" t="b">
        <v>0</v>
      </c>
    </row>
    <row r="14433" spans="16:19" x14ac:dyDescent="0.25">
      <c r="P14433">
        <v>14417</v>
      </c>
      <c r="Q14433">
        <v>0</v>
      </c>
      <c r="R14433">
        <v>14417</v>
      </c>
      <c r="S14433" t="b">
        <v>0</v>
      </c>
    </row>
    <row r="14434" spans="16:19" x14ac:dyDescent="0.25">
      <c r="P14434">
        <v>14418</v>
      </c>
      <c r="Q14434">
        <v>0</v>
      </c>
      <c r="R14434">
        <v>14418</v>
      </c>
      <c r="S14434" t="b">
        <v>0</v>
      </c>
    </row>
    <row r="14435" spans="16:19" x14ac:dyDescent="0.25">
      <c r="P14435">
        <v>14419</v>
      </c>
      <c r="Q14435">
        <v>0</v>
      </c>
      <c r="R14435">
        <v>14419</v>
      </c>
      <c r="S14435" t="b">
        <v>0</v>
      </c>
    </row>
    <row r="14436" spans="16:19" x14ac:dyDescent="0.25">
      <c r="P14436">
        <v>14420</v>
      </c>
      <c r="Q14436">
        <v>0</v>
      </c>
      <c r="R14436">
        <v>14420</v>
      </c>
      <c r="S14436" t="b">
        <v>0</v>
      </c>
    </row>
    <row r="14437" spans="16:19" x14ac:dyDescent="0.25">
      <c r="P14437">
        <v>14421</v>
      </c>
      <c r="Q14437">
        <v>0</v>
      </c>
      <c r="R14437">
        <v>14421</v>
      </c>
      <c r="S14437" t="b">
        <v>0</v>
      </c>
    </row>
    <row r="14438" spans="16:19" x14ac:dyDescent="0.25">
      <c r="P14438">
        <v>14422</v>
      </c>
      <c r="Q14438">
        <v>0</v>
      </c>
      <c r="R14438">
        <v>14422</v>
      </c>
      <c r="S14438" t="b">
        <v>0</v>
      </c>
    </row>
    <row r="14439" spans="16:19" x14ac:dyDescent="0.25">
      <c r="P14439">
        <v>14423</v>
      </c>
      <c r="Q14439">
        <v>0</v>
      </c>
      <c r="R14439">
        <v>14423</v>
      </c>
      <c r="S14439" t="b">
        <v>0</v>
      </c>
    </row>
    <row r="14440" spans="16:19" x14ac:dyDescent="0.25">
      <c r="P14440">
        <v>14424</v>
      </c>
      <c r="Q14440">
        <v>0</v>
      </c>
      <c r="R14440">
        <v>14424</v>
      </c>
      <c r="S14440" t="b">
        <v>0</v>
      </c>
    </row>
    <row r="14441" spans="16:19" x14ac:dyDescent="0.25">
      <c r="P14441">
        <v>14425</v>
      </c>
      <c r="Q14441">
        <v>0</v>
      </c>
      <c r="R14441">
        <v>14425</v>
      </c>
      <c r="S14441" t="b">
        <v>0</v>
      </c>
    </row>
    <row r="14442" spans="16:19" x14ac:dyDescent="0.25">
      <c r="P14442">
        <v>14426</v>
      </c>
      <c r="Q14442">
        <v>0</v>
      </c>
      <c r="R14442">
        <v>14426</v>
      </c>
      <c r="S14442" t="b">
        <v>0</v>
      </c>
    </row>
    <row r="14443" spans="16:19" x14ac:dyDescent="0.25">
      <c r="P14443">
        <v>14427</v>
      </c>
      <c r="Q14443">
        <v>0</v>
      </c>
      <c r="R14443">
        <v>14427</v>
      </c>
      <c r="S14443" t="b">
        <v>0</v>
      </c>
    </row>
    <row r="14444" spans="16:19" x14ac:dyDescent="0.25">
      <c r="P14444">
        <v>14428</v>
      </c>
      <c r="Q14444">
        <v>0</v>
      </c>
      <c r="R14444">
        <v>14428</v>
      </c>
      <c r="S14444" t="b">
        <v>0</v>
      </c>
    </row>
    <row r="14445" spans="16:19" x14ac:dyDescent="0.25">
      <c r="P14445">
        <v>14429</v>
      </c>
      <c r="Q14445">
        <v>0</v>
      </c>
      <c r="R14445">
        <v>14429</v>
      </c>
      <c r="S14445" t="b">
        <v>0</v>
      </c>
    </row>
    <row r="14446" spans="16:19" x14ac:dyDescent="0.25">
      <c r="P14446">
        <v>14430</v>
      </c>
      <c r="Q14446">
        <v>0</v>
      </c>
      <c r="R14446">
        <v>14430</v>
      </c>
      <c r="S14446" t="b">
        <v>0</v>
      </c>
    </row>
    <row r="14447" spans="16:19" x14ac:dyDescent="0.25">
      <c r="P14447">
        <v>14431</v>
      </c>
      <c r="Q14447">
        <v>0</v>
      </c>
      <c r="R14447">
        <v>14431</v>
      </c>
      <c r="S14447" t="b">
        <v>0</v>
      </c>
    </row>
    <row r="14448" spans="16:19" x14ac:dyDescent="0.25">
      <c r="P14448">
        <v>14432</v>
      </c>
      <c r="Q14448">
        <v>0</v>
      </c>
      <c r="R14448">
        <v>14432</v>
      </c>
      <c r="S14448" t="b">
        <v>0</v>
      </c>
    </row>
    <row r="14449" spans="16:19" x14ac:dyDescent="0.25">
      <c r="P14449">
        <v>14433</v>
      </c>
      <c r="Q14449">
        <v>-0.69027858038007051</v>
      </c>
      <c r="R14449">
        <v>14433</v>
      </c>
      <c r="S14449" t="b">
        <v>0</v>
      </c>
    </row>
    <row r="14450" spans="16:19" x14ac:dyDescent="0.25">
      <c r="P14450">
        <v>14434</v>
      </c>
      <c r="Q14450">
        <v>0</v>
      </c>
      <c r="R14450">
        <v>14434</v>
      </c>
      <c r="S14450" t="b">
        <v>0</v>
      </c>
    </row>
    <row r="14451" spans="16:19" x14ac:dyDescent="0.25">
      <c r="P14451">
        <v>14435</v>
      </c>
      <c r="Q14451">
        <v>0</v>
      </c>
      <c r="R14451">
        <v>14435</v>
      </c>
      <c r="S14451" t="b">
        <v>1</v>
      </c>
    </row>
    <row r="14452" spans="16:19" x14ac:dyDescent="0.25">
      <c r="P14452">
        <v>14436</v>
      </c>
      <c r="Q14452">
        <v>0</v>
      </c>
      <c r="R14452">
        <v>14436</v>
      </c>
      <c r="S14452" t="b">
        <v>0</v>
      </c>
    </row>
    <row r="14453" spans="16:19" x14ac:dyDescent="0.25">
      <c r="P14453">
        <v>14437</v>
      </c>
      <c r="Q14453">
        <v>-0.67614344769374735</v>
      </c>
      <c r="R14453">
        <v>14437</v>
      </c>
      <c r="S14453" t="b">
        <v>0</v>
      </c>
    </row>
    <row r="14454" spans="16:19" x14ac:dyDescent="0.25">
      <c r="P14454">
        <v>14438</v>
      </c>
      <c r="Q14454">
        <v>0.44809911658887286</v>
      </c>
      <c r="R14454">
        <v>14438</v>
      </c>
      <c r="S14454" t="b">
        <v>0</v>
      </c>
    </row>
    <row r="14455" spans="16:19" x14ac:dyDescent="0.25">
      <c r="P14455">
        <v>14439</v>
      </c>
      <c r="Q14455">
        <v>0</v>
      </c>
      <c r="R14455">
        <v>14439</v>
      </c>
      <c r="S14455" t="b">
        <v>0</v>
      </c>
    </row>
    <row r="14456" spans="16:19" x14ac:dyDescent="0.25">
      <c r="P14456">
        <v>14440</v>
      </c>
      <c r="Q14456">
        <v>-0.20021682808188773</v>
      </c>
      <c r="R14456">
        <v>14440</v>
      </c>
      <c r="S14456" t="b">
        <v>0</v>
      </c>
    </row>
    <row r="14457" spans="16:19" x14ac:dyDescent="0.25">
      <c r="P14457">
        <v>14441</v>
      </c>
      <c r="Q14457">
        <v>0</v>
      </c>
      <c r="R14457">
        <v>14441</v>
      </c>
      <c r="S14457" t="b">
        <v>0</v>
      </c>
    </row>
    <row r="14458" spans="16:19" x14ac:dyDescent="0.25">
      <c r="P14458">
        <v>14442</v>
      </c>
      <c r="Q14458">
        <v>0</v>
      </c>
      <c r="R14458">
        <v>14442</v>
      </c>
      <c r="S14458" t="b">
        <v>0</v>
      </c>
    </row>
    <row r="14459" spans="16:19" x14ac:dyDescent="0.25">
      <c r="P14459">
        <v>14443</v>
      </c>
      <c r="Q14459">
        <v>-0.68564251058699444</v>
      </c>
      <c r="R14459">
        <v>14443</v>
      </c>
      <c r="S14459" t="b">
        <v>0</v>
      </c>
    </row>
    <row r="14460" spans="16:19" x14ac:dyDescent="0.25">
      <c r="P14460">
        <v>14444</v>
      </c>
      <c r="Q14460">
        <v>0</v>
      </c>
      <c r="R14460">
        <v>14444</v>
      </c>
      <c r="S14460" t="b">
        <v>0</v>
      </c>
    </row>
    <row r="14461" spans="16:19" x14ac:dyDescent="0.25">
      <c r="P14461">
        <v>14445</v>
      </c>
      <c r="Q14461">
        <v>0</v>
      </c>
      <c r="R14461">
        <v>14445</v>
      </c>
      <c r="S14461" t="b">
        <v>0</v>
      </c>
    </row>
    <row r="14462" spans="16:19" x14ac:dyDescent="0.25">
      <c r="P14462">
        <v>14446</v>
      </c>
      <c r="Q14462">
        <v>0</v>
      </c>
      <c r="R14462">
        <v>14446</v>
      </c>
      <c r="S14462" t="b">
        <v>0</v>
      </c>
    </row>
    <row r="14463" spans="16:19" x14ac:dyDescent="0.25">
      <c r="P14463">
        <v>14447</v>
      </c>
      <c r="Q14463">
        <v>0</v>
      </c>
      <c r="R14463">
        <v>14447</v>
      </c>
      <c r="S14463" t="b">
        <v>0</v>
      </c>
    </row>
    <row r="14464" spans="16:19" x14ac:dyDescent="0.25">
      <c r="P14464">
        <v>14448</v>
      </c>
      <c r="Q14464">
        <v>0</v>
      </c>
      <c r="R14464">
        <v>14448</v>
      </c>
      <c r="S14464" t="b">
        <v>0</v>
      </c>
    </row>
    <row r="14465" spans="16:19" x14ac:dyDescent="0.25">
      <c r="P14465">
        <v>14449</v>
      </c>
      <c r="Q14465">
        <v>0</v>
      </c>
      <c r="R14465">
        <v>14449</v>
      </c>
      <c r="S14465" t="b">
        <v>0</v>
      </c>
    </row>
    <row r="14466" spans="16:19" x14ac:dyDescent="0.25">
      <c r="P14466">
        <v>14450</v>
      </c>
      <c r="Q14466">
        <v>-0.68200799688599512</v>
      </c>
      <c r="R14466">
        <v>14450</v>
      </c>
      <c r="S14466" t="b">
        <v>0</v>
      </c>
    </row>
    <row r="14467" spans="16:19" x14ac:dyDescent="0.25">
      <c r="P14467">
        <v>14451</v>
      </c>
      <c r="Q14467">
        <v>0</v>
      </c>
      <c r="R14467">
        <v>14451</v>
      </c>
      <c r="S14467" t="b">
        <v>0</v>
      </c>
    </row>
    <row r="14468" spans="16:19" x14ac:dyDescent="0.25">
      <c r="P14468">
        <v>14452</v>
      </c>
      <c r="Q14468">
        <v>0.47463700481867371</v>
      </c>
      <c r="R14468">
        <v>14452</v>
      </c>
      <c r="S14468" t="b">
        <v>0</v>
      </c>
    </row>
    <row r="14469" spans="16:19" x14ac:dyDescent="0.25">
      <c r="P14469">
        <v>14453</v>
      </c>
      <c r="Q14469">
        <v>0</v>
      </c>
      <c r="R14469">
        <v>14453</v>
      </c>
      <c r="S14469" t="b">
        <v>0</v>
      </c>
    </row>
    <row r="14470" spans="16:19" x14ac:dyDescent="0.25">
      <c r="P14470">
        <v>14454</v>
      </c>
      <c r="Q14470">
        <v>0</v>
      </c>
      <c r="R14470">
        <v>14454</v>
      </c>
      <c r="S14470" t="b">
        <v>0</v>
      </c>
    </row>
    <row r="14471" spans="16:19" x14ac:dyDescent="0.25">
      <c r="P14471">
        <v>14455</v>
      </c>
      <c r="Q14471">
        <v>0.47361467667406321</v>
      </c>
      <c r="R14471">
        <v>14455</v>
      </c>
      <c r="S14471" t="b">
        <v>0</v>
      </c>
    </row>
    <row r="14472" spans="16:19" x14ac:dyDescent="0.25">
      <c r="P14472">
        <v>14456</v>
      </c>
      <c r="Q14472">
        <v>0</v>
      </c>
      <c r="R14472">
        <v>14456</v>
      </c>
      <c r="S14472" t="b">
        <v>0</v>
      </c>
    </row>
    <row r="14473" spans="16:19" x14ac:dyDescent="0.25">
      <c r="P14473">
        <v>14457</v>
      </c>
      <c r="Q14473">
        <v>0</v>
      </c>
      <c r="R14473">
        <v>14457</v>
      </c>
      <c r="S14473" t="b">
        <v>0</v>
      </c>
    </row>
    <row r="14474" spans="16:19" x14ac:dyDescent="0.25">
      <c r="P14474">
        <v>14458</v>
      </c>
      <c r="Q14474">
        <v>0</v>
      </c>
      <c r="R14474">
        <v>14458</v>
      </c>
      <c r="S14474" t="b">
        <v>0</v>
      </c>
    </row>
    <row r="14475" spans="16:19" x14ac:dyDescent="0.25">
      <c r="P14475">
        <v>14459</v>
      </c>
      <c r="Q14475">
        <v>-0.68098401001118591</v>
      </c>
      <c r="R14475">
        <v>14459</v>
      </c>
      <c r="S14475" t="b">
        <v>0</v>
      </c>
    </row>
    <row r="14476" spans="16:19" x14ac:dyDescent="0.25">
      <c r="P14476">
        <v>14460</v>
      </c>
      <c r="Q14476">
        <v>0</v>
      </c>
      <c r="R14476">
        <v>14460</v>
      </c>
      <c r="S14476" t="b">
        <v>1</v>
      </c>
    </row>
    <row r="14477" spans="16:19" x14ac:dyDescent="0.25">
      <c r="P14477">
        <v>14461</v>
      </c>
      <c r="Q14477">
        <v>0</v>
      </c>
      <c r="R14477">
        <v>14461</v>
      </c>
      <c r="S14477" t="b">
        <v>0</v>
      </c>
    </row>
    <row r="14478" spans="16:19" x14ac:dyDescent="0.25">
      <c r="P14478">
        <v>14462</v>
      </c>
      <c r="Q14478">
        <v>0</v>
      </c>
      <c r="R14478">
        <v>14462</v>
      </c>
      <c r="S14478" t="b">
        <v>1</v>
      </c>
    </row>
    <row r="14479" spans="16:19" x14ac:dyDescent="0.25">
      <c r="P14479">
        <v>14463</v>
      </c>
      <c r="Q14479">
        <v>0.437998631263605</v>
      </c>
      <c r="R14479">
        <v>14463</v>
      </c>
      <c r="S14479" t="b">
        <v>0</v>
      </c>
    </row>
    <row r="14480" spans="16:19" x14ac:dyDescent="0.25">
      <c r="P14480">
        <v>14464</v>
      </c>
      <c r="Q14480">
        <v>0</v>
      </c>
      <c r="R14480">
        <v>14464</v>
      </c>
      <c r="S14480" t="b">
        <v>0</v>
      </c>
    </row>
    <row r="14481" spans="16:19" x14ac:dyDescent="0.25">
      <c r="P14481">
        <v>14465</v>
      </c>
      <c r="Q14481">
        <v>0</v>
      </c>
      <c r="R14481">
        <v>14465</v>
      </c>
      <c r="S14481" t="b">
        <v>0</v>
      </c>
    </row>
    <row r="14482" spans="16:19" x14ac:dyDescent="0.25">
      <c r="P14482">
        <v>14466</v>
      </c>
      <c r="Q14482">
        <v>0</v>
      </c>
      <c r="R14482">
        <v>14466</v>
      </c>
      <c r="S14482" t="b">
        <v>0</v>
      </c>
    </row>
    <row r="14483" spans="16:19" x14ac:dyDescent="0.25">
      <c r="P14483">
        <v>14467</v>
      </c>
      <c r="Q14483">
        <v>0</v>
      </c>
      <c r="R14483">
        <v>14467</v>
      </c>
      <c r="S14483" t="b">
        <v>0</v>
      </c>
    </row>
    <row r="14484" spans="16:19" x14ac:dyDescent="0.25">
      <c r="P14484">
        <v>14468</v>
      </c>
      <c r="Q14484">
        <v>-0.66963561062147958</v>
      </c>
      <c r="R14484">
        <v>14468</v>
      </c>
      <c r="S14484" t="b">
        <v>0</v>
      </c>
    </row>
    <row r="14485" spans="16:19" x14ac:dyDescent="0.25">
      <c r="P14485">
        <v>14469</v>
      </c>
      <c r="Q14485">
        <v>0</v>
      </c>
      <c r="R14485">
        <v>14469</v>
      </c>
      <c r="S14485" t="b">
        <v>0</v>
      </c>
    </row>
    <row r="14486" spans="16:19" x14ac:dyDescent="0.25">
      <c r="P14486">
        <v>14470</v>
      </c>
      <c r="Q14486">
        <v>0</v>
      </c>
      <c r="R14486">
        <v>14470</v>
      </c>
      <c r="S14486" t="b">
        <v>0</v>
      </c>
    </row>
    <row r="14487" spans="16:19" x14ac:dyDescent="0.25">
      <c r="P14487">
        <v>14471</v>
      </c>
      <c r="Q14487">
        <v>0</v>
      </c>
      <c r="R14487">
        <v>14471</v>
      </c>
      <c r="S14487" t="b">
        <v>0</v>
      </c>
    </row>
    <row r="14488" spans="16:19" x14ac:dyDescent="0.25">
      <c r="P14488">
        <v>14472</v>
      </c>
      <c r="Q14488">
        <v>0</v>
      </c>
      <c r="R14488">
        <v>14472</v>
      </c>
      <c r="S14488" t="b">
        <v>0</v>
      </c>
    </row>
    <row r="14489" spans="16:19" x14ac:dyDescent="0.25">
      <c r="P14489">
        <v>14473</v>
      </c>
      <c r="Q14489">
        <v>0</v>
      </c>
      <c r="R14489">
        <v>14473</v>
      </c>
      <c r="S14489" t="b">
        <v>0</v>
      </c>
    </row>
    <row r="14490" spans="16:19" x14ac:dyDescent="0.25">
      <c r="P14490">
        <v>14474</v>
      </c>
      <c r="Q14490">
        <v>0</v>
      </c>
      <c r="R14490">
        <v>14474</v>
      </c>
      <c r="S14490" t="b">
        <v>1</v>
      </c>
    </row>
    <row r="14491" spans="16:19" x14ac:dyDescent="0.25">
      <c r="P14491">
        <v>14475</v>
      </c>
      <c r="Q14491">
        <v>0</v>
      </c>
      <c r="R14491">
        <v>14475</v>
      </c>
      <c r="S14491" t="b">
        <v>0</v>
      </c>
    </row>
    <row r="14492" spans="16:19" x14ac:dyDescent="0.25">
      <c r="P14492">
        <v>14476</v>
      </c>
      <c r="Q14492">
        <v>0</v>
      </c>
      <c r="R14492">
        <v>14476</v>
      </c>
      <c r="S14492" t="b">
        <v>1</v>
      </c>
    </row>
    <row r="14493" spans="16:19" x14ac:dyDescent="0.25">
      <c r="P14493">
        <v>14477</v>
      </c>
      <c r="Q14493">
        <v>0</v>
      </c>
      <c r="R14493">
        <v>14477</v>
      </c>
      <c r="S14493" t="b">
        <v>0</v>
      </c>
    </row>
    <row r="14494" spans="16:19" x14ac:dyDescent="0.25">
      <c r="P14494">
        <v>14478</v>
      </c>
      <c r="Q14494">
        <v>0</v>
      </c>
      <c r="R14494">
        <v>14478</v>
      </c>
      <c r="S14494" t="b">
        <v>0</v>
      </c>
    </row>
    <row r="14495" spans="16:19" x14ac:dyDescent="0.25">
      <c r="P14495">
        <v>14479</v>
      </c>
      <c r="Q14495">
        <v>0</v>
      </c>
      <c r="R14495">
        <v>14479</v>
      </c>
      <c r="S14495" t="b">
        <v>0</v>
      </c>
    </row>
    <row r="14496" spans="16:19" x14ac:dyDescent="0.25">
      <c r="P14496">
        <v>14480</v>
      </c>
      <c r="Q14496">
        <v>0</v>
      </c>
      <c r="R14496">
        <v>14480</v>
      </c>
      <c r="S14496" t="b">
        <v>0</v>
      </c>
    </row>
    <row r="14497" spans="16:19" x14ac:dyDescent="0.25">
      <c r="P14497">
        <v>14481</v>
      </c>
      <c r="Q14497">
        <v>0</v>
      </c>
      <c r="R14497">
        <v>14481</v>
      </c>
      <c r="S14497" t="b">
        <v>0</v>
      </c>
    </row>
    <row r="14498" spans="16:19" x14ac:dyDescent="0.25">
      <c r="P14498">
        <v>14482</v>
      </c>
      <c r="Q14498">
        <v>0</v>
      </c>
      <c r="R14498">
        <v>14482</v>
      </c>
      <c r="S14498" t="b">
        <v>0</v>
      </c>
    </row>
    <row r="14499" spans="16:19" x14ac:dyDescent="0.25">
      <c r="P14499">
        <v>14483</v>
      </c>
      <c r="Q14499">
        <v>0</v>
      </c>
      <c r="R14499">
        <v>14483</v>
      </c>
      <c r="S14499" t="b">
        <v>0</v>
      </c>
    </row>
    <row r="14500" spans="16:19" x14ac:dyDescent="0.25">
      <c r="P14500">
        <v>14484</v>
      </c>
      <c r="Q14500">
        <v>0</v>
      </c>
      <c r="R14500">
        <v>14484</v>
      </c>
      <c r="S14500" t="b">
        <v>0</v>
      </c>
    </row>
    <row r="14501" spans="16:19" x14ac:dyDescent="0.25">
      <c r="P14501">
        <v>14485</v>
      </c>
      <c r="Q14501">
        <v>0</v>
      </c>
      <c r="R14501">
        <v>14485</v>
      </c>
      <c r="S14501" t="b">
        <v>0</v>
      </c>
    </row>
    <row r="14502" spans="16:19" x14ac:dyDescent="0.25">
      <c r="P14502">
        <v>14486</v>
      </c>
      <c r="Q14502">
        <v>0</v>
      </c>
      <c r="R14502">
        <v>14486</v>
      </c>
      <c r="S14502" t="b">
        <v>0</v>
      </c>
    </row>
    <row r="14503" spans="16:19" x14ac:dyDescent="0.25">
      <c r="P14503">
        <v>14487</v>
      </c>
      <c r="Q14503">
        <v>0</v>
      </c>
      <c r="R14503">
        <v>14487</v>
      </c>
      <c r="S14503" t="b">
        <v>0</v>
      </c>
    </row>
    <row r="14504" spans="16:19" x14ac:dyDescent="0.25">
      <c r="P14504">
        <v>14488</v>
      </c>
      <c r="Q14504">
        <v>0</v>
      </c>
      <c r="R14504">
        <v>14488</v>
      </c>
      <c r="S14504" t="b">
        <v>0</v>
      </c>
    </row>
    <row r="14505" spans="16:19" x14ac:dyDescent="0.25">
      <c r="P14505">
        <v>14489</v>
      </c>
      <c r="Q14505">
        <v>0</v>
      </c>
      <c r="R14505">
        <v>14489</v>
      </c>
      <c r="S14505" t="b">
        <v>0</v>
      </c>
    </row>
    <row r="14506" spans="16:19" x14ac:dyDescent="0.25">
      <c r="P14506">
        <v>14490</v>
      </c>
      <c r="Q14506">
        <v>0</v>
      </c>
      <c r="R14506">
        <v>14490</v>
      </c>
      <c r="S14506" t="b">
        <v>0</v>
      </c>
    </row>
    <row r="14507" spans="16:19" x14ac:dyDescent="0.25">
      <c r="P14507">
        <v>14491</v>
      </c>
      <c r="Q14507">
        <v>0</v>
      </c>
      <c r="R14507">
        <v>14491</v>
      </c>
      <c r="S14507" t="b">
        <v>0</v>
      </c>
    </row>
    <row r="14508" spans="16:19" x14ac:dyDescent="0.25">
      <c r="P14508">
        <v>14492</v>
      </c>
      <c r="Q14508">
        <v>0.44793802023239687</v>
      </c>
      <c r="R14508">
        <v>14492</v>
      </c>
      <c r="S14508" t="b">
        <v>0</v>
      </c>
    </row>
    <row r="14509" spans="16:19" x14ac:dyDescent="0.25">
      <c r="P14509">
        <v>14493</v>
      </c>
      <c r="Q14509">
        <v>0</v>
      </c>
      <c r="R14509">
        <v>14493</v>
      </c>
      <c r="S14509" t="b">
        <v>0</v>
      </c>
    </row>
    <row r="14510" spans="16:19" x14ac:dyDescent="0.25">
      <c r="P14510">
        <v>14494</v>
      </c>
      <c r="Q14510">
        <v>0</v>
      </c>
      <c r="R14510">
        <v>14494</v>
      </c>
      <c r="S14510" t="b">
        <v>0</v>
      </c>
    </row>
    <row r="14511" spans="16:19" x14ac:dyDescent="0.25">
      <c r="P14511">
        <v>14495</v>
      </c>
      <c r="Q14511">
        <v>0</v>
      </c>
      <c r="R14511">
        <v>14495</v>
      </c>
      <c r="S14511" t="b">
        <v>0</v>
      </c>
    </row>
    <row r="14512" spans="16:19" x14ac:dyDescent="0.25">
      <c r="P14512">
        <v>14496</v>
      </c>
      <c r="Q14512">
        <v>0</v>
      </c>
      <c r="R14512">
        <v>14496</v>
      </c>
      <c r="S14512" t="b">
        <v>0</v>
      </c>
    </row>
    <row r="14513" spans="16:19" x14ac:dyDescent="0.25">
      <c r="P14513">
        <v>14497</v>
      </c>
      <c r="Q14513">
        <v>-0.66875343931805609</v>
      </c>
      <c r="R14513">
        <v>14497</v>
      </c>
      <c r="S14513" t="b">
        <v>0</v>
      </c>
    </row>
    <row r="14514" spans="16:19" x14ac:dyDescent="0.25">
      <c r="P14514">
        <v>14498</v>
      </c>
      <c r="Q14514">
        <v>0</v>
      </c>
      <c r="R14514">
        <v>14498</v>
      </c>
      <c r="S14514" t="b">
        <v>0</v>
      </c>
    </row>
    <row r="14515" spans="16:19" x14ac:dyDescent="0.25">
      <c r="P14515">
        <v>14499</v>
      </c>
      <c r="Q14515">
        <v>0</v>
      </c>
      <c r="R14515">
        <v>14499</v>
      </c>
      <c r="S14515" t="b">
        <v>0</v>
      </c>
    </row>
    <row r="14516" spans="16:19" x14ac:dyDescent="0.25">
      <c r="P14516">
        <v>14500</v>
      </c>
      <c r="Q14516">
        <v>-0.69881747655011006</v>
      </c>
      <c r="R14516">
        <v>14500</v>
      </c>
      <c r="S14516" t="b">
        <v>0</v>
      </c>
    </row>
    <row r="14517" spans="16:19" x14ac:dyDescent="0.25">
      <c r="P14517">
        <v>14501</v>
      </c>
      <c r="Q14517">
        <v>0</v>
      </c>
      <c r="R14517">
        <v>14501</v>
      </c>
      <c r="S14517" t="b">
        <v>0</v>
      </c>
    </row>
    <row r="14518" spans="16:19" x14ac:dyDescent="0.25">
      <c r="P14518">
        <v>14502</v>
      </c>
      <c r="Q14518">
        <v>-0.19160712763395554</v>
      </c>
      <c r="R14518">
        <v>14502</v>
      </c>
      <c r="S14518" t="b">
        <v>0</v>
      </c>
    </row>
    <row r="14519" spans="16:19" x14ac:dyDescent="0.25">
      <c r="P14519">
        <v>14503</v>
      </c>
      <c r="Q14519">
        <v>-0.67882028410683726</v>
      </c>
      <c r="R14519">
        <v>14503</v>
      </c>
      <c r="S14519" t="b">
        <v>0</v>
      </c>
    </row>
    <row r="14520" spans="16:19" x14ac:dyDescent="0.25">
      <c r="P14520">
        <v>14504</v>
      </c>
      <c r="Q14520">
        <v>0</v>
      </c>
      <c r="R14520">
        <v>14504</v>
      </c>
      <c r="S14520" t="b">
        <v>0</v>
      </c>
    </row>
    <row r="14521" spans="16:19" x14ac:dyDescent="0.25">
      <c r="P14521">
        <v>14505</v>
      </c>
      <c r="Q14521">
        <v>0</v>
      </c>
      <c r="R14521">
        <v>14505</v>
      </c>
      <c r="S14521" t="b">
        <v>0</v>
      </c>
    </row>
    <row r="14522" spans="16:19" x14ac:dyDescent="0.25">
      <c r="P14522">
        <v>14506</v>
      </c>
      <c r="Q14522">
        <v>0</v>
      </c>
      <c r="R14522">
        <v>14506</v>
      </c>
      <c r="S14522" t="b">
        <v>1</v>
      </c>
    </row>
    <row r="14523" spans="16:19" x14ac:dyDescent="0.25">
      <c r="P14523">
        <v>14507</v>
      </c>
      <c r="Q14523">
        <v>-0.67865865223938449</v>
      </c>
      <c r="R14523">
        <v>14507</v>
      </c>
      <c r="S14523" t="b">
        <v>0</v>
      </c>
    </row>
    <row r="14524" spans="16:19" x14ac:dyDescent="0.25">
      <c r="P14524">
        <v>14508</v>
      </c>
      <c r="Q14524">
        <v>0</v>
      </c>
      <c r="R14524">
        <v>14508</v>
      </c>
      <c r="S14524" t="b">
        <v>0</v>
      </c>
    </row>
    <row r="14525" spans="16:19" x14ac:dyDescent="0.25">
      <c r="P14525">
        <v>14509</v>
      </c>
      <c r="Q14525">
        <v>0</v>
      </c>
      <c r="R14525">
        <v>14509</v>
      </c>
      <c r="S14525" t="b">
        <v>0</v>
      </c>
    </row>
    <row r="14526" spans="16:19" x14ac:dyDescent="0.25">
      <c r="P14526">
        <v>14510</v>
      </c>
      <c r="Q14526">
        <v>0</v>
      </c>
      <c r="R14526">
        <v>14510</v>
      </c>
      <c r="S14526" t="b">
        <v>0</v>
      </c>
    </row>
    <row r="14527" spans="16:19" x14ac:dyDescent="0.25">
      <c r="P14527">
        <v>14511</v>
      </c>
      <c r="Q14527">
        <v>0.90996918014735617</v>
      </c>
      <c r="R14527">
        <v>14511</v>
      </c>
      <c r="S14527" t="b">
        <v>0</v>
      </c>
    </row>
    <row r="14528" spans="16:19" x14ac:dyDescent="0.25">
      <c r="P14528">
        <v>14512</v>
      </c>
      <c r="Q14528">
        <v>-0.69736270686056467</v>
      </c>
      <c r="R14528">
        <v>14512</v>
      </c>
      <c r="S14528" t="b">
        <v>0</v>
      </c>
    </row>
    <row r="14529" spans="16:19" x14ac:dyDescent="0.25">
      <c r="P14529">
        <v>14513</v>
      </c>
      <c r="Q14529">
        <v>0.48702369219853409</v>
      </c>
      <c r="R14529">
        <v>14513</v>
      </c>
      <c r="S14529" t="b">
        <v>0</v>
      </c>
    </row>
    <row r="14530" spans="16:19" x14ac:dyDescent="0.25">
      <c r="P14530">
        <v>14514</v>
      </c>
      <c r="Q14530">
        <v>0</v>
      </c>
      <c r="R14530">
        <v>14514</v>
      </c>
      <c r="S14530" t="b">
        <v>0</v>
      </c>
    </row>
    <row r="14531" spans="16:19" x14ac:dyDescent="0.25">
      <c r="P14531">
        <v>14515</v>
      </c>
      <c r="Q14531">
        <v>-0.67749573034682387</v>
      </c>
      <c r="R14531">
        <v>14515</v>
      </c>
      <c r="S14531" t="b">
        <v>0</v>
      </c>
    </row>
    <row r="14532" spans="16:19" x14ac:dyDescent="0.25">
      <c r="P14532">
        <v>14516</v>
      </c>
      <c r="Q14532">
        <v>0</v>
      </c>
      <c r="R14532">
        <v>14516</v>
      </c>
      <c r="S14532" t="b">
        <v>0</v>
      </c>
    </row>
    <row r="14533" spans="16:19" x14ac:dyDescent="0.25">
      <c r="P14533">
        <v>14517</v>
      </c>
      <c r="Q14533">
        <v>-0.67638135430448432</v>
      </c>
      <c r="R14533">
        <v>14517</v>
      </c>
      <c r="S14533" t="b">
        <v>0</v>
      </c>
    </row>
    <row r="14534" spans="16:19" x14ac:dyDescent="0.25">
      <c r="P14534">
        <v>14518</v>
      </c>
      <c r="Q14534">
        <v>0</v>
      </c>
      <c r="R14534">
        <v>14518</v>
      </c>
      <c r="S14534" t="b">
        <v>0</v>
      </c>
    </row>
    <row r="14535" spans="16:19" x14ac:dyDescent="0.25">
      <c r="P14535">
        <v>14519</v>
      </c>
      <c r="Q14535">
        <v>0</v>
      </c>
      <c r="R14535">
        <v>14519</v>
      </c>
      <c r="S14535" t="b">
        <v>0</v>
      </c>
    </row>
    <row r="14536" spans="16:19" x14ac:dyDescent="0.25">
      <c r="P14536">
        <v>14520</v>
      </c>
      <c r="Q14536">
        <v>0.90347238999663748</v>
      </c>
      <c r="R14536">
        <v>14520</v>
      </c>
      <c r="S14536" t="b">
        <v>0</v>
      </c>
    </row>
    <row r="14537" spans="16:19" x14ac:dyDescent="0.25">
      <c r="P14537">
        <v>14521</v>
      </c>
      <c r="Q14537">
        <v>0</v>
      </c>
      <c r="R14537">
        <v>14521</v>
      </c>
      <c r="S14537" t="b">
        <v>0</v>
      </c>
    </row>
    <row r="14538" spans="16:19" x14ac:dyDescent="0.25">
      <c r="P14538">
        <v>14522</v>
      </c>
      <c r="Q14538">
        <v>-0.69322975564295553</v>
      </c>
      <c r="R14538">
        <v>14522</v>
      </c>
      <c r="S14538" t="b">
        <v>1</v>
      </c>
    </row>
    <row r="14539" spans="16:19" x14ac:dyDescent="0.25">
      <c r="P14539">
        <v>14523</v>
      </c>
      <c r="Q14539">
        <v>-0.2461897310687346</v>
      </c>
      <c r="R14539">
        <v>14523</v>
      </c>
      <c r="S14539" t="b">
        <v>0</v>
      </c>
    </row>
    <row r="14540" spans="16:19" x14ac:dyDescent="0.25">
      <c r="P14540">
        <v>14524</v>
      </c>
      <c r="Q14540">
        <v>-0.67626977844685587</v>
      </c>
      <c r="R14540">
        <v>14524</v>
      </c>
      <c r="S14540" t="b">
        <v>0</v>
      </c>
    </row>
    <row r="14541" spans="16:19" x14ac:dyDescent="0.25">
      <c r="P14541">
        <v>14525</v>
      </c>
      <c r="Q14541">
        <v>0</v>
      </c>
      <c r="R14541">
        <v>14525</v>
      </c>
      <c r="S14541" t="b">
        <v>0</v>
      </c>
    </row>
    <row r="14542" spans="16:19" x14ac:dyDescent="0.25">
      <c r="P14542">
        <v>14526</v>
      </c>
      <c r="Q14542">
        <v>0</v>
      </c>
      <c r="R14542">
        <v>14526</v>
      </c>
      <c r="S14542" t="b">
        <v>0</v>
      </c>
    </row>
    <row r="14543" spans="16:19" x14ac:dyDescent="0.25">
      <c r="P14543">
        <v>14527</v>
      </c>
      <c r="Q14543">
        <v>0</v>
      </c>
      <c r="R14543">
        <v>14527</v>
      </c>
      <c r="S14543" t="b">
        <v>0</v>
      </c>
    </row>
    <row r="14544" spans="16:19" x14ac:dyDescent="0.25">
      <c r="P14544">
        <v>14528</v>
      </c>
      <c r="Q14544">
        <v>0</v>
      </c>
      <c r="R14544">
        <v>14528</v>
      </c>
      <c r="S14544" t="b">
        <v>0</v>
      </c>
    </row>
    <row r="14545" spans="16:19" x14ac:dyDescent="0.25">
      <c r="P14545">
        <v>14529</v>
      </c>
      <c r="Q14545">
        <v>0.43475506246870227</v>
      </c>
      <c r="R14545">
        <v>14529</v>
      </c>
      <c r="S14545" t="b">
        <v>0</v>
      </c>
    </row>
    <row r="14546" spans="16:19" x14ac:dyDescent="0.25">
      <c r="P14546">
        <v>14530</v>
      </c>
      <c r="Q14546">
        <v>0</v>
      </c>
      <c r="R14546">
        <v>14530</v>
      </c>
      <c r="S14546" t="b">
        <v>0</v>
      </c>
    </row>
    <row r="14547" spans="16:19" x14ac:dyDescent="0.25">
      <c r="P14547">
        <v>14531</v>
      </c>
      <c r="Q14547">
        <v>0</v>
      </c>
      <c r="R14547">
        <v>14531</v>
      </c>
      <c r="S14547" t="b">
        <v>0</v>
      </c>
    </row>
    <row r="14548" spans="16:19" x14ac:dyDescent="0.25">
      <c r="P14548">
        <v>14532</v>
      </c>
      <c r="Q14548">
        <v>0</v>
      </c>
      <c r="R14548">
        <v>14532</v>
      </c>
      <c r="S14548" t="b">
        <v>0</v>
      </c>
    </row>
    <row r="14549" spans="16:19" x14ac:dyDescent="0.25">
      <c r="P14549">
        <v>14533</v>
      </c>
      <c r="Q14549">
        <v>0</v>
      </c>
      <c r="R14549">
        <v>14533</v>
      </c>
      <c r="S14549" t="b">
        <v>0</v>
      </c>
    </row>
    <row r="14550" spans="16:19" x14ac:dyDescent="0.25">
      <c r="P14550">
        <v>14534</v>
      </c>
      <c r="Q14550">
        <v>0</v>
      </c>
      <c r="R14550">
        <v>14534</v>
      </c>
      <c r="S14550" t="b">
        <v>0</v>
      </c>
    </row>
    <row r="14551" spans="16:19" x14ac:dyDescent="0.25">
      <c r="P14551">
        <v>14535</v>
      </c>
      <c r="Q14551">
        <v>0</v>
      </c>
      <c r="R14551">
        <v>14535</v>
      </c>
      <c r="S14551" t="b">
        <v>0</v>
      </c>
    </row>
    <row r="14552" spans="16:19" x14ac:dyDescent="0.25">
      <c r="P14552">
        <v>14536</v>
      </c>
      <c r="Q14552">
        <v>0</v>
      </c>
      <c r="R14552">
        <v>14536</v>
      </c>
      <c r="S14552" t="b">
        <v>1</v>
      </c>
    </row>
    <row r="14553" spans="16:19" x14ac:dyDescent="0.25">
      <c r="P14553">
        <v>14537</v>
      </c>
      <c r="Q14553">
        <v>0</v>
      </c>
      <c r="R14553">
        <v>14537</v>
      </c>
      <c r="S14553" t="b">
        <v>1</v>
      </c>
    </row>
    <row r="14554" spans="16:19" x14ac:dyDescent="0.25">
      <c r="P14554">
        <v>14538</v>
      </c>
      <c r="Q14554">
        <v>-0.69489200083053759</v>
      </c>
      <c r="R14554">
        <v>14538</v>
      </c>
      <c r="S14554" t="b">
        <v>0</v>
      </c>
    </row>
    <row r="14555" spans="16:19" x14ac:dyDescent="0.25">
      <c r="P14555">
        <v>14539</v>
      </c>
      <c r="Q14555">
        <v>0</v>
      </c>
      <c r="R14555">
        <v>14539</v>
      </c>
      <c r="S14555" t="b">
        <v>0</v>
      </c>
    </row>
    <row r="14556" spans="16:19" x14ac:dyDescent="0.25">
      <c r="P14556">
        <v>14540</v>
      </c>
      <c r="Q14556">
        <v>0</v>
      </c>
      <c r="R14556">
        <v>14540</v>
      </c>
      <c r="S14556" t="b">
        <v>0</v>
      </c>
    </row>
    <row r="14557" spans="16:19" x14ac:dyDescent="0.25">
      <c r="P14557">
        <v>14541</v>
      </c>
      <c r="Q14557">
        <v>0</v>
      </c>
      <c r="R14557">
        <v>14541</v>
      </c>
      <c r="S14557" t="b">
        <v>0</v>
      </c>
    </row>
    <row r="14558" spans="16:19" x14ac:dyDescent="0.25">
      <c r="P14558">
        <v>14542</v>
      </c>
      <c r="Q14558">
        <v>0</v>
      </c>
      <c r="R14558">
        <v>14542</v>
      </c>
      <c r="S14558" t="b">
        <v>0</v>
      </c>
    </row>
    <row r="14559" spans="16:19" x14ac:dyDescent="0.25">
      <c r="P14559">
        <v>14543</v>
      </c>
      <c r="Q14559">
        <v>0</v>
      </c>
      <c r="R14559">
        <v>14543</v>
      </c>
      <c r="S14559" t="b">
        <v>0</v>
      </c>
    </row>
    <row r="14560" spans="16:19" x14ac:dyDescent="0.25">
      <c r="P14560">
        <v>14544</v>
      </c>
      <c r="Q14560">
        <v>0</v>
      </c>
      <c r="R14560">
        <v>14544</v>
      </c>
      <c r="S14560" t="b">
        <v>0</v>
      </c>
    </row>
    <row r="14561" spans="16:19" x14ac:dyDescent="0.25">
      <c r="P14561">
        <v>14545</v>
      </c>
      <c r="Q14561">
        <v>-0.67583811064395583</v>
      </c>
      <c r="R14561">
        <v>14545</v>
      </c>
      <c r="S14561" t="b">
        <v>0</v>
      </c>
    </row>
    <row r="14562" spans="16:19" x14ac:dyDescent="0.25">
      <c r="P14562">
        <v>14546</v>
      </c>
      <c r="Q14562">
        <v>0</v>
      </c>
      <c r="R14562">
        <v>14546</v>
      </c>
      <c r="S14562" t="b">
        <v>0</v>
      </c>
    </row>
    <row r="14563" spans="16:19" x14ac:dyDescent="0.25">
      <c r="P14563">
        <v>14547</v>
      </c>
      <c r="Q14563">
        <v>0</v>
      </c>
      <c r="R14563">
        <v>14547</v>
      </c>
      <c r="S14563" t="b">
        <v>0</v>
      </c>
    </row>
    <row r="14564" spans="16:19" x14ac:dyDescent="0.25">
      <c r="P14564">
        <v>14548</v>
      </c>
      <c r="Q14564">
        <v>0</v>
      </c>
      <c r="R14564">
        <v>14548</v>
      </c>
      <c r="S14564" t="b">
        <v>0</v>
      </c>
    </row>
    <row r="14565" spans="16:19" x14ac:dyDescent="0.25">
      <c r="P14565">
        <v>14549</v>
      </c>
      <c r="Q14565">
        <v>-0.2583249058554557</v>
      </c>
      <c r="R14565">
        <v>14549</v>
      </c>
      <c r="S14565" t="b">
        <v>0</v>
      </c>
    </row>
    <row r="14566" spans="16:19" x14ac:dyDescent="0.25">
      <c r="P14566">
        <v>14550</v>
      </c>
      <c r="Q14566">
        <v>-0.69370746922577153</v>
      </c>
      <c r="R14566">
        <v>14550</v>
      </c>
      <c r="S14566" t="b">
        <v>0</v>
      </c>
    </row>
    <row r="14567" spans="16:19" x14ac:dyDescent="0.25">
      <c r="P14567">
        <v>14551</v>
      </c>
      <c r="Q14567">
        <v>0</v>
      </c>
      <c r="R14567">
        <v>14551</v>
      </c>
      <c r="S14567" t="b">
        <v>0</v>
      </c>
    </row>
    <row r="14568" spans="16:19" x14ac:dyDescent="0.25">
      <c r="P14568">
        <v>14552</v>
      </c>
      <c r="Q14568">
        <v>0.9349469010971162</v>
      </c>
      <c r="R14568">
        <v>14552</v>
      </c>
      <c r="S14568" t="b">
        <v>0</v>
      </c>
    </row>
    <row r="14569" spans="16:19" x14ac:dyDescent="0.25">
      <c r="P14569">
        <v>14553</v>
      </c>
      <c r="Q14569">
        <v>0</v>
      </c>
      <c r="R14569">
        <v>14553</v>
      </c>
      <c r="S14569" t="b">
        <v>0</v>
      </c>
    </row>
    <row r="14570" spans="16:19" x14ac:dyDescent="0.25">
      <c r="P14570">
        <v>14554</v>
      </c>
      <c r="Q14570">
        <v>0</v>
      </c>
      <c r="R14570">
        <v>14554</v>
      </c>
      <c r="S14570" t="b">
        <v>0</v>
      </c>
    </row>
    <row r="14571" spans="16:19" x14ac:dyDescent="0.25">
      <c r="P14571">
        <v>14555</v>
      </c>
      <c r="Q14571">
        <v>0</v>
      </c>
      <c r="R14571">
        <v>14555</v>
      </c>
      <c r="S14571" t="b">
        <v>0</v>
      </c>
    </row>
    <row r="14572" spans="16:19" x14ac:dyDescent="0.25">
      <c r="P14572">
        <v>14556</v>
      </c>
      <c r="Q14572">
        <v>0</v>
      </c>
      <c r="R14572">
        <v>14556</v>
      </c>
      <c r="S14572" t="b">
        <v>0</v>
      </c>
    </row>
    <row r="14573" spans="16:19" x14ac:dyDescent="0.25">
      <c r="P14573">
        <v>14557</v>
      </c>
      <c r="Q14573">
        <v>0</v>
      </c>
      <c r="R14573">
        <v>14557</v>
      </c>
      <c r="S14573" t="b">
        <v>0</v>
      </c>
    </row>
    <row r="14574" spans="16:19" x14ac:dyDescent="0.25">
      <c r="P14574">
        <v>14558</v>
      </c>
      <c r="Q14574">
        <v>0</v>
      </c>
      <c r="R14574">
        <v>14558</v>
      </c>
      <c r="S14574" t="b">
        <v>0</v>
      </c>
    </row>
    <row r="14575" spans="16:19" x14ac:dyDescent="0.25">
      <c r="P14575">
        <v>14559</v>
      </c>
      <c r="Q14575">
        <v>0</v>
      </c>
      <c r="R14575">
        <v>14559</v>
      </c>
      <c r="S14575" t="b">
        <v>0</v>
      </c>
    </row>
    <row r="14576" spans="16:19" x14ac:dyDescent="0.25">
      <c r="P14576">
        <v>14560</v>
      </c>
      <c r="Q14576">
        <v>0</v>
      </c>
      <c r="R14576">
        <v>14560</v>
      </c>
      <c r="S14576" t="b">
        <v>0</v>
      </c>
    </row>
    <row r="14577" spans="16:19" x14ac:dyDescent="0.25">
      <c r="P14577">
        <v>14561</v>
      </c>
      <c r="Q14577">
        <v>0</v>
      </c>
      <c r="R14577">
        <v>14561</v>
      </c>
      <c r="S14577" t="b">
        <v>0</v>
      </c>
    </row>
    <row r="14578" spans="16:19" x14ac:dyDescent="0.25">
      <c r="P14578">
        <v>14562</v>
      </c>
      <c r="Q14578">
        <v>0</v>
      </c>
      <c r="R14578">
        <v>14562</v>
      </c>
      <c r="S14578" t="b">
        <v>0</v>
      </c>
    </row>
    <row r="14579" spans="16:19" x14ac:dyDescent="0.25">
      <c r="P14579">
        <v>14563</v>
      </c>
      <c r="Q14579">
        <v>0</v>
      </c>
      <c r="R14579">
        <v>14563</v>
      </c>
      <c r="S14579" t="b">
        <v>0</v>
      </c>
    </row>
    <row r="14580" spans="16:19" x14ac:dyDescent="0.25">
      <c r="P14580">
        <v>14564</v>
      </c>
      <c r="Q14580">
        <v>0</v>
      </c>
      <c r="R14580">
        <v>14564</v>
      </c>
      <c r="S14580" t="b">
        <v>0</v>
      </c>
    </row>
    <row r="14581" spans="16:19" x14ac:dyDescent="0.25">
      <c r="P14581">
        <v>14565</v>
      </c>
      <c r="Q14581">
        <v>0</v>
      </c>
      <c r="R14581">
        <v>14565</v>
      </c>
      <c r="S14581" t="b">
        <v>0</v>
      </c>
    </row>
    <row r="14582" spans="16:19" x14ac:dyDescent="0.25">
      <c r="P14582">
        <v>14566</v>
      </c>
      <c r="Q14582">
        <v>0</v>
      </c>
      <c r="R14582">
        <v>14566</v>
      </c>
      <c r="S14582" t="b">
        <v>0</v>
      </c>
    </row>
    <row r="14583" spans="16:19" x14ac:dyDescent="0.25">
      <c r="P14583">
        <v>14567</v>
      </c>
      <c r="Q14583">
        <v>-0.69886989452475712</v>
      </c>
      <c r="R14583">
        <v>14567</v>
      </c>
      <c r="S14583" t="b">
        <v>0</v>
      </c>
    </row>
    <row r="14584" spans="16:19" x14ac:dyDescent="0.25">
      <c r="P14584">
        <v>14568</v>
      </c>
      <c r="Q14584">
        <v>0</v>
      </c>
      <c r="R14584">
        <v>14568</v>
      </c>
      <c r="S14584" t="b">
        <v>0</v>
      </c>
    </row>
    <row r="14585" spans="16:19" x14ac:dyDescent="0.25">
      <c r="P14585">
        <v>14569</v>
      </c>
      <c r="Q14585">
        <v>0.48545519513492014</v>
      </c>
      <c r="R14585">
        <v>14569</v>
      </c>
      <c r="S14585" t="b">
        <v>0</v>
      </c>
    </row>
    <row r="14586" spans="16:19" x14ac:dyDescent="0.25">
      <c r="P14586">
        <v>14570</v>
      </c>
      <c r="Q14586">
        <v>0</v>
      </c>
      <c r="R14586">
        <v>14570</v>
      </c>
      <c r="S14586" t="b">
        <v>0</v>
      </c>
    </row>
    <row r="14587" spans="16:19" x14ac:dyDescent="0.25">
      <c r="P14587">
        <v>14571</v>
      </c>
      <c r="Q14587">
        <v>0</v>
      </c>
      <c r="R14587">
        <v>14571</v>
      </c>
      <c r="S14587" t="b">
        <v>1</v>
      </c>
    </row>
    <row r="14588" spans="16:19" x14ac:dyDescent="0.25">
      <c r="P14588">
        <v>14572</v>
      </c>
      <c r="Q14588">
        <v>0</v>
      </c>
      <c r="R14588">
        <v>14572</v>
      </c>
      <c r="S14588" t="b">
        <v>0</v>
      </c>
    </row>
    <row r="14589" spans="16:19" x14ac:dyDescent="0.25">
      <c r="P14589">
        <v>14573</v>
      </c>
      <c r="Q14589">
        <v>0</v>
      </c>
      <c r="R14589">
        <v>14573</v>
      </c>
      <c r="S14589" t="b">
        <v>0</v>
      </c>
    </row>
    <row r="14590" spans="16:19" x14ac:dyDescent="0.25">
      <c r="P14590">
        <v>14574</v>
      </c>
      <c r="Q14590">
        <v>0</v>
      </c>
      <c r="R14590">
        <v>14574</v>
      </c>
      <c r="S14590" t="b">
        <v>0</v>
      </c>
    </row>
    <row r="14591" spans="16:19" x14ac:dyDescent="0.25">
      <c r="P14591">
        <v>14575</v>
      </c>
      <c r="Q14591">
        <v>0</v>
      </c>
      <c r="R14591">
        <v>14575</v>
      </c>
      <c r="S14591" t="b">
        <v>0</v>
      </c>
    </row>
    <row r="14592" spans="16:19" x14ac:dyDescent="0.25">
      <c r="P14592">
        <v>14576</v>
      </c>
      <c r="Q14592">
        <v>0</v>
      </c>
      <c r="R14592">
        <v>14576</v>
      </c>
      <c r="S14592" t="b">
        <v>0</v>
      </c>
    </row>
    <row r="14593" spans="16:19" x14ac:dyDescent="0.25">
      <c r="P14593">
        <v>14577</v>
      </c>
      <c r="Q14593">
        <v>0</v>
      </c>
      <c r="R14593">
        <v>14577</v>
      </c>
      <c r="S14593" t="b">
        <v>0</v>
      </c>
    </row>
    <row r="14594" spans="16:19" x14ac:dyDescent="0.25">
      <c r="P14594">
        <v>14578</v>
      </c>
      <c r="Q14594">
        <v>0</v>
      </c>
      <c r="R14594">
        <v>14578</v>
      </c>
      <c r="S14594" t="b">
        <v>0</v>
      </c>
    </row>
    <row r="14595" spans="16:19" x14ac:dyDescent="0.25">
      <c r="P14595">
        <v>14579</v>
      </c>
      <c r="Q14595">
        <v>0</v>
      </c>
      <c r="R14595">
        <v>14579</v>
      </c>
      <c r="S14595" t="b">
        <v>0</v>
      </c>
    </row>
    <row r="14596" spans="16:19" x14ac:dyDescent="0.25">
      <c r="P14596">
        <v>14580</v>
      </c>
      <c r="Q14596">
        <v>0</v>
      </c>
      <c r="R14596">
        <v>14580</v>
      </c>
      <c r="S14596" t="b">
        <v>0</v>
      </c>
    </row>
    <row r="14597" spans="16:19" x14ac:dyDescent="0.25">
      <c r="P14597">
        <v>14581</v>
      </c>
      <c r="Q14597">
        <v>0</v>
      </c>
      <c r="R14597">
        <v>14581</v>
      </c>
      <c r="S14597" t="b">
        <v>0</v>
      </c>
    </row>
    <row r="14598" spans="16:19" x14ac:dyDescent="0.25">
      <c r="P14598">
        <v>14582</v>
      </c>
      <c r="Q14598">
        <v>0</v>
      </c>
      <c r="R14598">
        <v>14582</v>
      </c>
      <c r="S14598" t="b">
        <v>0</v>
      </c>
    </row>
    <row r="14599" spans="16:19" x14ac:dyDescent="0.25">
      <c r="P14599">
        <v>14583</v>
      </c>
      <c r="Q14599">
        <v>0</v>
      </c>
      <c r="R14599">
        <v>14583</v>
      </c>
      <c r="S14599" t="b">
        <v>0</v>
      </c>
    </row>
    <row r="14600" spans="16:19" x14ac:dyDescent="0.25">
      <c r="P14600">
        <v>14584</v>
      </c>
      <c r="Q14600">
        <v>0.47545510742247049</v>
      </c>
      <c r="R14600">
        <v>14584</v>
      </c>
      <c r="S14600" t="b">
        <v>0</v>
      </c>
    </row>
    <row r="14601" spans="16:19" x14ac:dyDescent="0.25">
      <c r="P14601">
        <v>14585</v>
      </c>
      <c r="Q14601">
        <v>0.42853098761572489</v>
      </c>
      <c r="R14601">
        <v>14585</v>
      </c>
      <c r="S14601" t="b">
        <v>0</v>
      </c>
    </row>
    <row r="14602" spans="16:19" x14ac:dyDescent="0.25">
      <c r="P14602">
        <v>14586</v>
      </c>
      <c r="Q14602">
        <v>0</v>
      </c>
      <c r="R14602">
        <v>14586</v>
      </c>
      <c r="S14602" t="b">
        <v>0</v>
      </c>
    </row>
    <row r="14603" spans="16:19" x14ac:dyDescent="0.25">
      <c r="P14603">
        <v>14587</v>
      </c>
      <c r="Q14603">
        <v>0</v>
      </c>
      <c r="R14603">
        <v>14587</v>
      </c>
      <c r="S14603" t="b">
        <v>0</v>
      </c>
    </row>
    <row r="14604" spans="16:19" x14ac:dyDescent="0.25">
      <c r="P14604">
        <v>14588</v>
      </c>
      <c r="Q14604">
        <v>0.43167638369197309</v>
      </c>
      <c r="R14604">
        <v>14588</v>
      </c>
      <c r="S14604" t="b">
        <v>0</v>
      </c>
    </row>
    <row r="14605" spans="16:19" x14ac:dyDescent="0.25">
      <c r="P14605">
        <v>14589</v>
      </c>
      <c r="Q14605">
        <v>0</v>
      </c>
      <c r="R14605">
        <v>14589</v>
      </c>
      <c r="S14605" t="b">
        <v>0</v>
      </c>
    </row>
    <row r="14606" spans="16:19" x14ac:dyDescent="0.25">
      <c r="P14606">
        <v>14590</v>
      </c>
      <c r="Q14606">
        <v>0</v>
      </c>
      <c r="R14606">
        <v>14590</v>
      </c>
      <c r="S14606" t="b">
        <v>0</v>
      </c>
    </row>
    <row r="14607" spans="16:19" x14ac:dyDescent="0.25">
      <c r="P14607">
        <v>14591</v>
      </c>
      <c r="Q14607">
        <v>0</v>
      </c>
      <c r="R14607">
        <v>14591</v>
      </c>
      <c r="S14607" t="b">
        <v>0</v>
      </c>
    </row>
    <row r="14608" spans="16:19" x14ac:dyDescent="0.25">
      <c r="P14608">
        <v>14592</v>
      </c>
      <c r="Q14608">
        <v>0</v>
      </c>
      <c r="R14608">
        <v>14592</v>
      </c>
      <c r="S14608" t="b">
        <v>0</v>
      </c>
    </row>
    <row r="14609" spans="16:19" x14ac:dyDescent="0.25">
      <c r="P14609">
        <v>14593</v>
      </c>
      <c r="Q14609">
        <v>0</v>
      </c>
      <c r="R14609">
        <v>14593</v>
      </c>
      <c r="S14609" t="b">
        <v>0</v>
      </c>
    </row>
    <row r="14610" spans="16:19" x14ac:dyDescent="0.25">
      <c r="P14610">
        <v>14594</v>
      </c>
      <c r="Q14610">
        <v>-0.66762027771483778</v>
      </c>
      <c r="R14610">
        <v>14594</v>
      </c>
      <c r="S14610" t="b">
        <v>0</v>
      </c>
    </row>
    <row r="14611" spans="16:19" x14ac:dyDescent="0.25">
      <c r="P14611">
        <v>14595</v>
      </c>
      <c r="Q14611">
        <v>0</v>
      </c>
      <c r="R14611">
        <v>14595</v>
      </c>
      <c r="S14611" t="b">
        <v>0</v>
      </c>
    </row>
    <row r="14612" spans="16:19" x14ac:dyDescent="0.25">
      <c r="P14612">
        <v>14596</v>
      </c>
      <c r="Q14612">
        <v>0</v>
      </c>
      <c r="R14612">
        <v>14596</v>
      </c>
      <c r="S14612" t="b">
        <v>0</v>
      </c>
    </row>
    <row r="14613" spans="16:19" x14ac:dyDescent="0.25">
      <c r="P14613">
        <v>14597</v>
      </c>
      <c r="Q14613">
        <v>0</v>
      </c>
      <c r="R14613">
        <v>14597</v>
      </c>
      <c r="S14613" t="b">
        <v>1</v>
      </c>
    </row>
    <row r="14614" spans="16:19" x14ac:dyDescent="0.25">
      <c r="P14614">
        <v>14598</v>
      </c>
      <c r="Q14614">
        <v>0</v>
      </c>
      <c r="R14614">
        <v>14598</v>
      </c>
      <c r="S14614" t="b">
        <v>0</v>
      </c>
    </row>
    <row r="14615" spans="16:19" x14ac:dyDescent="0.25">
      <c r="P14615">
        <v>14599</v>
      </c>
      <c r="Q14615">
        <v>0</v>
      </c>
      <c r="R14615">
        <v>14599</v>
      </c>
      <c r="S14615" t="b">
        <v>0</v>
      </c>
    </row>
    <row r="14616" spans="16:19" x14ac:dyDescent="0.25">
      <c r="P14616">
        <v>14600</v>
      </c>
      <c r="Q14616">
        <v>0.44481963005982728</v>
      </c>
      <c r="R14616">
        <v>14600</v>
      </c>
      <c r="S14616" t="b">
        <v>0</v>
      </c>
    </row>
    <row r="14617" spans="16:19" x14ac:dyDescent="0.25">
      <c r="P14617">
        <v>14601</v>
      </c>
      <c r="Q14617">
        <v>-0.67147947572333211</v>
      </c>
      <c r="R14617">
        <v>14601</v>
      </c>
      <c r="S14617" t="b">
        <v>0</v>
      </c>
    </row>
    <row r="14618" spans="16:19" x14ac:dyDescent="0.25">
      <c r="P14618">
        <v>14602</v>
      </c>
      <c r="Q14618">
        <v>0</v>
      </c>
      <c r="R14618">
        <v>14602</v>
      </c>
      <c r="S14618" t="b">
        <v>0</v>
      </c>
    </row>
    <row r="14619" spans="16:19" x14ac:dyDescent="0.25">
      <c r="P14619">
        <v>14603</v>
      </c>
      <c r="Q14619">
        <v>0</v>
      </c>
      <c r="R14619">
        <v>14603</v>
      </c>
      <c r="S14619" t="b">
        <v>0</v>
      </c>
    </row>
    <row r="14620" spans="16:19" x14ac:dyDescent="0.25">
      <c r="P14620">
        <v>14604</v>
      </c>
      <c r="Q14620">
        <v>0</v>
      </c>
      <c r="R14620">
        <v>14604</v>
      </c>
      <c r="S14620" t="b">
        <v>0</v>
      </c>
    </row>
    <row r="14621" spans="16:19" x14ac:dyDescent="0.25">
      <c r="P14621">
        <v>14605</v>
      </c>
      <c r="Q14621">
        <v>0</v>
      </c>
      <c r="R14621">
        <v>14605</v>
      </c>
      <c r="S14621" t="b">
        <v>0</v>
      </c>
    </row>
    <row r="14622" spans="16:19" x14ac:dyDescent="0.25">
      <c r="P14622">
        <v>14606</v>
      </c>
      <c r="Q14622">
        <v>-0.69421946809461577</v>
      </c>
      <c r="R14622">
        <v>14606</v>
      </c>
      <c r="S14622" t="b">
        <v>0</v>
      </c>
    </row>
    <row r="14623" spans="16:19" x14ac:dyDescent="0.25">
      <c r="P14623">
        <v>14607</v>
      </c>
      <c r="Q14623">
        <v>0.42870691030035579</v>
      </c>
      <c r="R14623">
        <v>14607</v>
      </c>
      <c r="S14623" t="b">
        <v>1</v>
      </c>
    </row>
    <row r="14624" spans="16:19" x14ac:dyDescent="0.25">
      <c r="P14624">
        <v>14608</v>
      </c>
      <c r="Q14624">
        <v>-0.69042636251930289</v>
      </c>
      <c r="R14624">
        <v>14608</v>
      </c>
      <c r="S14624" t="b">
        <v>0</v>
      </c>
    </row>
    <row r="14625" spans="16:19" x14ac:dyDescent="0.25">
      <c r="P14625">
        <v>14609</v>
      </c>
      <c r="Q14625">
        <v>0</v>
      </c>
      <c r="R14625">
        <v>14609</v>
      </c>
      <c r="S14625" t="b">
        <v>0</v>
      </c>
    </row>
    <row r="14626" spans="16:19" x14ac:dyDescent="0.25">
      <c r="P14626">
        <v>14610</v>
      </c>
      <c r="Q14626">
        <v>0</v>
      </c>
      <c r="R14626">
        <v>14610</v>
      </c>
      <c r="S14626" t="b">
        <v>0</v>
      </c>
    </row>
    <row r="14627" spans="16:19" x14ac:dyDescent="0.25">
      <c r="P14627">
        <v>14611</v>
      </c>
      <c r="Q14627">
        <v>0</v>
      </c>
      <c r="R14627">
        <v>14611</v>
      </c>
      <c r="S14627" t="b">
        <v>0</v>
      </c>
    </row>
    <row r="14628" spans="16:19" x14ac:dyDescent="0.25">
      <c r="P14628">
        <v>14612</v>
      </c>
      <c r="Q14628">
        <v>0</v>
      </c>
      <c r="R14628">
        <v>14612</v>
      </c>
      <c r="S14628" t="b">
        <v>0</v>
      </c>
    </row>
    <row r="14629" spans="16:19" x14ac:dyDescent="0.25">
      <c r="P14629">
        <v>14613</v>
      </c>
      <c r="Q14629">
        <v>0.4712861707127578</v>
      </c>
      <c r="R14629">
        <v>14613</v>
      </c>
      <c r="S14629" t="b">
        <v>1</v>
      </c>
    </row>
    <row r="14630" spans="16:19" x14ac:dyDescent="0.25">
      <c r="P14630">
        <v>14614</v>
      </c>
      <c r="Q14630">
        <v>0</v>
      </c>
      <c r="R14630">
        <v>14614</v>
      </c>
      <c r="S14630" t="b">
        <v>0</v>
      </c>
    </row>
    <row r="14631" spans="16:19" x14ac:dyDescent="0.25">
      <c r="P14631">
        <v>14615</v>
      </c>
      <c r="Q14631">
        <v>0</v>
      </c>
      <c r="R14631">
        <v>14615</v>
      </c>
      <c r="S14631" t="b">
        <v>0</v>
      </c>
    </row>
    <row r="14632" spans="16:19" x14ac:dyDescent="0.25">
      <c r="P14632">
        <v>14616</v>
      </c>
      <c r="Q14632">
        <v>0</v>
      </c>
      <c r="R14632">
        <v>14616</v>
      </c>
      <c r="S14632" t="b">
        <v>0</v>
      </c>
    </row>
    <row r="14633" spans="16:19" x14ac:dyDescent="0.25">
      <c r="P14633">
        <v>14617</v>
      </c>
      <c r="Q14633">
        <v>0</v>
      </c>
      <c r="R14633">
        <v>14617</v>
      </c>
      <c r="S14633" t="b">
        <v>0</v>
      </c>
    </row>
    <row r="14634" spans="16:19" x14ac:dyDescent="0.25">
      <c r="P14634">
        <v>14618</v>
      </c>
      <c r="Q14634">
        <v>0.47880566268416364</v>
      </c>
      <c r="R14634">
        <v>14618</v>
      </c>
      <c r="S14634" t="b">
        <v>0</v>
      </c>
    </row>
    <row r="14635" spans="16:19" x14ac:dyDescent="0.25">
      <c r="P14635">
        <v>14619</v>
      </c>
      <c r="Q14635">
        <v>0.44695091135726178</v>
      </c>
      <c r="R14635">
        <v>14619</v>
      </c>
      <c r="S14635" t="b">
        <v>0</v>
      </c>
    </row>
    <row r="14636" spans="16:19" x14ac:dyDescent="0.25">
      <c r="P14636">
        <v>14620</v>
      </c>
      <c r="Q14636">
        <v>0</v>
      </c>
      <c r="R14636">
        <v>14620</v>
      </c>
      <c r="S14636" t="b">
        <v>1</v>
      </c>
    </row>
    <row r="14637" spans="16:19" x14ac:dyDescent="0.25">
      <c r="P14637">
        <v>14621</v>
      </c>
      <c r="Q14637">
        <v>0</v>
      </c>
      <c r="R14637">
        <v>14621</v>
      </c>
      <c r="S14637" t="b">
        <v>0</v>
      </c>
    </row>
    <row r="14638" spans="16:19" x14ac:dyDescent="0.25">
      <c r="P14638">
        <v>14622</v>
      </c>
      <c r="Q14638">
        <v>0</v>
      </c>
      <c r="R14638">
        <v>14622</v>
      </c>
      <c r="S14638" t="b">
        <v>0</v>
      </c>
    </row>
    <row r="14639" spans="16:19" x14ac:dyDescent="0.25">
      <c r="P14639">
        <v>14623</v>
      </c>
      <c r="Q14639">
        <v>0</v>
      </c>
      <c r="R14639">
        <v>14623</v>
      </c>
      <c r="S14639" t="b">
        <v>0</v>
      </c>
    </row>
    <row r="14640" spans="16:19" x14ac:dyDescent="0.25">
      <c r="P14640">
        <v>14624</v>
      </c>
      <c r="Q14640">
        <v>-0.66967504660977761</v>
      </c>
      <c r="R14640">
        <v>14624</v>
      </c>
      <c r="S14640" t="b">
        <v>0</v>
      </c>
    </row>
    <row r="14641" spans="16:19" x14ac:dyDescent="0.25">
      <c r="P14641">
        <v>14625</v>
      </c>
      <c r="Q14641">
        <v>-0.671514828336086</v>
      </c>
      <c r="R14641">
        <v>14625</v>
      </c>
      <c r="S14641" t="b">
        <v>0</v>
      </c>
    </row>
    <row r="14642" spans="16:19" x14ac:dyDescent="0.25">
      <c r="P14642">
        <v>14626</v>
      </c>
      <c r="Q14642">
        <v>0.23402957593368712</v>
      </c>
      <c r="R14642">
        <v>14626</v>
      </c>
      <c r="S14642" t="b">
        <v>0</v>
      </c>
    </row>
    <row r="14643" spans="16:19" x14ac:dyDescent="0.25">
      <c r="P14643">
        <v>14627</v>
      </c>
      <c r="Q14643">
        <v>0</v>
      </c>
      <c r="R14643">
        <v>14627</v>
      </c>
      <c r="S14643" t="b">
        <v>0</v>
      </c>
    </row>
    <row r="14644" spans="16:19" x14ac:dyDescent="0.25">
      <c r="P14644">
        <v>14628</v>
      </c>
      <c r="Q14644">
        <v>0</v>
      </c>
      <c r="R14644">
        <v>14628</v>
      </c>
      <c r="S14644" t="b">
        <v>0</v>
      </c>
    </row>
    <row r="14645" spans="16:19" x14ac:dyDescent="0.25">
      <c r="P14645">
        <v>14629</v>
      </c>
      <c r="Q14645">
        <v>0</v>
      </c>
      <c r="R14645">
        <v>14629</v>
      </c>
      <c r="S14645" t="b">
        <v>0</v>
      </c>
    </row>
    <row r="14646" spans="16:19" x14ac:dyDescent="0.25">
      <c r="P14646">
        <v>14630</v>
      </c>
      <c r="Q14646">
        <v>0.43334019708766269</v>
      </c>
      <c r="R14646">
        <v>14630</v>
      </c>
      <c r="S14646" t="b">
        <v>0</v>
      </c>
    </row>
    <row r="14647" spans="16:19" x14ac:dyDescent="0.25">
      <c r="P14647">
        <v>14631</v>
      </c>
      <c r="Q14647">
        <v>0</v>
      </c>
      <c r="R14647">
        <v>14631</v>
      </c>
      <c r="S14647" t="b">
        <v>0</v>
      </c>
    </row>
    <row r="14648" spans="16:19" x14ac:dyDescent="0.25">
      <c r="P14648">
        <v>14632</v>
      </c>
      <c r="Q14648">
        <v>0</v>
      </c>
      <c r="R14648">
        <v>14632</v>
      </c>
      <c r="S14648" t="b">
        <v>0</v>
      </c>
    </row>
    <row r="14649" spans="16:19" x14ac:dyDescent="0.25">
      <c r="P14649">
        <v>14633</v>
      </c>
      <c r="Q14649">
        <v>0</v>
      </c>
      <c r="R14649">
        <v>14633</v>
      </c>
      <c r="S14649" t="b">
        <v>0</v>
      </c>
    </row>
    <row r="14650" spans="16:19" x14ac:dyDescent="0.25">
      <c r="P14650">
        <v>14634</v>
      </c>
      <c r="Q14650">
        <v>0</v>
      </c>
      <c r="R14650">
        <v>14634</v>
      </c>
      <c r="S14650" t="b">
        <v>0</v>
      </c>
    </row>
    <row r="14651" spans="16:19" x14ac:dyDescent="0.25">
      <c r="P14651">
        <v>14635</v>
      </c>
      <c r="Q14651">
        <v>0</v>
      </c>
      <c r="R14651">
        <v>14635</v>
      </c>
      <c r="S14651" t="b">
        <v>0</v>
      </c>
    </row>
    <row r="14652" spans="16:19" x14ac:dyDescent="0.25">
      <c r="P14652">
        <v>14636</v>
      </c>
      <c r="Q14652">
        <v>0</v>
      </c>
      <c r="R14652">
        <v>14636</v>
      </c>
      <c r="S14652" t="b">
        <v>0</v>
      </c>
    </row>
    <row r="14653" spans="16:19" x14ac:dyDescent="0.25">
      <c r="P14653">
        <v>14637</v>
      </c>
      <c r="Q14653">
        <v>0.43102922121287118</v>
      </c>
      <c r="R14653">
        <v>14637</v>
      </c>
      <c r="S14653" t="b">
        <v>0</v>
      </c>
    </row>
    <row r="14654" spans="16:19" x14ac:dyDescent="0.25">
      <c r="P14654">
        <v>14638</v>
      </c>
      <c r="Q14654">
        <v>0</v>
      </c>
      <c r="R14654">
        <v>14638</v>
      </c>
      <c r="S14654" t="b">
        <v>0</v>
      </c>
    </row>
    <row r="14655" spans="16:19" x14ac:dyDescent="0.25">
      <c r="P14655">
        <v>14639</v>
      </c>
      <c r="Q14655">
        <v>-0.67964338275511305</v>
      </c>
      <c r="R14655">
        <v>14639</v>
      </c>
      <c r="S14655" t="b">
        <v>1</v>
      </c>
    </row>
    <row r="14656" spans="16:19" x14ac:dyDescent="0.25">
      <c r="P14656">
        <v>14640</v>
      </c>
      <c r="Q14656">
        <v>0</v>
      </c>
      <c r="R14656">
        <v>14640</v>
      </c>
      <c r="S14656" t="b">
        <v>0</v>
      </c>
    </row>
    <row r="14657" spans="16:19" x14ac:dyDescent="0.25">
      <c r="P14657">
        <v>14641</v>
      </c>
      <c r="Q14657">
        <v>0</v>
      </c>
      <c r="R14657">
        <v>14641</v>
      </c>
      <c r="S14657" t="b">
        <v>0</v>
      </c>
    </row>
    <row r="14658" spans="16:19" x14ac:dyDescent="0.25">
      <c r="P14658">
        <v>14642</v>
      </c>
      <c r="Q14658">
        <v>0</v>
      </c>
      <c r="R14658">
        <v>14642</v>
      </c>
      <c r="S14658" t="b">
        <v>0</v>
      </c>
    </row>
    <row r="14659" spans="16:19" x14ac:dyDescent="0.25">
      <c r="P14659">
        <v>14643</v>
      </c>
      <c r="Q14659">
        <v>0.43576069462685113</v>
      </c>
      <c r="R14659">
        <v>14643</v>
      </c>
      <c r="S14659" t="b">
        <v>0</v>
      </c>
    </row>
    <row r="14660" spans="16:19" x14ac:dyDescent="0.25">
      <c r="P14660">
        <v>14644</v>
      </c>
      <c r="Q14660">
        <v>-0.69251961734244405</v>
      </c>
      <c r="R14660">
        <v>14644</v>
      </c>
      <c r="S14660" t="b">
        <v>0</v>
      </c>
    </row>
    <row r="14661" spans="16:19" x14ac:dyDescent="0.25">
      <c r="P14661">
        <v>14645</v>
      </c>
      <c r="Q14661">
        <v>0.91551556633229514</v>
      </c>
      <c r="R14661">
        <v>14645</v>
      </c>
      <c r="S14661" t="b">
        <v>0</v>
      </c>
    </row>
    <row r="14662" spans="16:19" x14ac:dyDescent="0.25">
      <c r="P14662">
        <v>14646</v>
      </c>
      <c r="Q14662">
        <v>0.4380906539581384</v>
      </c>
      <c r="R14662">
        <v>14646</v>
      </c>
      <c r="S14662" t="b">
        <v>0</v>
      </c>
    </row>
    <row r="14663" spans="16:19" x14ac:dyDescent="0.25">
      <c r="P14663">
        <v>14647</v>
      </c>
      <c r="Q14663">
        <v>0</v>
      </c>
      <c r="R14663">
        <v>14647</v>
      </c>
      <c r="S14663" t="b">
        <v>0</v>
      </c>
    </row>
    <row r="14664" spans="16:19" x14ac:dyDescent="0.25">
      <c r="P14664">
        <v>14648</v>
      </c>
      <c r="Q14664">
        <v>0</v>
      </c>
      <c r="R14664">
        <v>14648</v>
      </c>
      <c r="S14664" t="b">
        <v>0</v>
      </c>
    </row>
    <row r="14665" spans="16:19" x14ac:dyDescent="0.25">
      <c r="P14665">
        <v>14649</v>
      </c>
      <c r="Q14665">
        <v>-0.20824629217972851</v>
      </c>
      <c r="R14665">
        <v>14649</v>
      </c>
      <c r="S14665" t="b">
        <v>0</v>
      </c>
    </row>
    <row r="14666" spans="16:19" x14ac:dyDescent="0.25">
      <c r="P14666">
        <v>14650</v>
      </c>
      <c r="Q14666">
        <v>0</v>
      </c>
      <c r="R14666">
        <v>14650</v>
      </c>
      <c r="S14666" t="b">
        <v>0</v>
      </c>
    </row>
    <row r="14667" spans="16:19" x14ac:dyDescent="0.25">
      <c r="P14667">
        <v>14651</v>
      </c>
      <c r="Q14667">
        <v>-0.69514270737799244</v>
      </c>
      <c r="R14667">
        <v>14651</v>
      </c>
      <c r="S14667" t="b">
        <v>0</v>
      </c>
    </row>
    <row r="14668" spans="16:19" x14ac:dyDescent="0.25">
      <c r="P14668">
        <v>14652</v>
      </c>
      <c r="Q14668">
        <v>0.43724842799168012</v>
      </c>
      <c r="R14668">
        <v>14652</v>
      </c>
      <c r="S14668" t="b">
        <v>0</v>
      </c>
    </row>
    <row r="14669" spans="16:19" x14ac:dyDescent="0.25">
      <c r="P14669">
        <v>14653</v>
      </c>
      <c r="Q14669">
        <v>0</v>
      </c>
      <c r="R14669">
        <v>14653</v>
      </c>
      <c r="S14669" t="b">
        <v>0</v>
      </c>
    </row>
    <row r="14670" spans="16:19" x14ac:dyDescent="0.25">
      <c r="P14670">
        <v>14654</v>
      </c>
      <c r="Q14670">
        <v>0</v>
      </c>
      <c r="R14670">
        <v>14654</v>
      </c>
      <c r="S14670" t="b">
        <v>0</v>
      </c>
    </row>
    <row r="14671" spans="16:19" x14ac:dyDescent="0.25">
      <c r="P14671">
        <v>14655</v>
      </c>
      <c r="Q14671">
        <v>-0.6836693425681678</v>
      </c>
      <c r="R14671">
        <v>14655</v>
      </c>
      <c r="S14671" t="b">
        <v>0</v>
      </c>
    </row>
    <row r="14672" spans="16:19" x14ac:dyDescent="0.25">
      <c r="P14672">
        <v>14656</v>
      </c>
      <c r="Q14672">
        <v>0.48944865314353353</v>
      </c>
      <c r="R14672">
        <v>14656</v>
      </c>
      <c r="S14672" t="b">
        <v>0</v>
      </c>
    </row>
    <row r="14673" spans="16:19" x14ac:dyDescent="0.25">
      <c r="P14673">
        <v>14657</v>
      </c>
      <c r="Q14673">
        <v>0</v>
      </c>
      <c r="R14673">
        <v>14657</v>
      </c>
      <c r="S14673" t="b">
        <v>0</v>
      </c>
    </row>
    <row r="14674" spans="16:19" x14ac:dyDescent="0.25">
      <c r="P14674">
        <v>14658</v>
      </c>
      <c r="Q14674">
        <v>0.44622440393390228</v>
      </c>
      <c r="R14674">
        <v>14658</v>
      </c>
      <c r="S14674" t="b">
        <v>0</v>
      </c>
    </row>
    <row r="14675" spans="16:19" x14ac:dyDescent="0.25">
      <c r="P14675">
        <v>14659</v>
      </c>
      <c r="Q14675">
        <v>0</v>
      </c>
      <c r="R14675">
        <v>14659</v>
      </c>
      <c r="S14675" t="b">
        <v>0</v>
      </c>
    </row>
    <row r="14676" spans="16:19" x14ac:dyDescent="0.25">
      <c r="P14676">
        <v>14660</v>
      </c>
      <c r="Q14676">
        <v>0.47943055660365519</v>
      </c>
      <c r="R14676">
        <v>14660</v>
      </c>
      <c r="S14676" t="b">
        <v>1</v>
      </c>
    </row>
    <row r="14677" spans="16:19" x14ac:dyDescent="0.25">
      <c r="P14677">
        <v>14661</v>
      </c>
      <c r="Q14677">
        <v>0</v>
      </c>
      <c r="R14677">
        <v>14661</v>
      </c>
      <c r="S14677" t="b">
        <v>0</v>
      </c>
    </row>
    <row r="14678" spans="16:19" x14ac:dyDescent="0.25">
      <c r="P14678">
        <v>14662</v>
      </c>
      <c r="Q14678">
        <v>-0.69352445363206383</v>
      </c>
      <c r="R14678">
        <v>14662</v>
      </c>
      <c r="S14678" t="b">
        <v>0</v>
      </c>
    </row>
    <row r="14679" spans="16:19" x14ac:dyDescent="0.25">
      <c r="P14679">
        <v>14663</v>
      </c>
      <c r="Q14679">
        <v>0</v>
      </c>
      <c r="R14679">
        <v>14663</v>
      </c>
      <c r="S14679" t="b">
        <v>0</v>
      </c>
    </row>
    <row r="14680" spans="16:19" x14ac:dyDescent="0.25">
      <c r="P14680">
        <v>14664</v>
      </c>
      <c r="Q14680">
        <v>0.48510948239536539</v>
      </c>
      <c r="R14680">
        <v>14664</v>
      </c>
      <c r="S14680" t="b">
        <v>0</v>
      </c>
    </row>
    <row r="14681" spans="16:19" x14ac:dyDescent="0.25">
      <c r="P14681">
        <v>14665</v>
      </c>
      <c r="Q14681">
        <v>0</v>
      </c>
      <c r="R14681">
        <v>14665</v>
      </c>
      <c r="S14681" t="b">
        <v>0</v>
      </c>
    </row>
    <row r="14682" spans="16:19" x14ac:dyDescent="0.25">
      <c r="P14682">
        <v>14666</v>
      </c>
      <c r="Q14682">
        <v>-0.67470060520564579</v>
      </c>
      <c r="R14682">
        <v>14666</v>
      </c>
      <c r="S14682" t="b">
        <v>0</v>
      </c>
    </row>
    <row r="14683" spans="16:19" x14ac:dyDescent="0.25">
      <c r="P14683">
        <v>14667</v>
      </c>
      <c r="Q14683">
        <v>0</v>
      </c>
      <c r="R14683">
        <v>14667</v>
      </c>
      <c r="S14683" t="b">
        <v>0</v>
      </c>
    </row>
    <row r="14684" spans="16:19" x14ac:dyDescent="0.25">
      <c r="P14684">
        <v>14668</v>
      </c>
      <c r="Q14684">
        <v>0.43931036618178243</v>
      </c>
      <c r="R14684">
        <v>14668</v>
      </c>
      <c r="S14684" t="b">
        <v>0</v>
      </c>
    </row>
    <row r="14685" spans="16:19" x14ac:dyDescent="0.25">
      <c r="P14685">
        <v>14669</v>
      </c>
      <c r="Q14685">
        <v>0</v>
      </c>
      <c r="R14685">
        <v>14669</v>
      </c>
      <c r="S14685" t="b">
        <v>0</v>
      </c>
    </row>
    <row r="14686" spans="16:19" x14ac:dyDescent="0.25">
      <c r="P14686">
        <v>14670</v>
      </c>
      <c r="Q14686">
        <v>0</v>
      </c>
      <c r="R14686">
        <v>14670</v>
      </c>
      <c r="S14686" t="b">
        <v>0</v>
      </c>
    </row>
    <row r="14687" spans="16:19" x14ac:dyDescent="0.25">
      <c r="P14687">
        <v>14671</v>
      </c>
      <c r="Q14687">
        <v>0</v>
      </c>
      <c r="R14687">
        <v>14671</v>
      </c>
      <c r="S14687" t="b">
        <v>0</v>
      </c>
    </row>
    <row r="14688" spans="16:19" x14ac:dyDescent="0.25">
      <c r="P14688">
        <v>14672</v>
      </c>
      <c r="Q14688">
        <v>0</v>
      </c>
      <c r="R14688">
        <v>14672</v>
      </c>
      <c r="S14688" t="b">
        <v>0</v>
      </c>
    </row>
    <row r="14689" spans="16:19" x14ac:dyDescent="0.25">
      <c r="P14689">
        <v>14673</v>
      </c>
      <c r="Q14689">
        <v>0</v>
      </c>
      <c r="R14689">
        <v>14673</v>
      </c>
      <c r="S14689" t="b">
        <v>0</v>
      </c>
    </row>
    <row r="14690" spans="16:19" x14ac:dyDescent="0.25">
      <c r="P14690">
        <v>14674</v>
      </c>
      <c r="Q14690">
        <v>0</v>
      </c>
      <c r="R14690">
        <v>14674</v>
      </c>
      <c r="S14690" t="b">
        <v>0</v>
      </c>
    </row>
    <row r="14691" spans="16:19" x14ac:dyDescent="0.25">
      <c r="P14691">
        <v>14675</v>
      </c>
      <c r="Q14691">
        <v>0.4418471318256843</v>
      </c>
      <c r="R14691">
        <v>14675</v>
      </c>
      <c r="S14691" t="b">
        <v>0</v>
      </c>
    </row>
    <row r="14692" spans="16:19" x14ac:dyDescent="0.25">
      <c r="P14692">
        <v>14676</v>
      </c>
      <c r="Q14692">
        <v>-0.68366489939979558</v>
      </c>
      <c r="R14692">
        <v>14676</v>
      </c>
      <c r="S14692" t="b">
        <v>0</v>
      </c>
    </row>
    <row r="14693" spans="16:19" x14ac:dyDescent="0.25">
      <c r="P14693">
        <v>14677</v>
      </c>
      <c r="Q14693">
        <v>0</v>
      </c>
      <c r="R14693">
        <v>14677</v>
      </c>
      <c r="S14693" t="b">
        <v>0</v>
      </c>
    </row>
    <row r="14694" spans="16:19" x14ac:dyDescent="0.25">
      <c r="P14694">
        <v>14678</v>
      </c>
      <c r="Q14694">
        <v>0</v>
      </c>
      <c r="R14694">
        <v>14678</v>
      </c>
      <c r="S14694" t="b">
        <v>0</v>
      </c>
    </row>
    <row r="14695" spans="16:19" x14ac:dyDescent="0.25">
      <c r="P14695">
        <v>14679</v>
      </c>
      <c r="Q14695">
        <v>0</v>
      </c>
      <c r="R14695">
        <v>14679</v>
      </c>
      <c r="S14695" t="b">
        <v>0</v>
      </c>
    </row>
    <row r="14696" spans="16:19" x14ac:dyDescent="0.25">
      <c r="P14696">
        <v>14680</v>
      </c>
      <c r="Q14696">
        <v>0</v>
      </c>
      <c r="R14696">
        <v>14680</v>
      </c>
      <c r="S14696" t="b">
        <v>0</v>
      </c>
    </row>
    <row r="14697" spans="16:19" x14ac:dyDescent="0.25">
      <c r="P14697">
        <v>14681</v>
      </c>
      <c r="Q14697">
        <v>0</v>
      </c>
      <c r="R14697">
        <v>14681</v>
      </c>
      <c r="S14697" t="b">
        <v>0</v>
      </c>
    </row>
    <row r="14698" spans="16:19" x14ac:dyDescent="0.25">
      <c r="P14698">
        <v>14682</v>
      </c>
      <c r="Q14698">
        <v>0</v>
      </c>
      <c r="R14698">
        <v>14682</v>
      </c>
      <c r="S14698" t="b">
        <v>0</v>
      </c>
    </row>
    <row r="14699" spans="16:19" x14ac:dyDescent="0.25">
      <c r="P14699">
        <v>14683</v>
      </c>
      <c r="Q14699">
        <v>0.47723768558781909</v>
      </c>
      <c r="R14699">
        <v>14683</v>
      </c>
      <c r="S14699" t="b">
        <v>0</v>
      </c>
    </row>
    <row r="14700" spans="16:19" x14ac:dyDescent="0.25">
      <c r="P14700">
        <v>14684</v>
      </c>
      <c r="Q14700">
        <v>-0.69562856674827378</v>
      </c>
      <c r="R14700">
        <v>14684</v>
      </c>
      <c r="S14700" t="b">
        <v>0</v>
      </c>
    </row>
    <row r="14701" spans="16:19" x14ac:dyDescent="0.25">
      <c r="P14701">
        <v>14685</v>
      </c>
      <c r="Q14701">
        <v>0.48508873381070045</v>
      </c>
      <c r="R14701">
        <v>14685</v>
      </c>
      <c r="S14701" t="b">
        <v>0</v>
      </c>
    </row>
    <row r="14702" spans="16:19" x14ac:dyDescent="0.25">
      <c r="P14702">
        <v>14686</v>
      </c>
      <c r="Q14702">
        <v>0</v>
      </c>
      <c r="R14702">
        <v>14686</v>
      </c>
      <c r="S14702" t="b">
        <v>0</v>
      </c>
    </row>
    <row r="14703" spans="16:19" x14ac:dyDescent="0.25">
      <c r="P14703">
        <v>14687</v>
      </c>
      <c r="Q14703">
        <v>0</v>
      </c>
      <c r="R14703">
        <v>14687</v>
      </c>
      <c r="S14703" t="b">
        <v>0</v>
      </c>
    </row>
    <row r="14704" spans="16:19" x14ac:dyDescent="0.25">
      <c r="P14704">
        <v>14688</v>
      </c>
      <c r="Q14704">
        <v>0</v>
      </c>
      <c r="R14704">
        <v>14688</v>
      </c>
      <c r="S14704" t="b">
        <v>0</v>
      </c>
    </row>
    <row r="14705" spans="16:19" x14ac:dyDescent="0.25">
      <c r="P14705">
        <v>14689</v>
      </c>
      <c r="Q14705">
        <v>0</v>
      </c>
      <c r="R14705">
        <v>14689</v>
      </c>
      <c r="S14705" t="b">
        <v>0</v>
      </c>
    </row>
    <row r="14706" spans="16:19" x14ac:dyDescent="0.25">
      <c r="P14706">
        <v>14690</v>
      </c>
      <c r="Q14706">
        <v>0</v>
      </c>
      <c r="R14706">
        <v>14690</v>
      </c>
      <c r="S14706" t="b">
        <v>1</v>
      </c>
    </row>
    <row r="14707" spans="16:19" x14ac:dyDescent="0.25">
      <c r="P14707">
        <v>14691</v>
      </c>
      <c r="Q14707">
        <v>0</v>
      </c>
      <c r="R14707">
        <v>14691</v>
      </c>
      <c r="S14707" t="b">
        <v>0</v>
      </c>
    </row>
    <row r="14708" spans="16:19" x14ac:dyDescent="0.25">
      <c r="P14708">
        <v>14692</v>
      </c>
      <c r="Q14708">
        <v>0</v>
      </c>
      <c r="R14708">
        <v>14692</v>
      </c>
      <c r="S14708" t="b">
        <v>0</v>
      </c>
    </row>
    <row r="14709" spans="16:19" x14ac:dyDescent="0.25">
      <c r="P14709">
        <v>14693</v>
      </c>
      <c r="Q14709">
        <v>0</v>
      </c>
      <c r="R14709">
        <v>14693</v>
      </c>
      <c r="S14709" t="b">
        <v>0</v>
      </c>
    </row>
    <row r="14710" spans="16:19" x14ac:dyDescent="0.25">
      <c r="P14710">
        <v>14694</v>
      </c>
      <c r="Q14710">
        <v>0</v>
      </c>
      <c r="R14710">
        <v>14694</v>
      </c>
      <c r="S14710" t="b">
        <v>1</v>
      </c>
    </row>
    <row r="14711" spans="16:19" x14ac:dyDescent="0.25">
      <c r="P14711">
        <v>14695</v>
      </c>
      <c r="Q14711">
        <v>0</v>
      </c>
      <c r="R14711">
        <v>14695</v>
      </c>
      <c r="S14711" t="b">
        <v>0</v>
      </c>
    </row>
    <row r="14712" spans="16:19" x14ac:dyDescent="0.25">
      <c r="P14712">
        <v>14696</v>
      </c>
      <c r="Q14712">
        <v>0</v>
      </c>
      <c r="R14712">
        <v>14696</v>
      </c>
      <c r="S14712" t="b">
        <v>0</v>
      </c>
    </row>
    <row r="14713" spans="16:19" x14ac:dyDescent="0.25">
      <c r="P14713">
        <v>14697</v>
      </c>
      <c r="Q14713">
        <v>-0.6982599423619984</v>
      </c>
      <c r="R14713">
        <v>14697</v>
      </c>
      <c r="S14713" t="b">
        <v>0</v>
      </c>
    </row>
    <row r="14714" spans="16:19" x14ac:dyDescent="0.25">
      <c r="P14714">
        <v>14698</v>
      </c>
      <c r="Q14714">
        <v>0</v>
      </c>
      <c r="R14714">
        <v>14698</v>
      </c>
      <c r="S14714" t="b">
        <v>0</v>
      </c>
    </row>
    <row r="14715" spans="16:19" x14ac:dyDescent="0.25">
      <c r="P14715">
        <v>14699</v>
      </c>
      <c r="Q14715">
        <v>0</v>
      </c>
      <c r="R14715">
        <v>14699</v>
      </c>
      <c r="S14715" t="b">
        <v>0</v>
      </c>
    </row>
    <row r="14716" spans="16:19" x14ac:dyDescent="0.25">
      <c r="P14716">
        <v>14700</v>
      </c>
      <c r="Q14716">
        <v>0</v>
      </c>
      <c r="R14716">
        <v>14700</v>
      </c>
      <c r="S14716" t="b">
        <v>0</v>
      </c>
    </row>
    <row r="14717" spans="16:19" x14ac:dyDescent="0.25">
      <c r="P14717">
        <v>14701</v>
      </c>
      <c r="Q14717">
        <v>0</v>
      </c>
      <c r="R14717">
        <v>14701</v>
      </c>
      <c r="S14717" t="b">
        <v>0</v>
      </c>
    </row>
    <row r="14718" spans="16:19" x14ac:dyDescent="0.25">
      <c r="P14718">
        <v>14702</v>
      </c>
      <c r="Q14718">
        <v>0</v>
      </c>
      <c r="R14718">
        <v>14702</v>
      </c>
      <c r="S14718" t="b">
        <v>0</v>
      </c>
    </row>
    <row r="14719" spans="16:19" x14ac:dyDescent="0.25">
      <c r="P14719">
        <v>14703</v>
      </c>
      <c r="Q14719">
        <v>0</v>
      </c>
      <c r="R14719">
        <v>14703</v>
      </c>
      <c r="S14719" t="b">
        <v>0</v>
      </c>
    </row>
    <row r="14720" spans="16:19" x14ac:dyDescent="0.25">
      <c r="P14720">
        <v>14704</v>
      </c>
      <c r="Q14720">
        <v>0</v>
      </c>
      <c r="R14720">
        <v>14704</v>
      </c>
      <c r="S14720" t="b">
        <v>0</v>
      </c>
    </row>
    <row r="14721" spans="16:19" x14ac:dyDescent="0.25">
      <c r="P14721">
        <v>14705</v>
      </c>
      <c r="Q14721">
        <v>0</v>
      </c>
      <c r="R14721">
        <v>14705</v>
      </c>
      <c r="S14721" t="b">
        <v>0</v>
      </c>
    </row>
    <row r="14722" spans="16:19" x14ac:dyDescent="0.25">
      <c r="P14722">
        <v>14706</v>
      </c>
      <c r="Q14722">
        <v>0</v>
      </c>
      <c r="R14722">
        <v>14706</v>
      </c>
      <c r="S14722" t="b">
        <v>0</v>
      </c>
    </row>
    <row r="14723" spans="16:19" x14ac:dyDescent="0.25">
      <c r="P14723">
        <v>14707</v>
      </c>
      <c r="Q14723">
        <v>-0.22156214358361631</v>
      </c>
      <c r="R14723">
        <v>14707</v>
      </c>
      <c r="S14723" t="b">
        <v>1</v>
      </c>
    </row>
    <row r="14724" spans="16:19" x14ac:dyDescent="0.25">
      <c r="P14724">
        <v>14708</v>
      </c>
      <c r="Q14724">
        <v>0</v>
      </c>
      <c r="R14724">
        <v>14708</v>
      </c>
      <c r="S14724" t="b">
        <v>0</v>
      </c>
    </row>
    <row r="14725" spans="16:19" x14ac:dyDescent="0.25">
      <c r="P14725">
        <v>14709</v>
      </c>
      <c r="Q14725">
        <v>0</v>
      </c>
      <c r="R14725">
        <v>14709</v>
      </c>
      <c r="S14725" t="b">
        <v>0</v>
      </c>
    </row>
    <row r="14726" spans="16:19" x14ac:dyDescent="0.25">
      <c r="P14726">
        <v>14710</v>
      </c>
      <c r="Q14726">
        <v>0</v>
      </c>
      <c r="R14726">
        <v>14710</v>
      </c>
      <c r="S14726" t="b">
        <v>0</v>
      </c>
    </row>
    <row r="14727" spans="16:19" x14ac:dyDescent="0.25">
      <c r="P14727">
        <v>14711</v>
      </c>
      <c r="Q14727">
        <v>0</v>
      </c>
      <c r="R14727">
        <v>14711</v>
      </c>
      <c r="S14727" t="b">
        <v>0</v>
      </c>
    </row>
    <row r="14728" spans="16:19" x14ac:dyDescent="0.25">
      <c r="P14728">
        <v>14712</v>
      </c>
      <c r="Q14728">
        <v>0</v>
      </c>
      <c r="R14728">
        <v>14712</v>
      </c>
      <c r="S14728" t="b">
        <v>0</v>
      </c>
    </row>
    <row r="14729" spans="16:19" x14ac:dyDescent="0.25">
      <c r="P14729">
        <v>14713</v>
      </c>
      <c r="Q14729">
        <v>0</v>
      </c>
      <c r="R14729">
        <v>14713</v>
      </c>
      <c r="S14729" t="b">
        <v>0</v>
      </c>
    </row>
    <row r="14730" spans="16:19" x14ac:dyDescent="0.25">
      <c r="P14730">
        <v>14714</v>
      </c>
      <c r="Q14730">
        <v>0</v>
      </c>
      <c r="R14730">
        <v>14714</v>
      </c>
      <c r="S14730" t="b">
        <v>0</v>
      </c>
    </row>
    <row r="14731" spans="16:19" x14ac:dyDescent="0.25">
      <c r="P14731">
        <v>14715</v>
      </c>
      <c r="Q14731">
        <v>0</v>
      </c>
      <c r="R14731">
        <v>14715</v>
      </c>
      <c r="S14731" t="b">
        <v>0</v>
      </c>
    </row>
    <row r="14732" spans="16:19" x14ac:dyDescent="0.25">
      <c r="P14732">
        <v>14716</v>
      </c>
      <c r="Q14732">
        <v>0</v>
      </c>
      <c r="R14732">
        <v>14716</v>
      </c>
      <c r="S14732" t="b">
        <v>0</v>
      </c>
    </row>
    <row r="14733" spans="16:19" x14ac:dyDescent="0.25">
      <c r="P14733">
        <v>14717</v>
      </c>
      <c r="Q14733">
        <v>0</v>
      </c>
      <c r="R14733">
        <v>14717</v>
      </c>
      <c r="S14733" t="b">
        <v>0</v>
      </c>
    </row>
    <row r="14734" spans="16:19" x14ac:dyDescent="0.25">
      <c r="P14734">
        <v>14718</v>
      </c>
      <c r="Q14734">
        <v>0</v>
      </c>
      <c r="R14734">
        <v>14718</v>
      </c>
      <c r="S14734" t="b">
        <v>0</v>
      </c>
    </row>
    <row r="14735" spans="16:19" x14ac:dyDescent="0.25">
      <c r="P14735">
        <v>14719</v>
      </c>
      <c r="Q14735">
        <v>0</v>
      </c>
      <c r="R14735">
        <v>14719</v>
      </c>
      <c r="S14735" t="b">
        <v>0</v>
      </c>
    </row>
    <row r="14736" spans="16:19" x14ac:dyDescent="0.25">
      <c r="P14736">
        <v>14720</v>
      </c>
      <c r="Q14736">
        <v>-0.6927616313619479</v>
      </c>
      <c r="R14736">
        <v>14720</v>
      </c>
      <c r="S14736" t="b">
        <v>0</v>
      </c>
    </row>
    <row r="14737" spans="16:19" x14ac:dyDescent="0.25">
      <c r="P14737">
        <v>14721</v>
      </c>
      <c r="Q14737">
        <v>0</v>
      </c>
      <c r="R14737">
        <v>14721</v>
      </c>
      <c r="S14737" t="b">
        <v>0</v>
      </c>
    </row>
    <row r="14738" spans="16:19" x14ac:dyDescent="0.25">
      <c r="P14738">
        <v>14722</v>
      </c>
      <c r="Q14738">
        <v>0</v>
      </c>
      <c r="R14738">
        <v>14722</v>
      </c>
      <c r="S14738" t="b">
        <v>0</v>
      </c>
    </row>
    <row r="14739" spans="16:19" x14ac:dyDescent="0.25">
      <c r="P14739">
        <v>14723</v>
      </c>
      <c r="Q14739">
        <v>-0.19051915486079557</v>
      </c>
      <c r="R14739">
        <v>14723</v>
      </c>
      <c r="S14739" t="b">
        <v>0</v>
      </c>
    </row>
    <row r="14740" spans="16:19" x14ac:dyDescent="0.25">
      <c r="P14740">
        <v>14724</v>
      </c>
      <c r="Q14740">
        <v>0</v>
      </c>
      <c r="R14740">
        <v>14724</v>
      </c>
      <c r="S14740" t="b">
        <v>0</v>
      </c>
    </row>
    <row r="14741" spans="16:19" x14ac:dyDescent="0.25">
      <c r="P14741">
        <v>14725</v>
      </c>
      <c r="Q14741">
        <v>0</v>
      </c>
      <c r="R14741">
        <v>14725</v>
      </c>
      <c r="S14741" t="b">
        <v>0</v>
      </c>
    </row>
    <row r="14742" spans="16:19" x14ac:dyDescent="0.25">
      <c r="P14742">
        <v>14726</v>
      </c>
      <c r="Q14742">
        <v>0</v>
      </c>
      <c r="R14742">
        <v>14726</v>
      </c>
      <c r="S14742" t="b">
        <v>0</v>
      </c>
    </row>
    <row r="14743" spans="16:19" x14ac:dyDescent="0.25">
      <c r="P14743">
        <v>14727</v>
      </c>
      <c r="Q14743">
        <v>0</v>
      </c>
      <c r="R14743">
        <v>14727</v>
      </c>
      <c r="S14743" t="b">
        <v>0</v>
      </c>
    </row>
    <row r="14744" spans="16:19" x14ac:dyDescent="0.25">
      <c r="P14744">
        <v>14728</v>
      </c>
      <c r="Q14744">
        <v>-0.68807971420524183</v>
      </c>
      <c r="R14744">
        <v>14728</v>
      </c>
      <c r="S14744" t="b">
        <v>0</v>
      </c>
    </row>
    <row r="14745" spans="16:19" x14ac:dyDescent="0.25">
      <c r="P14745">
        <v>14729</v>
      </c>
      <c r="Q14745">
        <v>0</v>
      </c>
      <c r="R14745">
        <v>14729</v>
      </c>
      <c r="S14745" t="b">
        <v>0</v>
      </c>
    </row>
    <row r="14746" spans="16:19" x14ac:dyDescent="0.25">
      <c r="P14746">
        <v>14730</v>
      </c>
      <c r="Q14746">
        <v>0.48252741658257237</v>
      </c>
      <c r="R14746">
        <v>14730</v>
      </c>
      <c r="S14746" t="b">
        <v>0</v>
      </c>
    </row>
    <row r="14747" spans="16:19" x14ac:dyDescent="0.25">
      <c r="P14747">
        <v>14731</v>
      </c>
      <c r="Q14747">
        <v>0.48669740837540992</v>
      </c>
      <c r="R14747">
        <v>14731</v>
      </c>
      <c r="S14747" t="b">
        <v>0</v>
      </c>
    </row>
    <row r="14748" spans="16:19" x14ac:dyDescent="0.25">
      <c r="P14748">
        <v>14732</v>
      </c>
      <c r="Q14748">
        <v>0</v>
      </c>
      <c r="R14748">
        <v>14732</v>
      </c>
      <c r="S14748" t="b">
        <v>0</v>
      </c>
    </row>
    <row r="14749" spans="16:19" x14ac:dyDescent="0.25">
      <c r="P14749">
        <v>14733</v>
      </c>
      <c r="Q14749">
        <v>0</v>
      </c>
      <c r="R14749">
        <v>14733</v>
      </c>
      <c r="S14749" t="b">
        <v>0</v>
      </c>
    </row>
    <row r="14750" spans="16:19" x14ac:dyDescent="0.25">
      <c r="P14750">
        <v>14734</v>
      </c>
      <c r="Q14750">
        <v>0.9296740749756337</v>
      </c>
      <c r="R14750">
        <v>14734</v>
      </c>
      <c r="S14750" t="b">
        <v>0</v>
      </c>
    </row>
    <row r="14751" spans="16:19" x14ac:dyDescent="0.25">
      <c r="P14751">
        <v>14735</v>
      </c>
      <c r="Q14751">
        <v>0</v>
      </c>
      <c r="R14751">
        <v>14735</v>
      </c>
      <c r="S14751" t="b">
        <v>0</v>
      </c>
    </row>
    <row r="14752" spans="16:19" x14ac:dyDescent="0.25">
      <c r="P14752">
        <v>14736</v>
      </c>
      <c r="Q14752">
        <v>0.91978508648570434</v>
      </c>
      <c r="R14752">
        <v>14736</v>
      </c>
      <c r="S14752" t="b">
        <v>0</v>
      </c>
    </row>
    <row r="14753" spans="16:19" x14ac:dyDescent="0.25">
      <c r="P14753">
        <v>14737</v>
      </c>
      <c r="Q14753">
        <v>0</v>
      </c>
      <c r="R14753">
        <v>14737</v>
      </c>
      <c r="S14753" t="b">
        <v>0</v>
      </c>
    </row>
    <row r="14754" spans="16:19" x14ac:dyDescent="0.25">
      <c r="P14754">
        <v>14738</v>
      </c>
      <c r="Q14754">
        <v>0.48567865393638759</v>
      </c>
      <c r="R14754">
        <v>14738</v>
      </c>
      <c r="S14754" t="b">
        <v>1</v>
      </c>
    </row>
    <row r="14755" spans="16:19" x14ac:dyDescent="0.25">
      <c r="P14755">
        <v>14739</v>
      </c>
      <c r="Q14755">
        <v>-0.67969302267518017</v>
      </c>
      <c r="R14755">
        <v>14739</v>
      </c>
      <c r="S14755" t="b">
        <v>0</v>
      </c>
    </row>
    <row r="14756" spans="16:19" x14ac:dyDescent="0.25">
      <c r="P14756">
        <v>14740</v>
      </c>
      <c r="Q14756">
        <v>-0.67842043331482071</v>
      </c>
      <c r="R14756">
        <v>14740</v>
      </c>
      <c r="S14756" t="b">
        <v>0</v>
      </c>
    </row>
    <row r="14757" spans="16:19" x14ac:dyDescent="0.25">
      <c r="P14757">
        <v>14741</v>
      </c>
      <c r="Q14757">
        <v>0.48274204629625705</v>
      </c>
      <c r="R14757">
        <v>14741</v>
      </c>
      <c r="S14757" t="b">
        <v>0</v>
      </c>
    </row>
    <row r="14758" spans="16:19" x14ac:dyDescent="0.25">
      <c r="P14758">
        <v>14742</v>
      </c>
      <c r="Q14758">
        <v>0</v>
      </c>
      <c r="R14758">
        <v>14742</v>
      </c>
      <c r="S14758" t="b">
        <v>0</v>
      </c>
    </row>
    <row r="14759" spans="16:19" x14ac:dyDescent="0.25">
      <c r="P14759">
        <v>14743</v>
      </c>
      <c r="Q14759">
        <v>0.44039588787244688</v>
      </c>
      <c r="R14759">
        <v>14743</v>
      </c>
      <c r="S14759" t="b">
        <v>0</v>
      </c>
    </row>
    <row r="14760" spans="16:19" x14ac:dyDescent="0.25">
      <c r="P14760">
        <v>14744</v>
      </c>
      <c r="Q14760">
        <v>-0.69915432855443538</v>
      </c>
      <c r="R14760">
        <v>14744</v>
      </c>
      <c r="S14760" t="b">
        <v>1</v>
      </c>
    </row>
    <row r="14761" spans="16:19" x14ac:dyDescent="0.25">
      <c r="P14761">
        <v>14745</v>
      </c>
      <c r="Q14761">
        <v>0</v>
      </c>
      <c r="R14761">
        <v>14745</v>
      </c>
      <c r="S14761" t="b">
        <v>0</v>
      </c>
    </row>
    <row r="14762" spans="16:19" x14ac:dyDescent="0.25">
      <c r="P14762">
        <v>14746</v>
      </c>
      <c r="Q14762">
        <v>0</v>
      </c>
      <c r="R14762">
        <v>14746</v>
      </c>
      <c r="S14762" t="b">
        <v>0</v>
      </c>
    </row>
    <row r="14763" spans="16:19" x14ac:dyDescent="0.25">
      <c r="P14763">
        <v>14747</v>
      </c>
      <c r="Q14763">
        <v>0</v>
      </c>
      <c r="R14763">
        <v>14747</v>
      </c>
      <c r="S14763" t="b">
        <v>0</v>
      </c>
    </row>
    <row r="14764" spans="16:19" x14ac:dyDescent="0.25">
      <c r="P14764">
        <v>14748</v>
      </c>
      <c r="Q14764">
        <v>0</v>
      </c>
      <c r="R14764">
        <v>14748</v>
      </c>
      <c r="S14764" t="b">
        <v>0</v>
      </c>
    </row>
    <row r="14765" spans="16:19" x14ac:dyDescent="0.25">
      <c r="P14765">
        <v>14749</v>
      </c>
      <c r="Q14765">
        <v>0.43402218965809392</v>
      </c>
      <c r="R14765">
        <v>14749</v>
      </c>
      <c r="S14765" t="b">
        <v>0</v>
      </c>
    </row>
    <row r="14766" spans="16:19" x14ac:dyDescent="0.25">
      <c r="P14766">
        <v>14750</v>
      </c>
      <c r="Q14766">
        <v>0</v>
      </c>
      <c r="R14766">
        <v>14750</v>
      </c>
      <c r="S14766" t="b">
        <v>0</v>
      </c>
    </row>
    <row r="14767" spans="16:19" x14ac:dyDescent="0.25">
      <c r="P14767">
        <v>14751</v>
      </c>
      <c r="Q14767">
        <v>0</v>
      </c>
      <c r="R14767">
        <v>14751</v>
      </c>
      <c r="S14767" t="b">
        <v>0</v>
      </c>
    </row>
    <row r="14768" spans="16:19" x14ac:dyDescent="0.25">
      <c r="P14768">
        <v>14752</v>
      </c>
      <c r="Q14768">
        <v>0</v>
      </c>
      <c r="R14768">
        <v>14752</v>
      </c>
      <c r="S14768" t="b">
        <v>0</v>
      </c>
    </row>
    <row r="14769" spans="16:19" x14ac:dyDescent="0.25">
      <c r="P14769">
        <v>14753</v>
      </c>
      <c r="Q14769">
        <v>0</v>
      </c>
      <c r="R14769">
        <v>14753</v>
      </c>
      <c r="S14769" t="b">
        <v>0</v>
      </c>
    </row>
    <row r="14770" spans="16:19" x14ac:dyDescent="0.25">
      <c r="P14770">
        <v>14754</v>
      </c>
      <c r="Q14770">
        <v>-0.20273719975456606</v>
      </c>
      <c r="R14770">
        <v>14754</v>
      </c>
      <c r="S14770" t="b">
        <v>0</v>
      </c>
    </row>
    <row r="14771" spans="16:19" x14ac:dyDescent="0.25">
      <c r="P14771">
        <v>14755</v>
      </c>
      <c r="Q14771">
        <v>0</v>
      </c>
      <c r="R14771">
        <v>14755</v>
      </c>
      <c r="S14771" t="b">
        <v>0</v>
      </c>
    </row>
    <row r="14772" spans="16:19" x14ac:dyDescent="0.25">
      <c r="P14772">
        <v>14756</v>
      </c>
      <c r="Q14772">
        <v>0</v>
      </c>
      <c r="R14772">
        <v>14756</v>
      </c>
      <c r="S14772" t="b">
        <v>0</v>
      </c>
    </row>
    <row r="14773" spans="16:19" x14ac:dyDescent="0.25">
      <c r="P14773">
        <v>14757</v>
      </c>
      <c r="Q14773">
        <v>0.48388423868705738</v>
      </c>
      <c r="R14773">
        <v>14757</v>
      </c>
      <c r="S14773" t="b">
        <v>0</v>
      </c>
    </row>
    <row r="14774" spans="16:19" x14ac:dyDescent="0.25">
      <c r="P14774">
        <v>14758</v>
      </c>
      <c r="Q14774">
        <v>-0.67715512142618062</v>
      </c>
      <c r="R14774">
        <v>14758</v>
      </c>
      <c r="S14774" t="b">
        <v>0</v>
      </c>
    </row>
    <row r="14775" spans="16:19" x14ac:dyDescent="0.25">
      <c r="P14775">
        <v>14759</v>
      </c>
      <c r="Q14775">
        <v>0</v>
      </c>
      <c r="R14775">
        <v>14759</v>
      </c>
      <c r="S14775" t="b">
        <v>0</v>
      </c>
    </row>
    <row r="14776" spans="16:19" x14ac:dyDescent="0.25">
      <c r="P14776">
        <v>14760</v>
      </c>
      <c r="Q14776">
        <v>0</v>
      </c>
      <c r="R14776">
        <v>14760</v>
      </c>
      <c r="S14776" t="b">
        <v>0</v>
      </c>
    </row>
    <row r="14777" spans="16:19" x14ac:dyDescent="0.25">
      <c r="P14777">
        <v>14761</v>
      </c>
      <c r="Q14777">
        <v>0</v>
      </c>
      <c r="R14777">
        <v>14761</v>
      </c>
      <c r="S14777" t="b">
        <v>0</v>
      </c>
    </row>
    <row r="14778" spans="16:19" x14ac:dyDescent="0.25">
      <c r="P14778">
        <v>14762</v>
      </c>
      <c r="Q14778">
        <v>0</v>
      </c>
      <c r="R14778">
        <v>14762</v>
      </c>
      <c r="S14778" t="b">
        <v>0</v>
      </c>
    </row>
    <row r="14779" spans="16:19" x14ac:dyDescent="0.25">
      <c r="P14779">
        <v>14763</v>
      </c>
      <c r="Q14779">
        <v>0</v>
      </c>
      <c r="R14779">
        <v>14763</v>
      </c>
      <c r="S14779" t="b">
        <v>1</v>
      </c>
    </row>
    <row r="14780" spans="16:19" x14ac:dyDescent="0.25">
      <c r="P14780">
        <v>14764</v>
      </c>
      <c r="Q14780">
        <v>0.43000333132710494</v>
      </c>
      <c r="R14780">
        <v>14764</v>
      </c>
      <c r="S14780" t="b">
        <v>0</v>
      </c>
    </row>
    <row r="14781" spans="16:19" x14ac:dyDescent="0.25">
      <c r="P14781">
        <v>14765</v>
      </c>
      <c r="Q14781">
        <v>0</v>
      </c>
      <c r="R14781">
        <v>14765</v>
      </c>
      <c r="S14781" t="b">
        <v>0</v>
      </c>
    </row>
    <row r="14782" spans="16:19" x14ac:dyDescent="0.25">
      <c r="P14782">
        <v>14766</v>
      </c>
      <c r="Q14782">
        <v>0</v>
      </c>
      <c r="R14782">
        <v>14766</v>
      </c>
      <c r="S14782" t="b">
        <v>0</v>
      </c>
    </row>
    <row r="14783" spans="16:19" x14ac:dyDescent="0.25">
      <c r="P14783">
        <v>14767</v>
      </c>
      <c r="Q14783">
        <v>0</v>
      </c>
      <c r="R14783">
        <v>14767</v>
      </c>
      <c r="S14783" t="b">
        <v>0</v>
      </c>
    </row>
    <row r="14784" spans="16:19" x14ac:dyDescent="0.25">
      <c r="P14784">
        <v>14768</v>
      </c>
      <c r="Q14784">
        <v>0</v>
      </c>
      <c r="R14784">
        <v>14768</v>
      </c>
      <c r="S14784" t="b">
        <v>0</v>
      </c>
    </row>
    <row r="14785" spans="16:19" x14ac:dyDescent="0.25">
      <c r="P14785">
        <v>14769</v>
      </c>
      <c r="Q14785">
        <v>0</v>
      </c>
      <c r="R14785">
        <v>14769</v>
      </c>
      <c r="S14785" t="b">
        <v>0</v>
      </c>
    </row>
    <row r="14786" spans="16:19" x14ac:dyDescent="0.25">
      <c r="P14786">
        <v>14770</v>
      </c>
      <c r="Q14786">
        <v>-0.6678554537615321</v>
      </c>
      <c r="R14786">
        <v>14770</v>
      </c>
      <c r="S14786" t="b">
        <v>0</v>
      </c>
    </row>
    <row r="14787" spans="16:19" x14ac:dyDescent="0.25">
      <c r="P14787">
        <v>14771</v>
      </c>
      <c r="Q14787">
        <v>0</v>
      </c>
      <c r="R14787">
        <v>14771</v>
      </c>
      <c r="S14787" t="b">
        <v>0</v>
      </c>
    </row>
    <row r="14788" spans="16:19" x14ac:dyDescent="0.25">
      <c r="P14788">
        <v>14772</v>
      </c>
      <c r="Q14788">
        <v>0</v>
      </c>
      <c r="R14788">
        <v>14772</v>
      </c>
      <c r="S14788" t="b">
        <v>0</v>
      </c>
    </row>
    <row r="14789" spans="16:19" x14ac:dyDescent="0.25">
      <c r="P14789">
        <v>14773</v>
      </c>
      <c r="Q14789">
        <v>0</v>
      </c>
      <c r="R14789">
        <v>14773</v>
      </c>
      <c r="S14789" t="b">
        <v>1</v>
      </c>
    </row>
    <row r="14790" spans="16:19" x14ac:dyDescent="0.25">
      <c r="P14790">
        <v>14774</v>
      </c>
      <c r="Q14790">
        <v>0</v>
      </c>
      <c r="R14790">
        <v>14774</v>
      </c>
      <c r="S14790" t="b">
        <v>0</v>
      </c>
    </row>
    <row r="14791" spans="16:19" x14ac:dyDescent="0.25">
      <c r="P14791">
        <v>14775</v>
      </c>
      <c r="Q14791">
        <v>0</v>
      </c>
      <c r="R14791">
        <v>14775</v>
      </c>
      <c r="S14791" t="b">
        <v>0</v>
      </c>
    </row>
    <row r="14792" spans="16:19" x14ac:dyDescent="0.25">
      <c r="P14792">
        <v>14776</v>
      </c>
      <c r="Q14792">
        <v>0</v>
      </c>
      <c r="R14792">
        <v>14776</v>
      </c>
      <c r="S14792" t="b">
        <v>0</v>
      </c>
    </row>
    <row r="14793" spans="16:19" x14ac:dyDescent="0.25">
      <c r="P14793">
        <v>14777</v>
      </c>
      <c r="Q14793">
        <v>-0.21376233531965844</v>
      </c>
      <c r="R14793">
        <v>14777</v>
      </c>
      <c r="S14793" t="b">
        <v>0</v>
      </c>
    </row>
    <row r="14794" spans="16:19" x14ac:dyDescent="0.25">
      <c r="P14794">
        <v>14778</v>
      </c>
      <c r="Q14794">
        <v>-0.69476686451553071</v>
      </c>
      <c r="R14794">
        <v>14778</v>
      </c>
      <c r="S14794" t="b">
        <v>0</v>
      </c>
    </row>
    <row r="14795" spans="16:19" x14ac:dyDescent="0.25">
      <c r="P14795">
        <v>14779</v>
      </c>
      <c r="Q14795">
        <v>0</v>
      </c>
      <c r="R14795">
        <v>14779</v>
      </c>
      <c r="S14795" t="b">
        <v>0</v>
      </c>
    </row>
    <row r="14796" spans="16:19" x14ac:dyDescent="0.25">
      <c r="P14796">
        <v>14780</v>
      </c>
      <c r="Q14796">
        <v>0</v>
      </c>
      <c r="R14796">
        <v>14780</v>
      </c>
      <c r="S14796" t="b">
        <v>0</v>
      </c>
    </row>
    <row r="14797" spans="16:19" x14ac:dyDescent="0.25">
      <c r="P14797">
        <v>14781</v>
      </c>
      <c r="Q14797">
        <v>0</v>
      </c>
      <c r="R14797">
        <v>14781</v>
      </c>
      <c r="S14797" t="b">
        <v>0</v>
      </c>
    </row>
    <row r="14798" spans="16:19" x14ac:dyDescent="0.25">
      <c r="P14798">
        <v>14782</v>
      </c>
      <c r="Q14798">
        <v>0</v>
      </c>
      <c r="R14798">
        <v>14782</v>
      </c>
      <c r="S14798" t="b">
        <v>0</v>
      </c>
    </row>
    <row r="14799" spans="16:19" x14ac:dyDescent="0.25">
      <c r="P14799">
        <v>14783</v>
      </c>
      <c r="Q14799">
        <v>0.44304073298135704</v>
      </c>
      <c r="R14799">
        <v>14783</v>
      </c>
      <c r="S14799" t="b">
        <v>0</v>
      </c>
    </row>
    <row r="14800" spans="16:19" x14ac:dyDescent="0.25">
      <c r="P14800">
        <v>14784</v>
      </c>
      <c r="Q14800">
        <v>0</v>
      </c>
      <c r="R14800">
        <v>14784</v>
      </c>
      <c r="S14800" t="b">
        <v>0</v>
      </c>
    </row>
    <row r="14801" spans="16:19" x14ac:dyDescent="0.25">
      <c r="P14801">
        <v>14785</v>
      </c>
      <c r="Q14801">
        <v>0</v>
      </c>
      <c r="R14801">
        <v>14785</v>
      </c>
      <c r="S14801" t="b">
        <v>0</v>
      </c>
    </row>
    <row r="14802" spans="16:19" x14ac:dyDescent="0.25">
      <c r="P14802">
        <v>14786</v>
      </c>
      <c r="Q14802">
        <v>0</v>
      </c>
      <c r="R14802">
        <v>14786</v>
      </c>
      <c r="S14802" t="b">
        <v>0</v>
      </c>
    </row>
    <row r="14803" spans="16:19" x14ac:dyDescent="0.25">
      <c r="P14803">
        <v>14787</v>
      </c>
      <c r="Q14803">
        <v>0</v>
      </c>
      <c r="R14803">
        <v>14787</v>
      </c>
      <c r="S14803" t="b">
        <v>0</v>
      </c>
    </row>
    <row r="14804" spans="16:19" x14ac:dyDescent="0.25">
      <c r="P14804">
        <v>14788</v>
      </c>
      <c r="Q14804">
        <v>0</v>
      </c>
      <c r="R14804">
        <v>14788</v>
      </c>
      <c r="S14804" t="b">
        <v>0</v>
      </c>
    </row>
    <row r="14805" spans="16:19" x14ac:dyDescent="0.25">
      <c r="P14805">
        <v>14789</v>
      </c>
      <c r="Q14805">
        <v>0</v>
      </c>
      <c r="R14805">
        <v>14789</v>
      </c>
      <c r="S14805" t="b">
        <v>0</v>
      </c>
    </row>
    <row r="14806" spans="16:19" x14ac:dyDescent="0.25">
      <c r="P14806">
        <v>14790</v>
      </c>
      <c r="Q14806">
        <v>0</v>
      </c>
      <c r="R14806">
        <v>14790</v>
      </c>
      <c r="S14806" t="b">
        <v>0</v>
      </c>
    </row>
    <row r="14807" spans="16:19" x14ac:dyDescent="0.25">
      <c r="P14807">
        <v>14791</v>
      </c>
      <c r="Q14807">
        <v>0</v>
      </c>
      <c r="R14807">
        <v>14791</v>
      </c>
      <c r="S14807" t="b">
        <v>0</v>
      </c>
    </row>
    <row r="14808" spans="16:19" x14ac:dyDescent="0.25">
      <c r="P14808">
        <v>14792</v>
      </c>
      <c r="Q14808">
        <v>0</v>
      </c>
      <c r="R14808">
        <v>14792</v>
      </c>
      <c r="S14808" t="b">
        <v>0</v>
      </c>
    </row>
    <row r="14809" spans="16:19" x14ac:dyDescent="0.25">
      <c r="P14809">
        <v>14793</v>
      </c>
      <c r="Q14809">
        <v>0</v>
      </c>
      <c r="R14809">
        <v>14793</v>
      </c>
      <c r="S14809" t="b">
        <v>0</v>
      </c>
    </row>
    <row r="14810" spans="16:19" x14ac:dyDescent="0.25">
      <c r="P14810">
        <v>14794</v>
      </c>
      <c r="Q14810">
        <v>-0.67549277239082406</v>
      </c>
      <c r="R14810">
        <v>14794</v>
      </c>
      <c r="S14810" t="b">
        <v>0</v>
      </c>
    </row>
    <row r="14811" spans="16:19" x14ac:dyDescent="0.25">
      <c r="P14811">
        <v>14795</v>
      </c>
      <c r="Q14811">
        <v>0</v>
      </c>
      <c r="R14811">
        <v>14795</v>
      </c>
      <c r="S14811" t="b">
        <v>0</v>
      </c>
    </row>
    <row r="14812" spans="16:19" x14ac:dyDescent="0.25">
      <c r="P14812">
        <v>14796</v>
      </c>
      <c r="Q14812">
        <v>0</v>
      </c>
      <c r="R14812">
        <v>14796</v>
      </c>
      <c r="S14812" t="b">
        <v>0</v>
      </c>
    </row>
    <row r="14813" spans="16:19" x14ac:dyDescent="0.25">
      <c r="P14813">
        <v>14797</v>
      </c>
      <c r="Q14813">
        <v>0</v>
      </c>
      <c r="R14813">
        <v>14797</v>
      </c>
      <c r="S14813" t="b">
        <v>0</v>
      </c>
    </row>
    <row r="14814" spans="16:19" x14ac:dyDescent="0.25">
      <c r="P14814">
        <v>14798</v>
      </c>
      <c r="Q14814">
        <v>0</v>
      </c>
      <c r="R14814">
        <v>14798</v>
      </c>
      <c r="S14814" t="b">
        <v>0</v>
      </c>
    </row>
    <row r="14815" spans="16:19" x14ac:dyDescent="0.25">
      <c r="P14815">
        <v>14799</v>
      </c>
      <c r="Q14815">
        <v>0</v>
      </c>
      <c r="R14815">
        <v>14799</v>
      </c>
      <c r="S14815" t="b">
        <v>0</v>
      </c>
    </row>
    <row r="14816" spans="16:19" x14ac:dyDescent="0.25">
      <c r="P14816">
        <v>14800</v>
      </c>
      <c r="Q14816">
        <v>0.4756488853072563</v>
      </c>
      <c r="R14816">
        <v>14800</v>
      </c>
      <c r="S14816" t="b">
        <v>0</v>
      </c>
    </row>
    <row r="14817" spans="16:19" x14ac:dyDescent="0.25">
      <c r="P14817">
        <v>14801</v>
      </c>
      <c r="Q14817">
        <v>0</v>
      </c>
      <c r="R14817">
        <v>14801</v>
      </c>
      <c r="S14817" t="b">
        <v>0</v>
      </c>
    </row>
    <row r="14818" spans="16:19" x14ac:dyDescent="0.25">
      <c r="P14818">
        <v>14802</v>
      </c>
      <c r="Q14818">
        <v>-0.21880387367502957</v>
      </c>
      <c r="R14818">
        <v>14802</v>
      </c>
      <c r="S14818" t="b">
        <v>0</v>
      </c>
    </row>
    <row r="14819" spans="16:19" x14ac:dyDescent="0.25">
      <c r="P14819">
        <v>14803</v>
      </c>
      <c r="Q14819">
        <v>-0.67251637922372287</v>
      </c>
      <c r="R14819">
        <v>14803</v>
      </c>
      <c r="S14819" t="b">
        <v>0</v>
      </c>
    </row>
    <row r="14820" spans="16:19" x14ac:dyDescent="0.25">
      <c r="P14820">
        <v>14804</v>
      </c>
      <c r="Q14820">
        <v>0</v>
      </c>
      <c r="R14820">
        <v>14804</v>
      </c>
      <c r="S14820" t="b">
        <v>0</v>
      </c>
    </row>
    <row r="14821" spans="16:19" x14ac:dyDescent="0.25">
      <c r="P14821">
        <v>14805</v>
      </c>
      <c r="Q14821">
        <v>0</v>
      </c>
      <c r="R14821">
        <v>14805</v>
      </c>
      <c r="S14821" t="b">
        <v>0</v>
      </c>
    </row>
    <row r="14822" spans="16:19" x14ac:dyDescent="0.25">
      <c r="P14822">
        <v>14806</v>
      </c>
      <c r="Q14822">
        <v>0.43151716020932146</v>
      </c>
      <c r="R14822">
        <v>14806</v>
      </c>
      <c r="S14822" t="b">
        <v>0</v>
      </c>
    </row>
    <row r="14823" spans="16:19" x14ac:dyDescent="0.25">
      <c r="P14823">
        <v>14807</v>
      </c>
      <c r="Q14823">
        <v>0.44974783362989285</v>
      </c>
      <c r="R14823">
        <v>14807</v>
      </c>
      <c r="S14823" t="b">
        <v>1</v>
      </c>
    </row>
    <row r="14824" spans="16:19" x14ac:dyDescent="0.25">
      <c r="P14824">
        <v>14808</v>
      </c>
      <c r="Q14824">
        <v>0</v>
      </c>
      <c r="R14824">
        <v>14808</v>
      </c>
      <c r="S14824" t="b">
        <v>0</v>
      </c>
    </row>
    <row r="14825" spans="16:19" x14ac:dyDescent="0.25">
      <c r="P14825">
        <v>14809</v>
      </c>
      <c r="Q14825">
        <v>0.48752200116076844</v>
      </c>
      <c r="R14825">
        <v>14809</v>
      </c>
      <c r="S14825" t="b">
        <v>0</v>
      </c>
    </row>
    <row r="14826" spans="16:19" x14ac:dyDescent="0.25">
      <c r="P14826">
        <v>14810</v>
      </c>
      <c r="Q14826">
        <v>-0.6744164207369151</v>
      </c>
      <c r="R14826">
        <v>14810</v>
      </c>
      <c r="S14826" t="b">
        <v>0</v>
      </c>
    </row>
    <row r="14827" spans="16:19" x14ac:dyDescent="0.25">
      <c r="P14827">
        <v>14811</v>
      </c>
      <c r="Q14827">
        <v>0</v>
      </c>
      <c r="R14827">
        <v>14811</v>
      </c>
      <c r="S14827" t="b">
        <v>0</v>
      </c>
    </row>
    <row r="14828" spans="16:19" x14ac:dyDescent="0.25">
      <c r="P14828">
        <v>14812</v>
      </c>
      <c r="Q14828">
        <v>0</v>
      </c>
      <c r="R14828">
        <v>14812</v>
      </c>
      <c r="S14828" t="b">
        <v>1</v>
      </c>
    </row>
    <row r="14829" spans="16:19" x14ac:dyDescent="0.25">
      <c r="P14829">
        <v>14813</v>
      </c>
      <c r="Q14829">
        <v>-0.68313559213080166</v>
      </c>
      <c r="R14829">
        <v>14813</v>
      </c>
      <c r="S14829" t="b">
        <v>0</v>
      </c>
    </row>
    <row r="14830" spans="16:19" x14ac:dyDescent="0.25">
      <c r="P14830">
        <v>14814</v>
      </c>
      <c r="Q14830">
        <v>0</v>
      </c>
      <c r="R14830">
        <v>14814</v>
      </c>
      <c r="S14830" t="b">
        <v>1</v>
      </c>
    </row>
    <row r="14831" spans="16:19" x14ac:dyDescent="0.25">
      <c r="P14831">
        <v>14815</v>
      </c>
      <c r="Q14831">
        <v>0</v>
      </c>
      <c r="R14831">
        <v>14815</v>
      </c>
      <c r="S14831" t="b">
        <v>0</v>
      </c>
    </row>
    <row r="14832" spans="16:19" x14ac:dyDescent="0.25">
      <c r="P14832">
        <v>14816</v>
      </c>
      <c r="Q14832">
        <v>0</v>
      </c>
      <c r="R14832">
        <v>14816</v>
      </c>
      <c r="S14832" t="b">
        <v>0</v>
      </c>
    </row>
    <row r="14833" spans="16:19" x14ac:dyDescent="0.25">
      <c r="P14833">
        <v>14817</v>
      </c>
      <c r="Q14833">
        <v>0</v>
      </c>
      <c r="R14833">
        <v>14817</v>
      </c>
      <c r="S14833" t="b">
        <v>0</v>
      </c>
    </row>
    <row r="14834" spans="16:19" x14ac:dyDescent="0.25">
      <c r="P14834">
        <v>14818</v>
      </c>
      <c r="Q14834">
        <v>0</v>
      </c>
      <c r="R14834">
        <v>14818</v>
      </c>
      <c r="S14834" t="b">
        <v>0</v>
      </c>
    </row>
    <row r="14835" spans="16:19" x14ac:dyDescent="0.25">
      <c r="P14835">
        <v>14819</v>
      </c>
      <c r="Q14835">
        <v>0</v>
      </c>
      <c r="R14835">
        <v>14819</v>
      </c>
      <c r="S14835" t="b">
        <v>0</v>
      </c>
    </row>
    <row r="14836" spans="16:19" x14ac:dyDescent="0.25">
      <c r="P14836">
        <v>14820</v>
      </c>
      <c r="Q14836">
        <v>0</v>
      </c>
      <c r="R14836">
        <v>14820</v>
      </c>
      <c r="S14836" t="b">
        <v>0</v>
      </c>
    </row>
    <row r="14837" spans="16:19" x14ac:dyDescent="0.25">
      <c r="P14837">
        <v>14821</v>
      </c>
      <c r="Q14837">
        <v>0.4878404651129975</v>
      </c>
      <c r="R14837">
        <v>14821</v>
      </c>
      <c r="S14837" t="b">
        <v>0</v>
      </c>
    </row>
    <row r="14838" spans="16:19" x14ac:dyDescent="0.25">
      <c r="P14838">
        <v>14822</v>
      </c>
      <c r="Q14838">
        <v>0</v>
      </c>
      <c r="R14838">
        <v>14822</v>
      </c>
      <c r="S14838" t="b">
        <v>0</v>
      </c>
    </row>
    <row r="14839" spans="16:19" x14ac:dyDescent="0.25">
      <c r="P14839">
        <v>14823</v>
      </c>
      <c r="Q14839">
        <v>0</v>
      </c>
      <c r="R14839">
        <v>14823</v>
      </c>
      <c r="S14839" t="b">
        <v>0</v>
      </c>
    </row>
    <row r="14840" spans="16:19" x14ac:dyDescent="0.25">
      <c r="P14840">
        <v>14824</v>
      </c>
      <c r="Q14840">
        <v>0</v>
      </c>
      <c r="R14840">
        <v>14824</v>
      </c>
      <c r="S14840" t="b">
        <v>1</v>
      </c>
    </row>
    <row r="14841" spans="16:19" x14ac:dyDescent="0.25">
      <c r="P14841">
        <v>14825</v>
      </c>
      <c r="Q14841">
        <v>-0.25494449883342563</v>
      </c>
      <c r="R14841">
        <v>14825</v>
      </c>
      <c r="S14841" t="b">
        <v>0</v>
      </c>
    </row>
    <row r="14842" spans="16:19" x14ac:dyDescent="0.25">
      <c r="P14842">
        <v>14826</v>
      </c>
      <c r="Q14842">
        <v>0</v>
      </c>
      <c r="R14842">
        <v>14826</v>
      </c>
      <c r="S14842" t="b">
        <v>0</v>
      </c>
    </row>
    <row r="14843" spans="16:19" x14ac:dyDescent="0.25">
      <c r="P14843">
        <v>14827</v>
      </c>
      <c r="Q14843">
        <v>0</v>
      </c>
      <c r="R14843">
        <v>14827</v>
      </c>
      <c r="S14843" t="b">
        <v>0</v>
      </c>
    </row>
    <row r="14844" spans="16:19" x14ac:dyDescent="0.25">
      <c r="P14844">
        <v>14828</v>
      </c>
      <c r="Q14844">
        <v>0</v>
      </c>
      <c r="R14844">
        <v>14828</v>
      </c>
      <c r="S14844" t="b">
        <v>0</v>
      </c>
    </row>
    <row r="14845" spans="16:19" x14ac:dyDescent="0.25">
      <c r="P14845">
        <v>14829</v>
      </c>
      <c r="Q14845">
        <v>0</v>
      </c>
      <c r="R14845">
        <v>14829</v>
      </c>
      <c r="S14845" t="b">
        <v>0</v>
      </c>
    </row>
    <row r="14846" spans="16:19" x14ac:dyDescent="0.25">
      <c r="P14846">
        <v>14830</v>
      </c>
      <c r="Q14846">
        <v>0.47439304348290212</v>
      </c>
      <c r="R14846">
        <v>14830</v>
      </c>
      <c r="S14846" t="b">
        <v>0</v>
      </c>
    </row>
    <row r="14847" spans="16:19" x14ac:dyDescent="0.25">
      <c r="P14847">
        <v>14831</v>
      </c>
      <c r="Q14847">
        <v>0</v>
      </c>
      <c r="R14847">
        <v>14831</v>
      </c>
      <c r="S14847" t="b">
        <v>0</v>
      </c>
    </row>
    <row r="14848" spans="16:19" x14ac:dyDescent="0.25">
      <c r="P14848">
        <v>14832</v>
      </c>
      <c r="Q14848">
        <v>0</v>
      </c>
      <c r="R14848">
        <v>14832</v>
      </c>
      <c r="S14848" t="b">
        <v>0</v>
      </c>
    </row>
    <row r="14849" spans="16:19" x14ac:dyDescent="0.25">
      <c r="P14849">
        <v>14833</v>
      </c>
      <c r="Q14849">
        <v>0</v>
      </c>
      <c r="R14849">
        <v>14833</v>
      </c>
      <c r="S14849" t="b">
        <v>0</v>
      </c>
    </row>
    <row r="14850" spans="16:19" x14ac:dyDescent="0.25">
      <c r="P14850">
        <v>14834</v>
      </c>
      <c r="Q14850">
        <v>0</v>
      </c>
      <c r="R14850">
        <v>14834</v>
      </c>
      <c r="S14850" t="b">
        <v>0</v>
      </c>
    </row>
    <row r="14851" spans="16:19" x14ac:dyDescent="0.25">
      <c r="P14851">
        <v>14835</v>
      </c>
      <c r="Q14851">
        <v>0</v>
      </c>
      <c r="R14851">
        <v>14835</v>
      </c>
      <c r="S14851" t="b">
        <v>0</v>
      </c>
    </row>
    <row r="14852" spans="16:19" x14ac:dyDescent="0.25">
      <c r="P14852">
        <v>14836</v>
      </c>
      <c r="Q14852">
        <v>0</v>
      </c>
      <c r="R14852">
        <v>14836</v>
      </c>
      <c r="S14852" t="b">
        <v>0</v>
      </c>
    </row>
    <row r="14853" spans="16:19" x14ac:dyDescent="0.25">
      <c r="P14853">
        <v>14837</v>
      </c>
      <c r="Q14853">
        <v>0.44611417786811569</v>
      </c>
      <c r="R14853">
        <v>14837</v>
      </c>
      <c r="S14853" t="b">
        <v>0</v>
      </c>
    </row>
    <row r="14854" spans="16:19" x14ac:dyDescent="0.25">
      <c r="P14854">
        <v>14838</v>
      </c>
      <c r="Q14854">
        <v>0.48702975959755973</v>
      </c>
      <c r="R14854">
        <v>14838</v>
      </c>
      <c r="S14854" t="b">
        <v>0</v>
      </c>
    </row>
    <row r="14855" spans="16:19" x14ac:dyDescent="0.25">
      <c r="P14855">
        <v>14839</v>
      </c>
      <c r="Q14855">
        <v>0</v>
      </c>
      <c r="R14855">
        <v>14839</v>
      </c>
      <c r="S14855" t="b">
        <v>0</v>
      </c>
    </row>
    <row r="14856" spans="16:19" x14ac:dyDescent="0.25">
      <c r="P14856">
        <v>14840</v>
      </c>
      <c r="Q14856">
        <v>0</v>
      </c>
      <c r="R14856">
        <v>14840</v>
      </c>
      <c r="S14856" t="b">
        <v>0</v>
      </c>
    </row>
    <row r="14857" spans="16:19" x14ac:dyDescent="0.25">
      <c r="P14857">
        <v>14841</v>
      </c>
      <c r="Q14857">
        <v>0</v>
      </c>
      <c r="R14857">
        <v>14841</v>
      </c>
      <c r="S14857" t="b">
        <v>0</v>
      </c>
    </row>
    <row r="14858" spans="16:19" x14ac:dyDescent="0.25">
      <c r="P14858">
        <v>14842</v>
      </c>
      <c r="Q14858">
        <v>0</v>
      </c>
      <c r="R14858">
        <v>14842</v>
      </c>
      <c r="S14858" t="b">
        <v>1</v>
      </c>
    </row>
    <row r="14859" spans="16:19" x14ac:dyDescent="0.25">
      <c r="P14859">
        <v>14843</v>
      </c>
      <c r="Q14859">
        <v>-0.69262212575972903</v>
      </c>
      <c r="R14859">
        <v>14843</v>
      </c>
      <c r="S14859" t="b">
        <v>0</v>
      </c>
    </row>
    <row r="14860" spans="16:19" x14ac:dyDescent="0.25">
      <c r="P14860">
        <v>14844</v>
      </c>
      <c r="Q14860">
        <v>0</v>
      </c>
      <c r="R14860">
        <v>14844</v>
      </c>
      <c r="S14860" t="b">
        <v>0</v>
      </c>
    </row>
    <row r="14861" spans="16:19" x14ac:dyDescent="0.25">
      <c r="P14861">
        <v>14845</v>
      </c>
      <c r="Q14861">
        <v>0</v>
      </c>
      <c r="R14861">
        <v>14845</v>
      </c>
      <c r="S14861" t="b">
        <v>0</v>
      </c>
    </row>
    <row r="14862" spans="16:19" x14ac:dyDescent="0.25">
      <c r="P14862">
        <v>14846</v>
      </c>
      <c r="Q14862">
        <v>0</v>
      </c>
      <c r="R14862">
        <v>14846</v>
      </c>
      <c r="S14862" t="b">
        <v>0</v>
      </c>
    </row>
    <row r="14863" spans="16:19" x14ac:dyDescent="0.25">
      <c r="P14863">
        <v>14847</v>
      </c>
      <c r="Q14863">
        <v>0</v>
      </c>
      <c r="R14863">
        <v>14847</v>
      </c>
      <c r="S14863" t="b">
        <v>1</v>
      </c>
    </row>
    <row r="14864" spans="16:19" x14ac:dyDescent="0.25">
      <c r="P14864">
        <v>14848</v>
      </c>
      <c r="Q14864">
        <v>0</v>
      </c>
      <c r="R14864">
        <v>14848</v>
      </c>
      <c r="S14864" t="b">
        <v>0</v>
      </c>
    </row>
    <row r="14865" spans="16:19" x14ac:dyDescent="0.25">
      <c r="P14865">
        <v>14849</v>
      </c>
      <c r="Q14865">
        <v>0</v>
      </c>
      <c r="R14865">
        <v>14849</v>
      </c>
      <c r="S14865" t="b">
        <v>0</v>
      </c>
    </row>
    <row r="14866" spans="16:19" x14ac:dyDescent="0.25">
      <c r="P14866">
        <v>14850</v>
      </c>
      <c r="Q14866">
        <v>0</v>
      </c>
      <c r="R14866">
        <v>14850</v>
      </c>
      <c r="S14866" t="b">
        <v>0</v>
      </c>
    </row>
    <row r="14867" spans="16:19" x14ac:dyDescent="0.25">
      <c r="P14867">
        <v>14851</v>
      </c>
      <c r="Q14867">
        <v>-0.21558085613609351</v>
      </c>
      <c r="R14867">
        <v>14851</v>
      </c>
      <c r="S14867" t="b">
        <v>0</v>
      </c>
    </row>
    <row r="14868" spans="16:19" x14ac:dyDescent="0.25">
      <c r="P14868">
        <v>14852</v>
      </c>
      <c r="Q14868">
        <v>0</v>
      </c>
      <c r="R14868">
        <v>14852</v>
      </c>
      <c r="S14868" t="b">
        <v>0</v>
      </c>
    </row>
    <row r="14869" spans="16:19" x14ac:dyDescent="0.25">
      <c r="P14869">
        <v>14853</v>
      </c>
      <c r="Q14869">
        <v>-0.69310606598513036</v>
      </c>
      <c r="R14869">
        <v>14853</v>
      </c>
      <c r="S14869" t="b">
        <v>0</v>
      </c>
    </row>
    <row r="14870" spans="16:19" x14ac:dyDescent="0.25">
      <c r="P14870">
        <v>14854</v>
      </c>
      <c r="Q14870">
        <v>0</v>
      </c>
      <c r="R14870">
        <v>14854</v>
      </c>
      <c r="S14870" t="b">
        <v>0</v>
      </c>
    </row>
    <row r="14871" spans="16:19" x14ac:dyDescent="0.25">
      <c r="P14871">
        <v>14855</v>
      </c>
      <c r="Q14871">
        <v>0</v>
      </c>
      <c r="R14871">
        <v>14855</v>
      </c>
      <c r="S14871" t="b">
        <v>0</v>
      </c>
    </row>
    <row r="14872" spans="16:19" x14ac:dyDescent="0.25">
      <c r="P14872">
        <v>14856</v>
      </c>
      <c r="Q14872">
        <v>0.47850958643841895</v>
      </c>
      <c r="R14872">
        <v>14856</v>
      </c>
      <c r="S14872" t="b">
        <v>0</v>
      </c>
    </row>
    <row r="14873" spans="16:19" x14ac:dyDescent="0.25">
      <c r="P14873">
        <v>14857</v>
      </c>
      <c r="Q14873">
        <v>0</v>
      </c>
      <c r="R14873">
        <v>14857</v>
      </c>
      <c r="S14873" t="b">
        <v>0</v>
      </c>
    </row>
    <row r="14874" spans="16:19" x14ac:dyDescent="0.25">
      <c r="P14874">
        <v>14858</v>
      </c>
      <c r="Q14874">
        <v>0.9331354283378861</v>
      </c>
      <c r="R14874">
        <v>14858</v>
      </c>
      <c r="S14874" t="b">
        <v>0</v>
      </c>
    </row>
    <row r="14875" spans="16:19" x14ac:dyDescent="0.25">
      <c r="P14875">
        <v>14859</v>
      </c>
      <c r="Q14875">
        <v>0</v>
      </c>
      <c r="R14875">
        <v>14859</v>
      </c>
      <c r="S14875" t="b">
        <v>0</v>
      </c>
    </row>
    <row r="14876" spans="16:19" x14ac:dyDescent="0.25">
      <c r="P14876">
        <v>14860</v>
      </c>
      <c r="Q14876">
        <v>0</v>
      </c>
      <c r="R14876">
        <v>14860</v>
      </c>
      <c r="S14876" t="b">
        <v>0</v>
      </c>
    </row>
    <row r="14877" spans="16:19" x14ac:dyDescent="0.25">
      <c r="P14877">
        <v>14861</v>
      </c>
      <c r="Q14877">
        <v>0</v>
      </c>
      <c r="R14877">
        <v>14861</v>
      </c>
      <c r="S14877" t="b">
        <v>0</v>
      </c>
    </row>
    <row r="14878" spans="16:19" x14ac:dyDescent="0.25">
      <c r="P14878">
        <v>14862</v>
      </c>
      <c r="Q14878">
        <v>-0.69592987454855926</v>
      </c>
      <c r="R14878">
        <v>14862</v>
      </c>
      <c r="S14878" t="b">
        <v>0</v>
      </c>
    </row>
    <row r="14879" spans="16:19" x14ac:dyDescent="0.25">
      <c r="P14879">
        <v>14863</v>
      </c>
      <c r="Q14879">
        <v>0</v>
      </c>
      <c r="R14879">
        <v>14863</v>
      </c>
      <c r="S14879" t="b">
        <v>0</v>
      </c>
    </row>
    <row r="14880" spans="16:19" x14ac:dyDescent="0.25">
      <c r="P14880">
        <v>14864</v>
      </c>
      <c r="Q14880">
        <v>0.48390474834279812</v>
      </c>
      <c r="R14880">
        <v>14864</v>
      </c>
      <c r="S14880" t="b">
        <v>0</v>
      </c>
    </row>
    <row r="14881" spans="16:19" x14ac:dyDescent="0.25">
      <c r="P14881">
        <v>14865</v>
      </c>
      <c r="Q14881">
        <v>0</v>
      </c>
      <c r="R14881">
        <v>14865</v>
      </c>
      <c r="S14881" t="b">
        <v>0</v>
      </c>
    </row>
    <row r="14882" spans="16:19" x14ac:dyDescent="0.25">
      <c r="P14882">
        <v>14866</v>
      </c>
      <c r="Q14882">
        <v>0</v>
      </c>
      <c r="R14882">
        <v>14866</v>
      </c>
      <c r="S14882" t="b">
        <v>0</v>
      </c>
    </row>
    <row r="14883" spans="16:19" x14ac:dyDescent="0.25">
      <c r="P14883">
        <v>14867</v>
      </c>
      <c r="Q14883">
        <v>0</v>
      </c>
      <c r="R14883">
        <v>14867</v>
      </c>
      <c r="S14883" t="b">
        <v>0</v>
      </c>
    </row>
    <row r="14884" spans="16:19" x14ac:dyDescent="0.25">
      <c r="P14884">
        <v>14868</v>
      </c>
      <c r="Q14884">
        <v>0</v>
      </c>
      <c r="R14884">
        <v>14868</v>
      </c>
      <c r="S14884" t="b">
        <v>0</v>
      </c>
    </row>
    <row r="14885" spans="16:19" x14ac:dyDescent="0.25">
      <c r="P14885">
        <v>14869</v>
      </c>
      <c r="Q14885">
        <v>0</v>
      </c>
      <c r="R14885">
        <v>14869</v>
      </c>
      <c r="S14885" t="b">
        <v>0</v>
      </c>
    </row>
    <row r="14886" spans="16:19" x14ac:dyDescent="0.25">
      <c r="P14886">
        <v>14870</v>
      </c>
      <c r="Q14886">
        <v>-0.21328096877083241</v>
      </c>
      <c r="R14886">
        <v>14870</v>
      </c>
      <c r="S14886" t="b">
        <v>0</v>
      </c>
    </row>
    <row r="14887" spans="16:19" x14ac:dyDescent="0.25">
      <c r="P14887">
        <v>14871</v>
      </c>
      <c r="Q14887">
        <v>0</v>
      </c>
      <c r="R14887">
        <v>14871</v>
      </c>
      <c r="S14887" t="b">
        <v>0</v>
      </c>
    </row>
    <row r="14888" spans="16:19" x14ac:dyDescent="0.25">
      <c r="P14888">
        <v>14872</v>
      </c>
      <c r="Q14888">
        <v>-0.68928617504912726</v>
      </c>
      <c r="R14888">
        <v>14872</v>
      </c>
      <c r="S14888" t="b">
        <v>0</v>
      </c>
    </row>
    <row r="14889" spans="16:19" x14ac:dyDescent="0.25">
      <c r="P14889">
        <v>14873</v>
      </c>
      <c r="Q14889">
        <v>0</v>
      </c>
      <c r="R14889">
        <v>14873</v>
      </c>
      <c r="S14889" t="b">
        <v>0</v>
      </c>
    </row>
    <row r="14890" spans="16:19" x14ac:dyDescent="0.25">
      <c r="P14890">
        <v>14874</v>
      </c>
      <c r="Q14890">
        <v>0</v>
      </c>
      <c r="R14890">
        <v>14874</v>
      </c>
      <c r="S14890" t="b">
        <v>0</v>
      </c>
    </row>
    <row r="14891" spans="16:19" x14ac:dyDescent="0.25">
      <c r="P14891">
        <v>14875</v>
      </c>
      <c r="Q14891">
        <v>0.43826388972399555</v>
      </c>
      <c r="R14891">
        <v>14875</v>
      </c>
      <c r="S14891" t="b">
        <v>0</v>
      </c>
    </row>
    <row r="14892" spans="16:19" x14ac:dyDescent="0.25">
      <c r="P14892">
        <v>14876</v>
      </c>
      <c r="Q14892">
        <v>0</v>
      </c>
      <c r="R14892">
        <v>14876</v>
      </c>
      <c r="S14892" t="b">
        <v>0</v>
      </c>
    </row>
    <row r="14893" spans="16:19" x14ac:dyDescent="0.25">
      <c r="P14893">
        <v>14877</v>
      </c>
      <c r="Q14893">
        <v>0</v>
      </c>
      <c r="R14893">
        <v>14877</v>
      </c>
      <c r="S14893" t="b">
        <v>0</v>
      </c>
    </row>
    <row r="14894" spans="16:19" x14ac:dyDescent="0.25">
      <c r="P14894">
        <v>14878</v>
      </c>
      <c r="Q14894">
        <v>0</v>
      </c>
      <c r="R14894">
        <v>14878</v>
      </c>
      <c r="S14894" t="b">
        <v>0</v>
      </c>
    </row>
    <row r="14895" spans="16:19" x14ac:dyDescent="0.25">
      <c r="P14895">
        <v>14879</v>
      </c>
      <c r="Q14895">
        <v>0</v>
      </c>
      <c r="R14895">
        <v>14879</v>
      </c>
      <c r="S14895" t="b">
        <v>0</v>
      </c>
    </row>
    <row r="14896" spans="16:19" x14ac:dyDescent="0.25">
      <c r="P14896">
        <v>14880</v>
      </c>
      <c r="Q14896">
        <v>0</v>
      </c>
      <c r="R14896">
        <v>14880</v>
      </c>
      <c r="S14896" t="b">
        <v>0</v>
      </c>
    </row>
    <row r="14897" spans="16:19" x14ac:dyDescent="0.25">
      <c r="P14897">
        <v>14881</v>
      </c>
      <c r="Q14897">
        <v>0</v>
      </c>
      <c r="R14897">
        <v>14881</v>
      </c>
      <c r="S14897" t="b">
        <v>0</v>
      </c>
    </row>
    <row r="14898" spans="16:19" x14ac:dyDescent="0.25">
      <c r="P14898">
        <v>14882</v>
      </c>
      <c r="Q14898">
        <v>0</v>
      </c>
      <c r="R14898">
        <v>14882</v>
      </c>
      <c r="S14898" t="b">
        <v>0</v>
      </c>
    </row>
    <row r="14899" spans="16:19" x14ac:dyDescent="0.25">
      <c r="P14899">
        <v>14883</v>
      </c>
      <c r="Q14899">
        <v>0.46926848104210833</v>
      </c>
      <c r="R14899">
        <v>14883</v>
      </c>
      <c r="S14899" t="b">
        <v>0</v>
      </c>
    </row>
    <row r="14900" spans="16:19" x14ac:dyDescent="0.25">
      <c r="P14900">
        <v>14884</v>
      </c>
      <c r="Q14900">
        <v>0</v>
      </c>
      <c r="R14900">
        <v>14884</v>
      </c>
      <c r="S14900" t="b">
        <v>1</v>
      </c>
    </row>
    <row r="14901" spans="16:19" x14ac:dyDescent="0.25">
      <c r="P14901">
        <v>14885</v>
      </c>
      <c r="Q14901">
        <v>0.43040660142905535</v>
      </c>
      <c r="R14901">
        <v>14885</v>
      </c>
      <c r="S14901" t="b">
        <v>0</v>
      </c>
    </row>
    <row r="14902" spans="16:19" x14ac:dyDescent="0.25">
      <c r="P14902">
        <v>14886</v>
      </c>
      <c r="Q14902">
        <v>0</v>
      </c>
      <c r="R14902">
        <v>14886</v>
      </c>
      <c r="S14902" t="b">
        <v>0</v>
      </c>
    </row>
    <row r="14903" spans="16:19" x14ac:dyDescent="0.25">
      <c r="P14903">
        <v>14887</v>
      </c>
      <c r="Q14903">
        <v>-0.69138025217534138</v>
      </c>
      <c r="R14903">
        <v>14887</v>
      </c>
      <c r="S14903" t="b">
        <v>0</v>
      </c>
    </row>
    <row r="14904" spans="16:19" x14ac:dyDescent="0.25">
      <c r="P14904">
        <v>14888</v>
      </c>
      <c r="Q14904">
        <v>0</v>
      </c>
      <c r="R14904">
        <v>14888</v>
      </c>
      <c r="S14904" t="b">
        <v>0</v>
      </c>
    </row>
    <row r="14905" spans="16:19" x14ac:dyDescent="0.25">
      <c r="P14905">
        <v>14889</v>
      </c>
      <c r="Q14905">
        <v>0</v>
      </c>
      <c r="R14905">
        <v>14889</v>
      </c>
      <c r="S14905" t="b">
        <v>0</v>
      </c>
    </row>
    <row r="14906" spans="16:19" x14ac:dyDescent="0.25">
      <c r="P14906">
        <v>14890</v>
      </c>
      <c r="Q14906">
        <v>0</v>
      </c>
      <c r="R14906">
        <v>14890</v>
      </c>
      <c r="S14906" t="b">
        <v>0</v>
      </c>
    </row>
    <row r="14907" spans="16:19" x14ac:dyDescent="0.25">
      <c r="P14907">
        <v>14891</v>
      </c>
      <c r="Q14907">
        <v>-0.69961314005416175</v>
      </c>
      <c r="R14907">
        <v>14891</v>
      </c>
      <c r="S14907" t="b">
        <v>0</v>
      </c>
    </row>
    <row r="14908" spans="16:19" x14ac:dyDescent="0.25">
      <c r="P14908">
        <v>14892</v>
      </c>
      <c r="Q14908">
        <v>0.48303299089718332</v>
      </c>
      <c r="R14908">
        <v>14892</v>
      </c>
      <c r="S14908" t="b">
        <v>0</v>
      </c>
    </row>
    <row r="14909" spans="16:19" x14ac:dyDescent="0.25">
      <c r="P14909">
        <v>14893</v>
      </c>
      <c r="Q14909">
        <v>-0.6856226081173975</v>
      </c>
      <c r="R14909">
        <v>14893</v>
      </c>
      <c r="S14909" t="b">
        <v>0</v>
      </c>
    </row>
    <row r="14910" spans="16:19" x14ac:dyDescent="0.25">
      <c r="P14910">
        <v>14894</v>
      </c>
      <c r="Q14910">
        <v>0</v>
      </c>
      <c r="R14910">
        <v>14894</v>
      </c>
      <c r="S14910" t="b">
        <v>1</v>
      </c>
    </row>
    <row r="14911" spans="16:19" x14ac:dyDescent="0.25">
      <c r="P14911">
        <v>14895</v>
      </c>
      <c r="Q14911">
        <v>0</v>
      </c>
      <c r="R14911">
        <v>14895</v>
      </c>
      <c r="S14911" t="b">
        <v>0</v>
      </c>
    </row>
    <row r="14912" spans="16:19" x14ac:dyDescent="0.25">
      <c r="P14912">
        <v>14896</v>
      </c>
      <c r="Q14912">
        <v>0</v>
      </c>
      <c r="R14912">
        <v>14896</v>
      </c>
      <c r="S14912" t="b">
        <v>0</v>
      </c>
    </row>
    <row r="14913" spans="16:19" x14ac:dyDescent="0.25">
      <c r="P14913">
        <v>14897</v>
      </c>
      <c r="Q14913">
        <v>0</v>
      </c>
      <c r="R14913">
        <v>14897</v>
      </c>
      <c r="S14913" t="b">
        <v>0</v>
      </c>
    </row>
    <row r="14914" spans="16:19" x14ac:dyDescent="0.25">
      <c r="P14914">
        <v>14898</v>
      </c>
      <c r="Q14914">
        <v>0</v>
      </c>
      <c r="R14914">
        <v>14898</v>
      </c>
      <c r="S14914" t="b">
        <v>0</v>
      </c>
    </row>
    <row r="14915" spans="16:19" x14ac:dyDescent="0.25">
      <c r="P14915">
        <v>14899</v>
      </c>
      <c r="Q14915">
        <v>0</v>
      </c>
      <c r="R14915">
        <v>14899</v>
      </c>
      <c r="S14915" t="b">
        <v>0</v>
      </c>
    </row>
    <row r="14916" spans="16:19" x14ac:dyDescent="0.25">
      <c r="P14916">
        <v>14900</v>
      </c>
      <c r="Q14916">
        <v>0</v>
      </c>
      <c r="R14916">
        <v>14900</v>
      </c>
      <c r="S14916" t="b">
        <v>0</v>
      </c>
    </row>
    <row r="14917" spans="16:19" x14ac:dyDescent="0.25">
      <c r="P14917">
        <v>14901</v>
      </c>
      <c r="Q14917">
        <v>0</v>
      </c>
      <c r="R14917">
        <v>14901</v>
      </c>
      <c r="S14917" t="b">
        <v>0</v>
      </c>
    </row>
    <row r="14918" spans="16:19" x14ac:dyDescent="0.25">
      <c r="P14918">
        <v>14902</v>
      </c>
      <c r="Q14918">
        <v>0</v>
      </c>
      <c r="R14918">
        <v>14902</v>
      </c>
      <c r="S14918" t="b">
        <v>0</v>
      </c>
    </row>
    <row r="14919" spans="16:19" x14ac:dyDescent="0.25">
      <c r="P14919">
        <v>14903</v>
      </c>
      <c r="Q14919">
        <v>0</v>
      </c>
      <c r="R14919">
        <v>14903</v>
      </c>
      <c r="S14919" t="b">
        <v>0</v>
      </c>
    </row>
    <row r="14920" spans="16:19" x14ac:dyDescent="0.25">
      <c r="P14920">
        <v>14904</v>
      </c>
      <c r="Q14920">
        <v>-0.68122563014250292</v>
      </c>
      <c r="R14920">
        <v>14904</v>
      </c>
      <c r="S14920" t="b">
        <v>1</v>
      </c>
    </row>
    <row r="14921" spans="16:19" x14ac:dyDescent="0.25">
      <c r="P14921">
        <v>14905</v>
      </c>
      <c r="Q14921">
        <v>0</v>
      </c>
      <c r="R14921">
        <v>14905</v>
      </c>
      <c r="S14921" t="b">
        <v>0</v>
      </c>
    </row>
    <row r="14922" spans="16:19" x14ac:dyDescent="0.25">
      <c r="P14922">
        <v>14906</v>
      </c>
      <c r="Q14922">
        <v>0</v>
      </c>
      <c r="R14922">
        <v>14906</v>
      </c>
      <c r="S14922" t="b">
        <v>0</v>
      </c>
    </row>
    <row r="14923" spans="16:19" x14ac:dyDescent="0.25">
      <c r="P14923">
        <v>14907</v>
      </c>
      <c r="Q14923">
        <v>0</v>
      </c>
      <c r="R14923">
        <v>14907</v>
      </c>
      <c r="S14923" t="b">
        <v>0</v>
      </c>
    </row>
    <row r="14924" spans="16:19" x14ac:dyDescent="0.25">
      <c r="P14924">
        <v>14908</v>
      </c>
      <c r="Q14924">
        <v>-0.67623457649088703</v>
      </c>
      <c r="R14924">
        <v>14908</v>
      </c>
      <c r="S14924" t="b">
        <v>0</v>
      </c>
    </row>
    <row r="14925" spans="16:19" x14ac:dyDescent="0.25">
      <c r="P14925">
        <v>14909</v>
      </c>
      <c r="Q14925">
        <v>0</v>
      </c>
      <c r="R14925">
        <v>14909</v>
      </c>
      <c r="S14925" t="b">
        <v>0</v>
      </c>
    </row>
    <row r="14926" spans="16:19" x14ac:dyDescent="0.25">
      <c r="P14926">
        <v>14910</v>
      </c>
      <c r="Q14926">
        <v>-0.24635431144127584</v>
      </c>
      <c r="R14926">
        <v>14910</v>
      </c>
      <c r="S14926" t="b">
        <v>0</v>
      </c>
    </row>
    <row r="14927" spans="16:19" x14ac:dyDescent="0.25">
      <c r="P14927">
        <v>14911</v>
      </c>
      <c r="Q14927">
        <v>0</v>
      </c>
      <c r="R14927">
        <v>14911</v>
      </c>
      <c r="S14927" t="b">
        <v>0</v>
      </c>
    </row>
    <row r="14928" spans="16:19" x14ac:dyDescent="0.25">
      <c r="P14928">
        <v>14912</v>
      </c>
      <c r="Q14928">
        <v>0</v>
      </c>
      <c r="R14928">
        <v>14912</v>
      </c>
      <c r="S14928" t="b">
        <v>0</v>
      </c>
    </row>
    <row r="14929" spans="16:19" x14ac:dyDescent="0.25">
      <c r="P14929">
        <v>14913</v>
      </c>
      <c r="Q14929">
        <v>0</v>
      </c>
      <c r="R14929">
        <v>14913</v>
      </c>
      <c r="S14929" t="b">
        <v>0</v>
      </c>
    </row>
    <row r="14930" spans="16:19" x14ac:dyDescent="0.25">
      <c r="P14930">
        <v>14914</v>
      </c>
      <c r="Q14930">
        <v>0</v>
      </c>
      <c r="R14930">
        <v>14914</v>
      </c>
      <c r="S14930" t="b">
        <v>0</v>
      </c>
    </row>
    <row r="14931" spans="16:19" x14ac:dyDescent="0.25">
      <c r="P14931">
        <v>14915</v>
      </c>
      <c r="Q14931">
        <v>0</v>
      </c>
      <c r="R14931">
        <v>14915</v>
      </c>
      <c r="S14931" t="b">
        <v>0</v>
      </c>
    </row>
    <row r="14932" spans="16:19" x14ac:dyDescent="0.25">
      <c r="P14932">
        <v>14916</v>
      </c>
      <c r="Q14932">
        <v>0</v>
      </c>
      <c r="R14932">
        <v>14916</v>
      </c>
      <c r="S14932" t="b">
        <v>0</v>
      </c>
    </row>
    <row r="14933" spans="16:19" x14ac:dyDescent="0.25">
      <c r="P14933">
        <v>14917</v>
      </c>
      <c r="Q14933">
        <v>-0.69202840861514936</v>
      </c>
      <c r="R14933">
        <v>14917</v>
      </c>
      <c r="S14933" t="b">
        <v>0</v>
      </c>
    </row>
    <row r="14934" spans="16:19" x14ac:dyDescent="0.25">
      <c r="P14934">
        <v>14918</v>
      </c>
      <c r="Q14934">
        <v>0</v>
      </c>
      <c r="R14934">
        <v>14918</v>
      </c>
      <c r="S14934" t="b">
        <v>0</v>
      </c>
    </row>
    <row r="14935" spans="16:19" x14ac:dyDescent="0.25">
      <c r="P14935">
        <v>14919</v>
      </c>
      <c r="Q14935">
        <v>-0.24067429018366532</v>
      </c>
      <c r="R14935">
        <v>14919</v>
      </c>
      <c r="S14935" t="b">
        <v>0</v>
      </c>
    </row>
    <row r="14936" spans="16:19" x14ac:dyDescent="0.25">
      <c r="P14936">
        <v>14920</v>
      </c>
      <c r="Q14936">
        <v>0</v>
      </c>
      <c r="R14936">
        <v>14920</v>
      </c>
      <c r="S14936" t="b">
        <v>0</v>
      </c>
    </row>
    <row r="14937" spans="16:19" x14ac:dyDescent="0.25">
      <c r="P14937">
        <v>14921</v>
      </c>
      <c r="Q14937">
        <v>0.91443396298295498</v>
      </c>
      <c r="R14937">
        <v>14921</v>
      </c>
      <c r="S14937" t="b">
        <v>0</v>
      </c>
    </row>
    <row r="14938" spans="16:19" x14ac:dyDescent="0.25">
      <c r="P14938">
        <v>14922</v>
      </c>
      <c r="Q14938">
        <v>0</v>
      </c>
      <c r="R14938">
        <v>14922</v>
      </c>
      <c r="S14938" t="b">
        <v>0</v>
      </c>
    </row>
    <row r="14939" spans="16:19" x14ac:dyDescent="0.25">
      <c r="P14939">
        <v>14923</v>
      </c>
      <c r="Q14939">
        <v>0</v>
      </c>
      <c r="R14939">
        <v>14923</v>
      </c>
      <c r="S14939" t="b">
        <v>0</v>
      </c>
    </row>
    <row r="14940" spans="16:19" x14ac:dyDescent="0.25">
      <c r="P14940">
        <v>14924</v>
      </c>
      <c r="Q14940">
        <v>0.4341648593403219</v>
      </c>
      <c r="R14940">
        <v>14924</v>
      </c>
      <c r="S14940" t="b">
        <v>0</v>
      </c>
    </row>
    <row r="14941" spans="16:19" x14ac:dyDescent="0.25">
      <c r="P14941">
        <v>14925</v>
      </c>
      <c r="Q14941">
        <v>0.46670955299839129</v>
      </c>
      <c r="R14941">
        <v>14925</v>
      </c>
      <c r="S14941" t="b">
        <v>0</v>
      </c>
    </row>
    <row r="14942" spans="16:19" x14ac:dyDescent="0.25">
      <c r="P14942">
        <v>14926</v>
      </c>
      <c r="Q14942">
        <v>0</v>
      </c>
      <c r="R14942">
        <v>14926</v>
      </c>
      <c r="S14942" t="b">
        <v>0</v>
      </c>
    </row>
    <row r="14943" spans="16:19" x14ac:dyDescent="0.25">
      <c r="P14943">
        <v>14927</v>
      </c>
      <c r="Q14943">
        <v>-0.69990668721766813</v>
      </c>
      <c r="R14943">
        <v>14927</v>
      </c>
      <c r="S14943" t="b">
        <v>0</v>
      </c>
    </row>
    <row r="14944" spans="16:19" x14ac:dyDescent="0.25">
      <c r="P14944">
        <v>14928</v>
      </c>
      <c r="Q14944">
        <v>0</v>
      </c>
      <c r="R14944">
        <v>14928</v>
      </c>
      <c r="S14944" t="b">
        <v>0</v>
      </c>
    </row>
    <row r="14945" spans="16:19" x14ac:dyDescent="0.25">
      <c r="P14945">
        <v>14929</v>
      </c>
      <c r="Q14945">
        <v>0</v>
      </c>
      <c r="R14945">
        <v>14929</v>
      </c>
      <c r="S14945" t="b">
        <v>0</v>
      </c>
    </row>
    <row r="14946" spans="16:19" x14ac:dyDescent="0.25">
      <c r="P14946">
        <v>14930</v>
      </c>
      <c r="Q14946">
        <v>0</v>
      </c>
      <c r="R14946">
        <v>14930</v>
      </c>
      <c r="S14946" t="b">
        <v>0</v>
      </c>
    </row>
    <row r="14947" spans="16:19" x14ac:dyDescent="0.25">
      <c r="P14947">
        <v>14931</v>
      </c>
      <c r="Q14947">
        <v>0</v>
      </c>
      <c r="R14947">
        <v>14931</v>
      </c>
      <c r="S14947" t="b">
        <v>0</v>
      </c>
    </row>
    <row r="14948" spans="16:19" x14ac:dyDescent="0.25">
      <c r="P14948">
        <v>14932</v>
      </c>
      <c r="Q14948">
        <v>0</v>
      </c>
      <c r="R14948">
        <v>14932</v>
      </c>
      <c r="S14948" t="b">
        <v>0</v>
      </c>
    </row>
    <row r="14949" spans="16:19" x14ac:dyDescent="0.25">
      <c r="P14949">
        <v>14933</v>
      </c>
      <c r="Q14949">
        <v>0</v>
      </c>
      <c r="R14949">
        <v>14933</v>
      </c>
      <c r="S14949" t="b">
        <v>1</v>
      </c>
    </row>
    <row r="14950" spans="16:19" x14ac:dyDescent="0.25">
      <c r="P14950">
        <v>14934</v>
      </c>
      <c r="Q14950">
        <v>0</v>
      </c>
      <c r="R14950">
        <v>14934</v>
      </c>
      <c r="S14950" t="b">
        <v>0</v>
      </c>
    </row>
    <row r="14951" spans="16:19" x14ac:dyDescent="0.25">
      <c r="P14951">
        <v>14935</v>
      </c>
      <c r="Q14951">
        <v>0.46992740562236224</v>
      </c>
      <c r="R14951">
        <v>14935</v>
      </c>
      <c r="S14951" t="b">
        <v>0</v>
      </c>
    </row>
    <row r="14952" spans="16:19" x14ac:dyDescent="0.25">
      <c r="P14952">
        <v>14936</v>
      </c>
      <c r="Q14952">
        <v>-0.67828450975353127</v>
      </c>
      <c r="R14952">
        <v>14936</v>
      </c>
      <c r="S14952" t="b">
        <v>1</v>
      </c>
    </row>
    <row r="14953" spans="16:19" x14ac:dyDescent="0.25">
      <c r="P14953">
        <v>14937</v>
      </c>
      <c r="Q14953">
        <v>0</v>
      </c>
      <c r="R14953">
        <v>14937</v>
      </c>
      <c r="S14953" t="b">
        <v>0</v>
      </c>
    </row>
    <row r="14954" spans="16:19" x14ac:dyDescent="0.25">
      <c r="P14954">
        <v>14938</v>
      </c>
      <c r="Q14954">
        <v>-0.67040734494212928</v>
      </c>
      <c r="R14954">
        <v>14938</v>
      </c>
      <c r="S14954" t="b">
        <v>0</v>
      </c>
    </row>
    <row r="14955" spans="16:19" x14ac:dyDescent="0.25">
      <c r="P14955">
        <v>14939</v>
      </c>
      <c r="Q14955">
        <v>0</v>
      </c>
      <c r="R14955">
        <v>14939</v>
      </c>
      <c r="S14955" t="b">
        <v>0</v>
      </c>
    </row>
    <row r="14956" spans="16:19" x14ac:dyDescent="0.25">
      <c r="P14956">
        <v>14940</v>
      </c>
      <c r="Q14956">
        <v>0</v>
      </c>
      <c r="R14956">
        <v>14940</v>
      </c>
      <c r="S14956" t="b">
        <v>0</v>
      </c>
    </row>
    <row r="14957" spans="16:19" x14ac:dyDescent="0.25">
      <c r="P14957">
        <v>14941</v>
      </c>
      <c r="Q14957">
        <v>0</v>
      </c>
      <c r="R14957">
        <v>14941</v>
      </c>
      <c r="S14957" t="b">
        <v>0</v>
      </c>
    </row>
    <row r="14958" spans="16:19" x14ac:dyDescent="0.25">
      <c r="P14958">
        <v>14942</v>
      </c>
      <c r="Q14958">
        <v>0</v>
      </c>
      <c r="R14958">
        <v>14942</v>
      </c>
      <c r="S14958" t="b">
        <v>0</v>
      </c>
    </row>
    <row r="14959" spans="16:19" x14ac:dyDescent="0.25">
      <c r="P14959">
        <v>14943</v>
      </c>
      <c r="Q14959">
        <v>0</v>
      </c>
      <c r="R14959">
        <v>14943</v>
      </c>
      <c r="S14959" t="b">
        <v>0</v>
      </c>
    </row>
    <row r="14960" spans="16:19" x14ac:dyDescent="0.25">
      <c r="P14960">
        <v>14944</v>
      </c>
      <c r="Q14960">
        <v>0</v>
      </c>
      <c r="R14960">
        <v>14944</v>
      </c>
      <c r="S14960" t="b">
        <v>0</v>
      </c>
    </row>
    <row r="14961" spans="16:19" x14ac:dyDescent="0.25">
      <c r="P14961">
        <v>14945</v>
      </c>
      <c r="Q14961">
        <v>0</v>
      </c>
      <c r="R14961">
        <v>14945</v>
      </c>
      <c r="S14961" t="b">
        <v>0</v>
      </c>
    </row>
    <row r="14962" spans="16:19" x14ac:dyDescent="0.25">
      <c r="P14962">
        <v>14946</v>
      </c>
      <c r="Q14962">
        <v>0.44479448677257738</v>
      </c>
      <c r="R14962">
        <v>14946</v>
      </c>
      <c r="S14962" t="b">
        <v>0</v>
      </c>
    </row>
    <row r="14963" spans="16:19" x14ac:dyDescent="0.25">
      <c r="P14963">
        <v>14947</v>
      </c>
      <c r="Q14963">
        <v>0</v>
      </c>
      <c r="R14963">
        <v>14947</v>
      </c>
      <c r="S14963" t="b">
        <v>0</v>
      </c>
    </row>
    <row r="14964" spans="16:19" x14ac:dyDescent="0.25">
      <c r="P14964">
        <v>14948</v>
      </c>
      <c r="Q14964">
        <v>0</v>
      </c>
      <c r="R14964">
        <v>14948</v>
      </c>
      <c r="S14964" t="b">
        <v>0</v>
      </c>
    </row>
    <row r="14965" spans="16:19" x14ac:dyDescent="0.25">
      <c r="P14965">
        <v>14949</v>
      </c>
      <c r="Q14965">
        <v>0</v>
      </c>
      <c r="R14965">
        <v>14949</v>
      </c>
      <c r="S14965" t="b">
        <v>0</v>
      </c>
    </row>
    <row r="14966" spans="16:19" x14ac:dyDescent="0.25">
      <c r="P14966">
        <v>14950</v>
      </c>
      <c r="Q14966">
        <v>0</v>
      </c>
      <c r="R14966">
        <v>14950</v>
      </c>
      <c r="S14966" t="b">
        <v>0</v>
      </c>
    </row>
    <row r="14967" spans="16:19" x14ac:dyDescent="0.25">
      <c r="P14967">
        <v>14951</v>
      </c>
      <c r="Q14967">
        <v>0</v>
      </c>
      <c r="R14967">
        <v>14951</v>
      </c>
      <c r="S14967" t="b">
        <v>0</v>
      </c>
    </row>
    <row r="14968" spans="16:19" x14ac:dyDescent="0.25">
      <c r="P14968">
        <v>14952</v>
      </c>
      <c r="Q14968">
        <v>0</v>
      </c>
      <c r="R14968">
        <v>14952</v>
      </c>
      <c r="S14968" t="b">
        <v>0</v>
      </c>
    </row>
    <row r="14969" spans="16:19" x14ac:dyDescent="0.25">
      <c r="P14969">
        <v>14953</v>
      </c>
      <c r="Q14969">
        <v>0</v>
      </c>
      <c r="R14969">
        <v>14953</v>
      </c>
      <c r="S14969" t="b">
        <v>0</v>
      </c>
    </row>
    <row r="14970" spans="16:19" x14ac:dyDescent="0.25">
      <c r="P14970">
        <v>14954</v>
      </c>
      <c r="Q14970">
        <v>-0.69665768592793098</v>
      </c>
      <c r="R14970">
        <v>14954</v>
      </c>
      <c r="S14970" t="b">
        <v>0</v>
      </c>
    </row>
    <row r="14971" spans="16:19" x14ac:dyDescent="0.25">
      <c r="P14971">
        <v>14955</v>
      </c>
      <c r="Q14971">
        <v>0</v>
      </c>
      <c r="R14971">
        <v>14955</v>
      </c>
      <c r="S14971" t="b">
        <v>0</v>
      </c>
    </row>
    <row r="14972" spans="16:19" x14ac:dyDescent="0.25">
      <c r="P14972">
        <v>14956</v>
      </c>
      <c r="Q14972">
        <v>0</v>
      </c>
      <c r="R14972">
        <v>14956</v>
      </c>
      <c r="S14972" t="b">
        <v>0</v>
      </c>
    </row>
    <row r="14973" spans="16:19" x14ac:dyDescent="0.25">
      <c r="P14973">
        <v>14957</v>
      </c>
      <c r="Q14973">
        <v>0</v>
      </c>
      <c r="R14973">
        <v>14957</v>
      </c>
      <c r="S14973" t="b">
        <v>0</v>
      </c>
    </row>
    <row r="14974" spans="16:19" x14ac:dyDescent="0.25">
      <c r="P14974">
        <v>14958</v>
      </c>
      <c r="Q14974">
        <v>0.4393425211432011</v>
      </c>
      <c r="R14974">
        <v>14958</v>
      </c>
      <c r="S14974" t="b">
        <v>0</v>
      </c>
    </row>
    <row r="14975" spans="16:19" x14ac:dyDescent="0.25">
      <c r="P14975">
        <v>14959</v>
      </c>
      <c r="Q14975">
        <v>-0.67853927254389668</v>
      </c>
      <c r="R14975">
        <v>14959</v>
      </c>
      <c r="S14975" t="b">
        <v>0</v>
      </c>
    </row>
    <row r="14976" spans="16:19" x14ac:dyDescent="0.25">
      <c r="P14976">
        <v>14960</v>
      </c>
      <c r="Q14976">
        <v>0</v>
      </c>
      <c r="R14976">
        <v>14960</v>
      </c>
      <c r="S14976" t="b">
        <v>0</v>
      </c>
    </row>
    <row r="14977" spans="16:19" x14ac:dyDescent="0.25">
      <c r="P14977">
        <v>14961</v>
      </c>
      <c r="Q14977">
        <v>0</v>
      </c>
      <c r="R14977">
        <v>14961</v>
      </c>
      <c r="S14977" t="b">
        <v>0</v>
      </c>
    </row>
    <row r="14978" spans="16:19" x14ac:dyDescent="0.25">
      <c r="P14978">
        <v>14962</v>
      </c>
      <c r="Q14978">
        <v>0</v>
      </c>
      <c r="R14978">
        <v>14962</v>
      </c>
      <c r="S14978" t="b">
        <v>0</v>
      </c>
    </row>
    <row r="14979" spans="16:19" x14ac:dyDescent="0.25">
      <c r="P14979">
        <v>14963</v>
      </c>
      <c r="Q14979">
        <v>0.48581668096724251</v>
      </c>
      <c r="R14979">
        <v>14963</v>
      </c>
      <c r="S14979" t="b">
        <v>0</v>
      </c>
    </row>
    <row r="14980" spans="16:19" x14ac:dyDescent="0.25">
      <c r="P14980">
        <v>14964</v>
      </c>
      <c r="Q14980">
        <v>-0.69360652351462837</v>
      </c>
      <c r="R14980">
        <v>14964</v>
      </c>
      <c r="S14980" t="b">
        <v>0</v>
      </c>
    </row>
    <row r="14981" spans="16:19" x14ac:dyDescent="0.25">
      <c r="P14981">
        <v>14965</v>
      </c>
      <c r="Q14981">
        <v>0</v>
      </c>
      <c r="R14981">
        <v>14965</v>
      </c>
      <c r="S14981" t="b">
        <v>0</v>
      </c>
    </row>
    <row r="14982" spans="16:19" x14ac:dyDescent="0.25">
      <c r="P14982">
        <v>14966</v>
      </c>
      <c r="Q14982">
        <v>0</v>
      </c>
      <c r="R14982">
        <v>14966</v>
      </c>
      <c r="S14982" t="b">
        <v>0</v>
      </c>
    </row>
    <row r="14983" spans="16:19" x14ac:dyDescent="0.25">
      <c r="P14983">
        <v>14967</v>
      </c>
      <c r="Q14983">
        <v>0.43687292237743769</v>
      </c>
      <c r="R14983">
        <v>14967</v>
      </c>
      <c r="S14983" t="b">
        <v>0</v>
      </c>
    </row>
    <row r="14984" spans="16:19" x14ac:dyDescent="0.25">
      <c r="P14984">
        <v>14968</v>
      </c>
      <c r="Q14984">
        <v>0</v>
      </c>
      <c r="R14984">
        <v>14968</v>
      </c>
      <c r="S14984" t="b">
        <v>0</v>
      </c>
    </row>
    <row r="14985" spans="16:19" x14ac:dyDescent="0.25">
      <c r="P14985">
        <v>14969</v>
      </c>
      <c r="Q14985">
        <v>-0.6760434298167205</v>
      </c>
      <c r="R14985">
        <v>14969</v>
      </c>
      <c r="S14985" t="b">
        <v>0</v>
      </c>
    </row>
    <row r="14986" spans="16:19" x14ac:dyDescent="0.25">
      <c r="P14986">
        <v>14970</v>
      </c>
      <c r="Q14986">
        <v>0</v>
      </c>
      <c r="R14986">
        <v>14970</v>
      </c>
      <c r="S14986" t="b">
        <v>0</v>
      </c>
    </row>
    <row r="14987" spans="16:19" x14ac:dyDescent="0.25">
      <c r="P14987">
        <v>14971</v>
      </c>
      <c r="Q14987">
        <v>0</v>
      </c>
      <c r="R14987">
        <v>14971</v>
      </c>
      <c r="S14987" t="b">
        <v>0</v>
      </c>
    </row>
    <row r="14988" spans="16:19" x14ac:dyDescent="0.25">
      <c r="P14988">
        <v>14972</v>
      </c>
      <c r="Q14988">
        <v>-0.67136023827997293</v>
      </c>
      <c r="R14988">
        <v>14972</v>
      </c>
      <c r="S14988" t="b">
        <v>1</v>
      </c>
    </row>
    <row r="14989" spans="16:19" x14ac:dyDescent="0.25">
      <c r="P14989">
        <v>14973</v>
      </c>
      <c r="Q14989">
        <v>0.43743609436062708</v>
      </c>
      <c r="R14989">
        <v>14973</v>
      </c>
      <c r="S14989" t="b">
        <v>0</v>
      </c>
    </row>
    <row r="14990" spans="16:19" x14ac:dyDescent="0.25">
      <c r="P14990">
        <v>14974</v>
      </c>
      <c r="Q14990">
        <v>0</v>
      </c>
      <c r="R14990">
        <v>14974</v>
      </c>
      <c r="S14990" t="b">
        <v>0</v>
      </c>
    </row>
    <row r="14991" spans="16:19" x14ac:dyDescent="0.25">
      <c r="P14991">
        <v>14975</v>
      </c>
      <c r="Q14991">
        <v>0.43618748142936564</v>
      </c>
      <c r="R14991">
        <v>14975</v>
      </c>
      <c r="S14991" t="b">
        <v>0</v>
      </c>
    </row>
    <row r="14992" spans="16:19" x14ac:dyDescent="0.25">
      <c r="P14992">
        <v>14976</v>
      </c>
      <c r="Q14992">
        <v>-0.66645244868051579</v>
      </c>
      <c r="R14992">
        <v>14976</v>
      </c>
      <c r="S14992" t="b">
        <v>0</v>
      </c>
    </row>
    <row r="14993" spans="16:19" x14ac:dyDescent="0.25">
      <c r="P14993">
        <v>14977</v>
      </c>
      <c r="Q14993">
        <v>0</v>
      </c>
      <c r="R14993">
        <v>14977</v>
      </c>
      <c r="S14993" t="b">
        <v>0</v>
      </c>
    </row>
    <row r="14994" spans="16:19" x14ac:dyDescent="0.25">
      <c r="P14994">
        <v>14978</v>
      </c>
      <c r="Q14994">
        <v>0</v>
      </c>
      <c r="R14994">
        <v>14978</v>
      </c>
      <c r="S14994" t="b">
        <v>0</v>
      </c>
    </row>
    <row r="14995" spans="16:19" x14ac:dyDescent="0.25">
      <c r="P14995">
        <v>14979</v>
      </c>
      <c r="Q14995">
        <v>0</v>
      </c>
      <c r="R14995">
        <v>14979</v>
      </c>
      <c r="S14995" t="b">
        <v>0</v>
      </c>
    </row>
    <row r="14996" spans="16:19" x14ac:dyDescent="0.25">
      <c r="P14996">
        <v>14980</v>
      </c>
      <c r="Q14996">
        <v>0</v>
      </c>
      <c r="R14996">
        <v>14980</v>
      </c>
      <c r="S14996" t="b">
        <v>0</v>
      </c>
    </row>
    <row r="14997" spans="16:19" x14ac:dyDescent="0.25">
      <c r="P14997">
        <v>14981</v>
      </c>
      <c r="Q14997">
        <v>0</v>
      </c>
      <c r="R14997">
        <v>14981</v>
      </c>
      <c r="S14997" t="b">
        <v>0</v>
      </c>
    </row>
    <row r="14998" spans="16:19" x14ac:dyDescent="0.25">
      <c r="P14998">
        <v>14982</v>
      </c>
      <c r="Q14998">
        <v>0</v>
      </c>
      <c r="R14998">
        <v>14982</v>
      </c>
      <c r="S14998" t="b">
        <v>0</v>
      </c>
    </row>
    <row r="14999" spans="16:19" x14ac:dyDescent="0.25">
      <c r="P14999">
        <v>14983</v>
      </c>
      <c r="Q14999">
        <v>0</v>
      </c>
      <c r="R14999">
        <v>14983</v>
      </c>
      <c r="S14999" t="b">
        <v>0</v>
      </c>
    </row>
    <row r="15000" spans="16:19" x14ac:dyDescent="0.25">
      <c r="P15000">
        <v>14984</v>
      </c>
      <c r="Q15000">
        <v>0</v>
      </c>
      <c r="R15000">
        <v>14984</v>
      </c>
      <c r="S15000" t="b">
        <v>0</v>
      </c>
    </row>
    <row r="15001" spans="16:19" x14ac:dyDescent="0.25">
      <c r="P15001">
        <v>14985</v>
      </c>
      <c r="Q15001">
        <v>0</v>
      </c>
      <c r="R15001">
        <v>14985</v>
      </c>
      <c r="S15001" t="b">
        <v>0</v>
      </c>
    </row>
    <row r="15002" spans="16:19" x14ac:dyDescent="0.25">
      <c r="P15002">
        <v>14986</v>
      </c>
      <c r="Q15002">
        <v>0</v>
      </c>
      <c r="R15002">
        <v>14986</v>
      </c>
      <c r="S15002" t="b">
        <v>0</v>
      </c>
    </row>
    <row r="15003" spans="16:19" x14ac:dyDescent="0.25">
      <c r="P15003">
        <v>14987</v>
      </c>
      <c r="Q15003">
        <v>0</v>
      </c>
      <c r="R15003">
        <v>14987</v>
      </c>
      <c r="S15003" t="b">
        <v>0</v>
      </c>
    </row>
    <row r="15004" spans="16:19" x14ac:dyDescent="0.25">
      <c r="P15004">
        <v>14988</v>
      </c>
      <c r="Q15004">
        <v>0</v>
      </c>
      <c r="R15004">
        <v>14988</v>
      </c>
      <c r="S15004" t="b">
        <v>0</v>
      </c>
    </row>
    <row r="15005" spans="16:19" x14ac:dyDescent="0.25">
      <c r="P15005">
        <v>14989</v>
      </c>
      <c r="Q15005">
        <v>0</v>
      </c>
      <c r="R15005">
        <v>14989</v>
      </c>
      <c r="S15005" t="b">
        <v>0</v>
      </c>
    </row>
    <row r="15006" spans="16:19" x14ac:dyDescent="0.25">
      <c r="P15006">
        <v>14990</v>
      </c>
      <c r="Q15006">
        <v>0</v>
      </c>
      <c r="R15006">
        <v>14990</v>
      </c>
      <c r="S15006" t="b">
        <v>0</v>
      </c>
    </row>
    <row r="15007" spans="16:19" x14ac:dyDescent="0.25">
      <c r="P15007">
        <v>14991</v>
      </c>
      <c r="Q15007">
        <v>0</v>
      </c>
      <c r="R15007">
        <v>14991</v>
      </c>
      <c r="S15007" t="b">
        <v>0</v>
      </c>
    </row>
    <row r="15008" spans="16:19" x14ac:dyDescent="0.25">
      <c r="P15008">
        <v>14992</v>
      </c>
      <c r="Q15008">
        <v>0</v>
      </c>
      <c r="R15008">
        <v>14992</v>
      </c>
      <c r="S15008" t="b">
        <v>0</v>
      </c>
    </row>
    <row r="15009" spans="16:19" x14ac:dyDescent="0.25">
      <c r="P15009">
        <v>14993</v>
      </c>
      <c r="Q15009">
        <v>0</v>
      </c>
      <c r="R15009">
        <v>14993</v>
      </c>
      <c r="S15009" t="b">
        <v>0</v>
      </c>
    </row>
    <row r="15010" spans="16:19" x14ac:dyDescent="0.25">
      <c r="P15010">
        <v>14994</v>
      </c>
      <c r="Q15010">
        <v>-0.6696783544825099</v>
      </c>
      <c r="R15010">
        <v>14994</v>
      </c>
      <c r="S15010" t="b">
        <v>0</v>
      </c>
    </row>
    <row r="15011" spans="16:19" x14ac:dyDescent="0.25">
      <c r="P15011">
        <v>14995</v>
      </c>
      <c r="Q15011">
        <v>0</v>
      </c>
      <c r="R15011">
        <v>14995</v>
      </c>
      <c r="S15011" t="b">
        <v>0</v>
      </c>
    </row>
    <row r="15012" spans="16:19" x14ac:dyDescent="0.25">
      <c r="P15012">
        <v>14996</v>
      </c>
      <c r="Q15012">
        <v>0</v>
      </c>
      <c r="R15012">
        <v>14996</v>
      </c>
      <c r="S15012" t="b">
        <v>0</v>
      </c>
    </row>
    <row r="15013" spans="16:19" x14ac:dyDescent="0.25">
      <c r="P15013">
        <v>14997</v>
      </c>
      <c r="Q15013">
        <v>0</v>
      </c>
      <c r="R15013">
        <v>14997</v>
      </c>
      <c r="S15013" t="b">
        <v>0</v>
      </c>
    </row>
    <row r="15014" spans="16:19" x14ac:dyDescent="0.25">
      <c r="P15014">
        <v>14998</v>
      </c>
      <c r="Q15014">
        <v>0</v>
      </c>
      <c r="R15014">
        <v>14998</v>
      </c>
      <c r="S15014" t="b">
        <v>0</v>
      </c>
    </row>
    <row r="15015" spans="16:19" x14ac:dyDescent="0.25">
      <c r="P15015">
        <v>14999</v>
      </c>
      <c r="Q15015">
        <v>0</v>
      </c>
      <c r="R15015">
        <v>14999</v>
      </c>
      <c r="S15015" t="b">
        <v>0</v>
      </c>
    </row>
    <row r="15016" spans="16:19" x14ac:dyDescent="0.25">
      <c r="P15016">
        <v>15000</v>
      </c>
      <c r="Q15016">
        <v>0</v>
      </c>
      <c r="R15016">
        <v>15000</v>
      </c>
      <c r="S15016" t="b">
        <v>1</v>
      </c>
    </row>
    <row r="15017" spans="16:19" x14ac:dyDescent="0.25">
      <c r="P15017">
        <v>15001</v>
      </c>
      <c r="Q15017">
        <v>0</v>
      </c>
      <c r="R15017">
        <v>15001</v>
      </c>
      <c r="S15017" t="b">
        <v>0</v>
      </c>
    </row>
    <row r="15018" spans="16:19" x14ac:dyDescent="0.25">
      <c r="P15018">
        <v>15002</v>
      </c>
      <c r="Q15018">
        <v>0</v>
      </c>
      <c r="R15018">
        <v>15002</v>
      </c>
      <c r="S15018" t="b">
        <v>0</v>
      </c>
    </row>
    <row r="15019" spans="16:19" x14ac:dyDescent="0.25">
      <c r="P15019">
        <v>15003</v>
      </c>
      <c r="Q15019">
        <v>0</v>
      </c>
      <c r="R15019">
        <v>15003</v>
      </c>
      <c r="S15019" t="b">
        <v>0</v>
      </c>
    </row>
    <row r="15020" spans="16:19" x14ac:dyDescent="0.25">
      <c r="P15020">
        <v>15004</v>
      </c>
      <c r="Q15020">
        <v>0</v>
      </c>
      <c r="R15020">
        <v>15004</v>
      </c>
      <c r="S15020" t="b">
        <v>0</v>
      </c>
    </row>
    <row r="15021" spans="16:19" x14ac:dyDescent="0.25">
      <c r="P15021">
        <v>15005</v>
      </c>
      <c r="Q15021">
        <v>0</v>
      </c>
      <c r="R15021">
        <v>15005</v>
      </c>
      <c r="S15021" t="b">
        <v>0</v>
      </c>
    </row>
    <row r="15022" spans="16:19" x14ac:dyDescent="0.25">
      <c r="P15022">
        <v>15006</v>
      </c>
      <c r="Q15022">
        <v>-0.68039386709476057</v>
      </c>
      <c r="R15022">
        <v>15006</v>
      </c>
      <c r="S15022" t="b">
        <v>0</v>
      </c>
    </row>
    <row r="15023" spans="16:19" x14ac:dyDescent="0.25">
      <c r="P15023">
        <v>15007</v>
      </c>
      <c r="Q15023">
        <v>0.48129295108075831</v>
      </c>
      <c r="R15023">
        <v>15007</v>
      </c>
      <c r="S15023" t="b">
        <v>0</v>
      </c>
    </row>
    <row r="15024" spans="16:19" x14ac:dyDescent="0.25">
      <c r="P15024">
        <v>15008</v>
      </c>
      <c r="Q15024">
        <v>0</v>
      </c>
      <c r="R15024">
        <v>15008</v>
      </c>
      <c r="S15024" t="b">
        <v>0</v>
      </c>
    </row>
    <row r="15025" spans="16:19" x14ac:dyDescent="0.25">
      <c r="P15025">
        <v>15009</v>
      </c>
      <c r="Q15025">
        <v>0</v>
      </c>
      <c r="R15025">
        <v>15009</v>
      </c>
      <c r="S15025" t="b">
        <v>0</v>
      </c>
    </row>
    <row r="15026" spans="16:19" x14ac:dyDescent="0.25">
      <c r="P15026">
        <v>15010</v>
      </c>
      <c r="Q15026">
        <v>0</v>
      </c>
      <c r="R15026">
        <v>15010</v>
      </c>
      <c r="S15026" t="b">
        <v>0</v>
      </c>
    </row>
    <row r="15027" spans="16:19" x14ac:dyDescent="0.25">
      <c r="P15027">
        <v>15011</v>
      </c>
      <c r="Q15027">
        <v>0</v>
      </c>
      <c r="R15027">
        <v>15011</v>
      </c>
      <c r="S15027" t="b">
        <v>0</v>
      </c>
    </row>
    <row r="15028" spans="16:19" x14ac:dyDescent="0.25">
      <c r="P15028">
        <v>15012</v>
      </c>
      <c r="Q15028">
        <v>0</v>
      </c>
      <c r="R15028">
        <v>15012</v>
      </c>
      <c r="S15028" t="b">
        <v>0</v>
      </c>
    </row>
    <row r="15029" spans="16:19" x14ac:dyDescent="0.25">
      <c r="P15029">
        <v>15013</v>
      </c>
      <c r="Q15029">
        <v>0</v>
      </c>
      <c r="R15029">
        <v>15013</v>
      </c>
      <c r="S15029" t="b">
        <v>0</v>
      </c>
    </row>
    <row r="15030" spans="16:19" x14ac:dyDescent="0.25">
      <c r="P15030">
        <v>15014</v>
      </c>
      <c r="Q15030">
        <v>0</v>
      </c>
      <c r="R15030">
        <v>15014</v>
      </c>
      <c r="S15030" t="b">
        <v>0</v>
      </c>
    </row>
    <row r="15031" spans="16:19" x14ac:dyDescent="0.25">
      <c r="P15031">
        <v>15015</v>
      </c>
      <c r="Q15031">
        <v>0</v>
      </c>
      <c r="R15031">
        <v>15015</v>
      </c>
      <c r="S15031" t="b">
        <v>0</v>
      </c>
    </row>
    <row r="15032" spans="16:19" x14ac:dyDescent="0.25">
      <c r="P15032">
        <v>15016</v>
      </c>
      <c r="Q15032">
        <v>0</v>
      </c>
      <c r="R15032">
        <v>15016</v>
      </c>
      <c r="S15032" t="b">
        <v>0</v>
      </c>
    </row>
    <row r="15033" spans="16:19" x14ac:dyDescent="0.25">
      <c r="P15033">
        <v>15017</v>
      </c>
      <c r="Q15033">
        <v>0</v>
      </c>
      <c r="R15033">
        <v>15017</v>
      </c>
      <c r="S15033" t="b">
        <v>0</v>
      </c>
    </row>
    <row r="15034" spans="16:19" x14ac:dyDescent="0.25">
      <c r="P15034">
        <v>15018</v>
      </c>
      <c r="Q15034">
        <v>0</v>
      </c>
      <c r="R15034">
        <v>15018</v>
      </c>
      <c r="S15034" t="b">
        <v>0</v>
      </c>
    </row>
    <row r="15035" spans="16:19" x14ac:dyDescent="0.25">
      <c r="P15035">
        <v>15019</v>
      </c>
      <c r="Q15035">
        <v>0</v>
      </c>
      <c r="R15035">
        <v>15019</v>
      </c>
      <c r="S15035" t="b">
        <v>0</v>
      </c>
    </row>
    <row r="15036" spans="16:19" x14ac:dyDescent="0.25">
      <c r="P15036">
        <v>15020</v>
      </c>
      <c r="Q15036">
        <v>0.47322781802997277</v>
      </c>
      <c r="R15036">
        <v>15020</v>
      </c>
      <c r="S15036" t="b">
        <v>0</v>
      </c>
    </row>
    <row r="15037" spans="16:19" x14ac:dyDescent="0.25">
      <c r="P15037">
        <v>15021</v>
      </c>
      <c r="Q15037">
        <v>0</v>
      </c>
      <c r="R15037">
        <v>15021</v>
      </c>
      <c r="S15037" t="b">
        <v>0</v>
      </c>
    </row>
    <row r="15038" spans="16:19" x14ac:dyDescent="0.25">
      <c r="P15038">
        <v>15022</v>
      </c>
      <c r="Q15038">
        <v>0</v>
      </c>
      <c r="R15038">
        <v>15022</v>
      </c>
      <c r="S15038" t="b">
        <v>0</v>
      </c>
    </row>
    <row r="15039" spans="16:19" x14ac:dyDescent="0.25">
      <c r="P15039">
        <v>15023</v>
      </c>
      <c r="Q15039">
        <v>0</v>
      </c>
      <c r="R15039">
        <v>15023</v>
      </c>
      <c r="S15039" t="b">
        <v>0</v>
      </c>
    </row>
    <row r="15040" spans="16:19" x14ac:dyDescent="0.25">
      <c r="P15040">
        <v>15024</v>
      </c>
      <c r="Q15040">
        <v>0</v>
      </c>
      <c r="R15040">
        <v>15024</v>
      </c>
      <c r="S15040" t="b">
        <v>0</v>
      </c>
    </row>
    <row r="15041" spans="16:19" x14ac:dyDescent="0.25">
      <c r="P15041">
        <v>15025</v>
      </c>
      <c r="Q15041">
        <v>0</v>
      </c>
      <c r="R15041">
        <v>15025</v>
      </c>
      <c r="S15041" t="b">
        <v>0</v>
      </c>
    </row>
    <row r="15042" spans="16:19" x14ac:dyDescent="0.25">
      <c r="P15042">
        <v>15026</v>
      </c>
      <c r="Q15042">
        <v>0</v>
      </c>
      <c r="R15042">
        <v>15026</v>
      </c>
      <c r="S15042" t="b">
        <v>0</v>
      </c>
    </row>
    <row r="15043" spans="16:19" x14ac:dyDescent="0.25">
      <c r="P15043">
        <v>15027</v>
      </c>
      <c r="Q15043">
        <v>0</v>
      </c>
      <c r="R15043">
        <v>15027</v>
      </c>
      <c r="S15043" t="b">
        <v>0</v>
      </c>
    </row>
    <row r="15044" spans="16:19" x14ac:dyDescent="0.25">
      <c r="P15044">
        <v>15028</v>
      </c>
      <c r="Q15044">
        <v>-0.68200554025175519</v>
      </c>
      <c r="R15044">
        <v>15028</v>
      </c>
      <c r="S15044" t="b">
        <v>0</v>
      </c>
    </row>
    <row r="15045" spans="16:19" x14ac:dyDescent="0.25">
      <c r="P15045">
        <v>15029</v>
      </c>
      <c r="Q15045">
        <v>0</v>
      </c>
      <c r="R15045">
        <v>15029</v>
      </c>
      <c r="S15045" t="b">
        <v>0</v>
      </c>
    </row>
    <row r="15046" spans="16:19" x14ac:dyDescent="0.25">
      <c r="P15046">
        <v>15030</v>
      </c>
      <c r="Q15046">
        <v>0</v>
      </c>
      <c r="R15046">
        <v>15030</v>
      </c>
      <c r="S15046" t="b">
        <v>0</v>
      </c>
    </row>
    <row r="15047" spans="16:19" x14ac:dyDescent="0.25">
      <c r="P15047">
        <v>15031</v>
      </c>
      <c r="Q15047">
        <v>-0.2454710117305961</v>
      </c>
      <c r="R15047">
        <v>15031</v>
      </c>
      <c r="S15047" t="b">
        <v>0</v>
      </c>
    </row>
    <row r="15048" spans="16:19" x14ac:dyDescent="0.25">
      <c r="P15048">
        <v>15032</v>
      </c>
      <c r="Q15048">
        <v>0</v>
      </c>
      <c r="R15048">
        <v>15032</v>
      </c>
      <c r="S15048" t="b">
        <v>1</v>
      </c>
    </row>
    <row r="15049" spans="16:19" x14ac:dyDescent="0.25">
      <c r="P15049">
        <v>15033</v>
      </c>
      <c r="Q15049">
        <v>0</v>
      </c>
      <c r="R15049">
        <v>15033</v>
      </c>
      <c r="S15049" t="b">
        <v>0</v>
      </c>
    </row>
    <row r="15050" spans="16:19" x14ac:dyDescent="0.25">
      <c r="P15050">
        <v>15034</v>
      </c>
      <c r="Q15050">
        <v>-0.22777331090478581</v>
      </c>
      <c r="R15050">
        <v>15034</v>
      </c>
      <c r="S15050" t="b">
        <v>0</v>
      </c>
    </row>
    <row r="15051" spans="16:19" x14ac:dyDescent="0.25">
      <c r="P15051">
        <v>15035</v>
      </c>
      <c r="Q15051">
        <v>0</v>
      </c>
      <c r="R15051">
        <v>15035</v>
      </c>
      <c r="S15051" t="b">
        <v>0</v>
      </c>
    </row>
    <row r="15052" spans="16:19" x14ac:dyDescent="0.25">
      <c r="P15052">
        <v>15036</v>
      </c>
      <c r="Q15052">
        <v>0.91113862308480109</v>
      </c>
      <c r="R15052">
        <v>15036</v>
      </c>
      <c r="S15052" t="b">
        <v>0</v>
      </c>
    </row>
    <row r="15053" spans="16:19" x14ac:dyDescent="0.25">
      <c r="P15053">
        <v>15037</v>
      </c>
      <c r="Q15053">
        <v>0</v>
      </c>
      <c r="R15053">
        <v>15037</v>
      </c>
      <c r="S15053" t="b">
        <v>0</v>
      </c>
    </row>
    <row r="15054" spans="16:19" x14ac:dyDescent="0.25">
      <c r="P15054">
        <v>15038</v>
      </c>
      <c r="Q15054">
        <v>0</v>
      </c>
      <c r="R15054">
        <v>15038</v>
      </c>
      <c r="S15054" t="b">
        <v>0</v>
      </c>
    </row>
    <row r="15055" spans="16:19" x14ac:dyDescent="0.25">
      <c r="P15055">
        <v>15039</v>
      </c>
      <c r="Q15055">
        <v>0</v>
      </c>
      <c r="R15055">
        <v>15039</v>
      </c>
      <c r="S15055" t="b">
        <v>0</v>
      </c>
    </row>
    <row r="15056" spans="16:19" x14ac:dyDescent="0.25">
      <c r="P15056">
        <v>15040</v>
      </c>
      <c r="Q15056">
        <v>0.47584898422706284</v>
      </c>
      <c r="R15056">
        <v>15040</v>
      </c>
      <c r="S15056" t="b">
        <v>0</v>
      </c>
    </row>
    <row r="15057" spans="16:19" x14ac:dyDescent="0.25">
      <c r="P15057">
        <v>15041</v>
      </c>
      <c r="Q15057">
        <v>0</v>
      </c>
      <c r="R15057">
        <v>15041</v>
      </c>
      <c r="S15057" t="b">
        <v>0</v>
      </c>
    </row>
    <row r="15058" spans="16:19" x14ac:dyDescent="0.25">
      <c r="P15058">
        <v>15042</v>
      </c>
      <c r="Q15058">
        <v>0</v>
      </c>
      <c r="R15058">
        <v>15042</v>
      </c>
      <c r="S15058" t="b">
        <v>0</v>
      </c>
    </row>
    <row r="15059" spans="16:19" x14ac:dyDescent="0.25">
      <c r="P15059">
        <v>15043</v>
      </c>
      <c r="Q15059">
        <v>0</v>
      </c>
      <c r="R15059">
        <v>15043</v>
      </c>
      <c r="S15059" t="b">
        <v>0</v>
      </c>
    </row>
    <row r="15060" spans="16:19" x14ac:dyDescent="0.25">
      <c r="P15060">
        <v>15044</v>
      </c>
      <c r="Q15060">
        <v>0</v>
      </c>
      <c r="R15060">
        <v>15044</v>
      </c>
      <c r="S15060" t="b">
        <v>0</v>
      </c>
    </row>
    <row r="15061" spans="16:19" x14ac:dyDescent="0.25">
      <c r="P15061">
        <v>15045</v>
      </c>
      <c r="Q15061">
        <v>0</v>
      </c>
      <c r="R15061">
        <v>15045</v>
      </c>
      <c r="S15061" t="b">
        <v>0</v>
      </c>
    </row>
    <row r="15062" spans="16:19" x14ac:dyDescent="0.25">
      <c r="P15062">
        <v>15046</v>
      </c>
      <c r="Q15062">
        <v>0</v>
      </c>
      <c r="R15062">
        <v>15046</v>
      </c>
      <c r="S15062" t="b">
        <v>0</v>
      </c>
    </row>
    <row r="15063" spans="16:19" x14ac:dyDescent="0.25">
      <c r="P15063">
        <v>15047</v>
      </c>
      <c r="Q15063">
        <v>0</v>
      </c>
      <c r="R15063">
        <v>15047</v>
      </c>
      <c r="S15063" t="b">
        <v>0</v>
      </c>
    </row>
    <row r="15064" spans="16:19" x14ac:dyDescent="0.25">
      <c r="P15064">
        <v>15048</v>
      </c>
      <c r="Q15064">
        <v>0</v>
      </c>
      <c r="R15064">
        <v>15048</v>
      </c>
      <c r="S15064" t="b">
        <v>0</v>
      </c>
    </row>
    <row r="15065" spans="16:19" x14ac:dyDescent="0.25">
      <c r="P15065">
        <v>15049</v>
      </c>
      <c r="Q15065">
        <v>0</v>
      </c>
      <c r="R15065">
        <v>15049</v>
      </c>
      <c r="S15065" t="b">
        <v>0</v>
      </c>
    </row>
    <row r="15066" spans="16:19" x14ac:dyDescent="0.25">
      <c r="P15066">
        <v>15050</v>
      </c>
      <c r="Q15066">
        <v>-0.69499806239463913</v>
      </c>
      <c r="R15066">
        <v>15050</v>
      </c>
      <c r="S15066" t="b">
        <v>0</v>
      </c>
    </row>
    <row r="15067" spans="16:19" x14ac:dyDescent="0.25">
      <c r="P15067">
        <v>15051</v>
      </c>
      <c r="Q15067">
        <v>0</v>
      </c>
      <c r="R15067">
        <v>15051</v>
      </c>
      <c r="S15067" t="b">
        <v>0</v>
      </c>
    </row>
    <row r="15068" spans="16:19" x14ac:dyDescent="0.25">
      <c r="P15068">
        <v>15052</v>
      </c>
      <c r="Q15068">
        <v>0</v>
      </c>
      <c r="R15068">
        <v>15052</v>
      </c>
      <c r="S15068" t="b">
        <v>0</v>
      </c>
    </row>
    <row r="15069" spans="16:19" x14ac:dyDescent="0.25">
      <c r="P15069">
        <v>15053</v>
      </c>
      <c r="Q15069">
        <v>-0.66656132107763599</v>
      </c>
      <c r="R15069">
        <v>15053</v>
      </c>
      <c r="S15069" t="b">
        <v>0</v>
      </c>
    </row>
    <row r="15070" spans="16:19" x14ac:dyDescent="0.25">
      <c r="P15070">
        <v>15054</v>
      </c>
      <c r="Q15070">
        <v>0</v>
      </c>
      <c r="R15070">
        <v>15054</v>
      </c>
      <c r="S15070" t="b">
        <v>0</v>
      </c>
    </row>
    <row r="15071" spans="16:19" x14ac:dyDescent="0.25">
      <c r="P15071">
        <v>15055</v>
      </c>
      <c r="Q15071">
        <v>-0.69263965486145429</v>
      </c>
      <c r="R15071">
        <v>15055</v>
      </c>
      <c r="S15071" t="b">
        <v>0</v>
      </c>
    </row>
    <row r="15072" spans="16:19" x14ac:dyDescent="0.25">
      <c r="P15072">
        <v>15056</v>
      </c>
      <c r="Q15072">
        <v>0</v>
      </c>
      <c r="R15072">
        <v>15056</v>
      </c>
      <c r="S15072" t="b">
        <v>0</v>
      </c>
    </row>
    <row r="15073" spans="16:19" x14ac:dyDescent="0.25">
      <c r="P15073">
        <v>15057</v>
      </c>
      <c r="Q15073">
        <v>0</v>
      </c>
      <c r="R15073">
        <v>15057</v>
      </c>
      <c r="S15073" t="b">
        <v>0</v>
      </c>
    </row>
    <row r="15074" spans="16:19" x14ac:dyDescent="0.25">
      <c r="P15074">
        <v>15058</v>
      </c>
      <c r="Q15074">
        <v>0.47539853768574575</v>
      </c>
      <c r="R15074">
        <v>15058</v>
      </c>
      <c r="S15074" t="b">
        <v>0</v>
      </c>
    </row>
    <row r="15075" spans="16:19" x14ac:dyDescent="0.25">
      <c r="P15075">
        <v>15059</v>
      </c>
      <c r="Q15075">
        <v>0</v>
      </c>
      <c r="R15075">
        <v>15059</v>
      </c>
      <c r="S15075" t="b">
        <v>0</v>
      </c>
    </row>
    <row r="15076" spans="16:19" x14ac:dyDescent="0.25">
      <c r="P15076">
        <v>15060</v>
      </c>
      <c r="Q15076">
        <v>-0.67421962725933782</v>
      </c>
      <c r="R15076">
        <v>15060</v>
      </c>
      <c r="S15076" t="b">
        <v>0</v>
      </c>
    </row>
    <row r="15077" spans="16:19" x14ac:dyDescent="0.25">
      <c r="P15077">
        <v>15061</v>
      </c>
      <c r="Q15077">
        <v>0</v>
      </c>
      <c r="R15077">
        <v>15061</v>
      </c>
      <c r="S15077" t="b">
        <v>0</v>
      </c>
    </row>
    <row r="15078" spans="16:19" x14ac:dyDescent="0.25">
      <c r="P15078">
        <v>15062</v>
      </c>
      <c r="Q15078">
        <v>0</v>
      </c>
      <c r="R15078">
        <v>15062</v>
      </c>
      <c r="S15078" t="b">
        <v>0</v>
      </c>
    </row>
    <row r="15079" spans="16:19" x14ac:dyDescent="0.25">
      <c r="P15079">
        <v>15063</v>
      </c>
      <c r="Q15079">
        <v>0</v>
      </c>
      <c r="R15079">
        <v>15063</v>
      </c>
      <c r="S15079" t="b">
        <v>0</v>
      </c>
    </row>
    <row r="15080" spans="16:19" x14ac:dyDescent="0.25">
      <c r="P15080">
        <v>15064</v>
      </c>
      <c r="Q15080">
        <v>0</v>
      </c>
      <c r="R15080">
        <v>15064</v>
      </c>
      <c r="S15080" t="b">
        <v>0</v>
      </c>
    </row>
    <row r="15081" spans="16:19" x14ac:dyDescent="0.25">
      <c r="P15081">
        <v>15065</v>
      </c>
      <c r="Q15081">
        <v>-0.25570743737424523</v>
      </c>
      <c r="R15081">
        <v>15065</v>
      </c>
      <c r="S15081" t="b">
        <v>0</v>
      </c>
    </row>
    <row r="15082" spans="16:19" x14ac:dyDescent="0.25">
      <c r="P15082">
        <v>15066</v>
      </c>
      <c r="Q15082">
        <v>0</v>
      </c>
      <c r="R15082">
        <v>15066</v>
      </c>
      <c r="S15082" t="b">
        <v>1</v>
      </c>
    </row>
    <row r="15083" spans="16:19" x14ac:dyDescent="0.25">
      <c r="P15083">
        <v>15067</v>
      </c>
      <c r="Q15083">
        <v>-0.69617393304892194</v>
      </c>
      <c r="R15083">
        <v>15067</v>
      </c>
      <c r="S15083" t="b">
        <v>0</v>
      </c>
    </row>
    <row r="15084" spans="16:19" x14ac:dyDescent="0.25">
      <c r="P15084">
        <v>15068</v>
      </c>
      <c r="Q15084">
        <v>0</v>
      </c>
      <c r="R15084">
        <v>15068</v>
      </c>
      <c r="S15084" t="b">
        <v>0</v>
      </c>
    </row>
    <row r="15085" spans="16:19" x14ac:dyDescent="0.25">
      <c r="P15085">
        <v>15069</v>
      </c>
      <c r="Q15085">
        <v>0.43733458014584098</v>
      </c>
      <c r="R15085">
        <v>15069</v>
      </c>
      <c r="S15085" t="b">
        <v>0</v>
      </c>
    </row>
    <row r="15086" spans="16:19" x14ac:dyDescent="0.25">
      <c r="P15086">
        <v>15070</v>
      </c>
      <c r="Q15086">
        <v>0</v>
      </c>
      <c r="R15086">
        <v>15070</v>
      </c>
      <c r="S15086" t="b">
        <v>0</v>
      </c>
    </row>
    <row r="15087" spans="16:19" x14ac:dyDescent="0.25">
      <c r="P15087">
        <v>15071</v>
      </c>
      <c r="Q15087">
        <v>0</v>
      </c>
      <c r="R15087">
        <v>15071</v>
      </c>
      <c r="S15087" t="b">
        <v>0</v>
      </c>
    </row>
    <row r="15088" spans="16:19" x14ac:dyDescent="0.25">
      <c r="P15088">
        <v>15072</v>
      </c>
      <c r="Q15088">
        <v>0</v>
      </c>
      <c r="R15088">
        <v>15072</v>
      </c>
      <c r="S15088" t="b">
        <v>0</v>
      </c>
    </row>
    <row r="15089" spans="16:19" x14ac:dyDescent="0.25">
      <c r="P15089">
        <v>15073</v>
      </c>
      <c r="Q15089">
        <v>0</v>
      </c>
      <c r="R15089">
        <v>15073</v>
      </c>
      <c r="S15089" t="b">
        <v>0</v>
      </c>
    </row>
    <row r="15090" spans="16:19" x14ac:dyDescent="0.25">
      <c r="P15090">
        <v>15074</v>
      </c>
      <c r="Q15090">
        <v>0</v>
      </c>
      <c r="R15090">
        <v>15074</v>
      </c>
      <c r="S15090" t="b">
        <v>0</v>
      </c>
    </row>
    <row r="15091" spans="16:19" x14ac:dyDescent="0.25">
      <c r="P15091">
        <v>15075</v>
      </c>
      <c r="Q15091">
        <v>0</v>
      </c>
      <c r="R15091">
        <v>15075</v>
      </c>
      <c r="S15091" t="b">
        <v>1</v>
      </c>
    </row>
    <row r="15092" spans="16:19" x14ac:dyDescent="0.25">
      <c r="P15092">
        <v>15076</v>
      </c>
      <c r="Q15092">
        <v>0</v>
      </c>
      <c r="R15092">
        <v>15076</v>
      </c>
      <c r="S15092" t="b">
        <v>0</v>
      </c>
    </row>
    <row r="15093" spans="16:19" x14ac:dyDescent="0.25">
      <c r="P15093">
        <v>15077</v>
      </c>
      <c r="Q15093">
        <v>0</v>
      </c>
      <c r="R15093">
        <v>15077</v>
      </c>
      <c r="S15093" t="b">
        <v>0</v>
      </c>
    </row>
    <row r="15094" spans="16:19" x14ac:dyDescent="0.25">
      <c r="P15094">
        <v>15078</v>
      </c>
      <c r="Q15094">
        <v>0.44146065882981494</v>
      </c>
      <c r="R15094">
        <v>15078</v>
      </c>
      <c r="S15094" t="b">
        <v>0</v>
      </c>
    </row>
    <row r="15095" spans="16:19" x14ac:dyDescent="0.25">
      <c r="P15095">
        <v>15079</v>
      </c>
      <c r="Q15095">
        <v>0</v>
      </c>
      <c r="R15095">
        <v>15079</v>
      </c>
      <c r="S15095" t="b">
        <v>0</v>
      </c>
    </row>
    <row r="15096" spans="16:19" x14ac:dyDescent="0.25">
      <c r="P15096">
        <v>15080</v>
      </c>
      <c r="Q15096">
        <v>0</v>
      </c>
      <c r="R15096">
        <v>15080</v>
      </c>
      <c r="S15096" t="b">
        <v>0</v>
      </c>
    </row>
    <row r="15097" spans="16:19" x14ac:dyDescent="0.25">
      <c r="P15097">
        <v>15081</v>
      </c>
      <c r="Q15097">
        <v>0</v>
      </c>
      <c r="R15097">
        <v>15081</v>
      </c>
      <c r="S15097" t="b">
        <v>0</v>
      </c>
    </row>
    <row r="15098" spans="16:19" x14ac:dyDescent="0.25">
      <c r="P15098">
        <v>15082</v>
      </c>
      <c r="Q15098">
        <v>0</v>
      </c>
      <c r="R15098">
        <v>15082</v>
      </c>
      <c r="S15098" t="b">
        <v>0</v>
      </c>
    </row>
    <row r="15099" spans="16:19" x14ac:dyDescent="0.25">
      <c r="P15099">
        <v>15083</v>
      </c>
      <c r="Q15099">
        <v>0</v>
      </c>
      <c r="R15099">
        <v>15083</v>
      </c>
      <c r="S15099" t="b">
        <v>0</v>
      </c>
    </row>
    <row r="15100" spans="16:19" x14ac:dyDescent="0.25">
      <c r="P15100">
        <v>15084</v>
      </c>
      <c r="Q15100">
        <v>0</v>
      </c>
      <c r="R15100">
        <v>15084</v>
      </c>
      <c r="S15100" t="b">
        <v>0</v>
      </c>
    </row>
    <row r="15101" spans="16:19" x14ac:dyDescent="0.25">
      <c r="P15101">
        <v>15085</v>
      </c>
      <c r="Q15101">
        <v>0</v>
      </c>
      <c r="R15101">
        <v>15085</v>
      </c>
      <c r="S15101" t="b">
        <v>0</v>
      </c>
    </row>
    <row r="15102" spans="16:19" x14ac:dyDescent="0.25">
      <c r="P15102">
        <v>15086</v>
      </c>
      <c r="Q15102">
        <v>0</v>
      </c>
      <c r="R15102">
        <v>15086</v>
      </c>
      <c r="S15102" t="b">
        <v>0</v>
      </c>
    </row>
    <row r="15103" spans="16:19" x14ac:dyDescent="0.25">
      <c r="P15103">
        <v>15087</v>
      </c>
      <c r="Q15103">
        <v>-0.23735337348247421</v>
      </c>
      <c r="R15103">
        <v>15087</v>
      </c>
      <c r="S15103" t="b">
        <v>0</v>
      </c>
    </row>
    <row r="15104" spans="16:19" x14ac:dyDescent="0.25">
      <c r="P15104">
        <v>15088</v>
      </c>
      <c r="Q15104">
        <v>0</v>
      </c>
      <c r="R15104">
        <v>15088</v>
      </c>
      <c r="S15104" t="b">
        <v>0</v>
      </c>
    </row>
    <row r="15105" spans="16:19" x14ac:dyDescent="0.25">
      <c r="P15105">
        <v>15089</v>
      </c>
      <c r="Q15105">
        <v>-0.69343200857273213</v>
      </c>
      <c r="R15105">
        <v>15089</v>
      </c>
      <c r="S15105" t="b">
        <v>1</v>
      </c>
    </row>
    <row r="15106" spans="16:19" x14ac:dyDescent="0.25">
      <c r="P15106">
        <v>15090</v>
      </c>
      <c r="Q15106">
        <v>0</v>
      </c>
      <c r="R15106">
        <v>15090</v>
      </c>
      <c r="S15106" t="b">
        <v>0</v>
      </c>
    </row>
    <row r="15107" spans="16:19" x14ac:dyDescent="0.25">
      <c r="P15107">
        <v>15091</v>
      </c>
      <c r="Q15107">
        <v>0</v>
      </c>
      <c r="R15107">
        <v>15091</v>
      </c>
      <c r="S15107" t="b">
        <v>0</v>
      </c>
    </row>
    <row r="15108" spans="16:19" x14ac:dyDescent="0.25">
      <c r="P15108">
        <v>15092</v>
      </c>
      <c r="Q15108">
        <v>0</v>
      </c>
      <c r="R15108">
        <v>15092</v>
      </c>
      <c r="S15108" t="b">
        <v>0</v>
      </c>
    </row>
    <row r="15109" spans="16:19" x14ac:dyDescent="0.25">
      <c r="P15109">
        <v>15093</v>
      </c>
      <c r="Q15109">
        <v>0</v>
      </c>
      <c r="R15109">
        <v>15093</v>
      </c>
      <c r="S15109" t="b">
        <v>0</v>
      </c>
    </row>
    <row r="15110" spans="16:19" x14ac:dyDescent="0.25">
      <c r="P15110">
        <v>15094</v>
      </c>
      <c r="Q15110">
        <v>0</v>
      </c>
      <c r="R15110">
        <v>15094</v>
      </c>
      <c r="S15110" t="b">
        <v>0</v>
      </c>
    </row>
    <row r="15111" spans="16:19" x14ac:dyDescent="0.25">
      <c r="P15111">
        <v>15095</v>
      </c>
      <c r="Q15111">
        <v>0</v>
      </c>
      <c r="R15111">
        <v>15095</v>
      </c>
      <c r="S15111" t="b">
        <v>0</v>
      </c>
    </row>
    <row r="15112" spans="16:19" x14ac:dyDescent="0.25">
      <c r="P15112">
        <v>15096</v>
      </c>
      <c r="Q15112">
        <v>0</v>
      </c>
      <c r="R15112">
        <v>15096</v>
      </c>
      <c r="S15112" t="b">
        <v>0</v>
      </c>
    </row>
    <row r="15113" spans="16:19" x14ac:dyDescent="0.25">
      <c r="P15113">
        <v>15097</v>
      </c>
      <c r="Q15113">
        <v>0</v>
      </c>
      <c r="R15113">
        <v>15097</v>
      </c>
      <c r="S15113" t="b">
        <v>0</v>
      </c>
    </row>
    <row r="15114" spans="16:19" x14ac:dyDescent="0.25">
      <c r="P15114">
        <v>15098</v>
      </c>
      <c r="Q15114">
        <v>0</v>
      </c>
      <c r="R15114">
        <v>15098</v>
      </c>
      <c r="S15114" t="b">
        <v>0</v>
      </c>
    </row>
    <row r="15115" spans="16:19" x14ac:dyDescent="0.25">
      <c r="P15115">
        <v>15099</v>
      </c>
      <c r="Q15115">
        <v>-0.69174747988254215</v>
      </c>
      <c r="R15115">
        <v>15099</v>
      </c>
      <c r="S15115" t="b">
        <v>0</v>
      </c>
    </row>
    <row r="15116" spans="16:19" x14ac:dyDescent="0.25">
      <c r="P15116">
        <v>15100</v>
      </c>
      <c r="Q15116">
        <v>-0.67877419370669445</v>
      </c>
      <c r="R15116">
        <v>15100</v>
      </c>
      <c r="S15116" t="b">
        <v>0</v>
      </c>
    </row>
    <row r="15117" spans="16:19" x14ac:dyDescent="0.25">
      <c r="P15117">
        <v>15101</v>
      </c>
      <c r="Q15117">
        <v>0.43674255897727748</v>
      </c>
      <c r="R15117">
        <v>15101</v>
      </c>
      <c r="S15117" t="b">
        <v>0</v>
      </c>
    </row>
    <row r="15118" spans="16:19" x14ac:dyDescent="0.25">
      <c r="P15118">
        <v>15102</v>
      </c>
      <c r="Q15118">
        <v>0</v>
      </c>
      <c r="R15118">
        <v>15102</v>
      </c>
      <c r="S15118" t="b">
        <v>0</v>
      </c>
    </row>
    <row r="15119" spans="16:19" x14ac:dyDescent="0.25">
      <c r="P15119">
        <v>15103</v>
      </c>
      <c r="Q15119">
        <v>0</v>
      </c>
      <c r="R15119">
        <v>15103</v>
      </c>
      <c r="S15119" t="b">
        <v>0</v>
      </c>
    </row>
    <row r="15120" spans="16:19" x14ac:dyDescent="0.25">
      <c r="P15120">
        <v>15104</v>
      </c>
      <c r="Q15120">
        <v>0</v>
      </c>
      <c r="R15120">
        <v>15104</v>
      </c>
      <c r="S15120" t="b">
        <v>0</v>
      </c>
    </row>
    <row r="15121" spans="16:19" x14ac:dyDescent="0.25">
      <c r="P15121">
        <v>15105</v>
      </c>
      <c r="Q15121">
        <v>0</v>
      </c>
      <c r="R15121">
        <v>15105</v>
      </c>
      <c r="S15121" t="b">
        <v>0</v>
      </c>
    </row>
    <row r="15122" spans="16:19" x14ac:dyDescent="0.25">
      <c r="P15122">
        <v>15106</v>
      </c>
      <c r="Q15122">
        <v>0</v>
      </c>
      <c r="R15122">
        <v>15106</v>
      </c>
      <c r="S15122" t="b">
        <v>0</v>
      </c>
    </row>
    <row r="15123" spans="16:19" x14ac:dyDescent="0.25">
      <c r="P15123">
        <v>15107</v>
      </c>
      <c r="Q15123">
        <v>0</v>
      </c>
      <c r="R15123">
        <v>15107</v>
      </c>
      <c r="S15123" t="b">
        <v>0</v>
      </c>
    </row>
    <row r="15124" spans="16:19" x14ac:dyDescent="0.25">
      <c r="P15124">
        <v>15108</v>
      </c>
      <c r="Q15124">
        <v>0</v>
      </c>
      <c r="R15124">
        <v>15108</v>
      </c>
      <c r="S15124" t="b">
        <v>0</v>
      </c>
    </row>
    <row r="15125" spans="16:19" x14ac:dyDescent="0.25">
      <c r="P15125">
        <v>15109</v>
      </c>
      <c r="Q15125">
        <v>0</v>
      </c>
      <c r="R15125">
        <v>15109</v>
      </c>
      <c r="S15125" t="b">
        <v>0</v>
      </c>
    </row>
    <row r="15126" spans="16:19" x14ac:dyDescent="0.25">
      <c r="P15126">
        <v>15110</v>
      </c>
      <c r="Q15126">
        <v>0.48742304563817107</v>
      </c>
      <c r="R15126">
        <v>15110</v>
      </c>
      <c r="S15126" t="b">
        <v>0</v>
      </c>
    </row>
    <row r="15127" spans="16:19" x14ac:dyDescent="0.25">
      <c r="P15127">
        <v>15111</v>
      </c>
      <c r="Q15127">
        <v>0</v>
      </c>
      <c r="R15127">
        <v>15111</v>
      </c>
      <c r="S15127" t="b">
        <v>0</v>
      </c>
    </row>
    <row r="15128" spans="16:19" x14ac:dyDescent="0.25">
      <c r="P15128">
        <v>15112</v>
      </c>
      <c r="Q15128">
        <v>0</v>
      </c>
      <c r="R15128">
        <v>15112</v>
      </c>
      <c r="S15128" t="b">
        <v>0</v>
      </c>
    </row>
    <row r="15129" spans="16:19" x14ac:dyDescent="0.25">
      <c r="P15129">
        <v>15113</v>
      </c>
      <c r="Q15129">
        <v>0</v>
      </c>
      <c r="R15129">
        <v>15113</v>
      </c>
      <c r="S15129" t="b">
        <v>0</v>
      </c>
    </row>
    <row r="15130" spans="16:19" x14ac:dyDescent="0.25">
      <c r="P15130">
        <v>15114</v>
      </c>
      <c r="Q15130">
        <v>0</v>
      </c>
      <c r="R15130">
        <v>15114</v>
      </c>
      <c r="S15130" t="b">
        <v>0</v>
      </c>
    </row>
    <row r="15131" spans="16:19" x14ac:dyDescent="0.25">
      <c r="P15131">
        <v>15115</v>
      </c>
      <c r="Q15131">
        <v>0</v>
      </c>
      <c r="R15131">
        <v>15115</v>
      </c>
      <c r="S15131" t="b">
        <v>0</v>
      </c>
    </row>
    <row r="15132" spans="16:19" x14ac:dyDescent="0.25">
      <c r="P15132">
        <v>15116</v>
      </c>
      <c r="Q15132">
        <v>0</v>
      </c>
      <c r="R15132">
        <v>15116</v>
      </c>
      <c r="S15132" t="b">
        <v>0</v>
      </c>
    </row>
    <row r="15133" spans="16:19" x14ac:dyDescent="0.25">
      <c r="P15133">
        <v>15117</v>
      </c>
      <c r="Q15133">
        <v>0</v>
      </c>
      <c r="R15133">
        <v>15117</v>
      </c>
      <c r="S15133" t="b">
        <v>0</v>
      </c>
    </row>
    <row r="15134" spans="16:19" x14ac:dyDescent="0.25">
      <c r="P15134">
        <v>15118</v>
      </c>
      <c r="Q15134">
        <v>0</v>
      </c>
      <c r="R15134">
        <v>15118</v>
      </c>
      <c r="S15134" t="b">
        <v>0</v>
      </c>
    </row>
    <row r="15135" spans="16:19" x14ac:dyDescent="0.25">
      <c r="P15135">
        <v>15119</v>
      </c>
      <c r="Q15135">
        <v>0</v>
      </c>
      <c r="R15135">
        <v>15119</v>
      </c>
      <c r="S15135" t="b">
        <v>0</v>
      </c>
    </row>
    <row r="15136" spans="16:19" x14ac:dyDescent="0.25">
      <c r="P15136">
        <v>15120</v>
      </c>
      <c r="Q15136">
        <v>0.48843235580713779</v>
      </c>
      <c r="R15136">
        <v>15120</v>
      </c>
      <c r="S15136" t="b">
        <v>0</v>
      </c>
    </row>
    <row r="15137" spans="16:19" x14ac:dyDescent="0.25">
      <c r="P15137">
        <v>15121</v>
      </c>
      <c r="Q15137">
        <v>-0.69542604250269813</v>
      </c>
      <c r="R15137">
        <v>15121</v>
      </c>
      <c r="S15137" t="b">
        <v>0</v>
      </c>
    </row>
    <row r="15138" spans="16:19" x14ac:dyDescent="0.25">
      <c r="P15138">
        <v>15122</v>
      </c>
      <c r="Q15138">
        <v>0</v>
      </c>
      <c r="R15138">
        <v>15122</v>
      </c>
      <c r="S15138" t="b">
        <v>1</v>
      </c>
    </row>
    <row r="15139" spans="16:19" x14ac:dyDescent="0.25">
      <c r="P15139">
        <v>15123</v>
      </c>
      <c r="Q15139">
        <v>0</v>
      </c>
      <c r="R15139">
        <v>15123</v>
      </c>
      <c r="S15139" t="b">
        <v>0</v>
      </c>
    </row>
    <row r="15140" spans="16:19" x14ac:dyDescent="0.25">
      <c r="P15140">
        <v>15124</v>
      </c>
      <c r="Q15140">
        <v>0</v>
      </c>
      <c r="R15140">
        <v>15124</v>
      </c>
      <c r="S15140" t="b">
        <v>0</v>
      </c>
    </row>
    <row r="15141" spans="16:19" x14ac:dyDescent="0.25">
      <c r="P15141">
        <v>15125</v>
      </c>
      <c r="Q15141">
        <v>0</v>
      </c>
      <c r="R15141">
        <v>15125</v>
      </c>
      <c r="S15141" t="b">
        <v>0</v>
      </c>
    </row>
    <row r="15142" spans="16:19" x14ac:dyDescent="0.25">
      <c r="P15142">
        <v>15126</v>
      </c>
      <c r="Q15142">
        <v>-0.68894164250137602</v>
      </c>
      <c r="R15142">
        <v>15126</v>
      </c>
      <c r="S15142" t="b">
        <v>0</v>
      </c>
    </row>
    <row r="15143" spans="16:19" x14ac:dyDescent="0.25">
      <c r="P15143">
        <v>15127</v>
      </c>
      <c r="Q15143">
        <v>-0.69665964160894167</v>
      </c>
      <c r="R15143">
        <v>15127</v>
      </c>
      <c r="S15143" t="b">
        <v>0</v>
      </c>
    </row>
    <row r="15144" spans="16:19" x14ac:dyDescent="0.25">
      <c r="P15144">
        <v>15128</v>
      </c>
      <c r="Q15144">
        <v>-0.67276723624595813</v>
      </c>
      <c r="R15144">
        <v>15128</v>
      </c>
      <c r="S15144" t="b">
        <v>0</v>
      </c>
    </row>
    <row r="15145" spans="16:19" x14ac:dyDescent="0.25">
      <c r="P15145">
        <v>15129</v>
      </c>
      <c r="Q15145">
        <v>0</v>
      </c>
      <c r="R15145">
        <v>15129</v>
      </c>
      <c r="S15145" t="b">
        <v>0</v>
      </c>
    </row>
    <row r="15146" spans="16:19" x14ac:dyDescent="0.25">
      <c r="P15146">
        <v>15130</v>
      </c>
      <c r="Q15146">
        <v>0</v>
      </c>
      <c r="R15146">
        <v>15130</v>
      </c>
      <c r="S15146" t="b">
        <v>0</v>
      </c>
    </row>
    <row r="15147" spans="16:19" x14ac:dyDescent="0.25">
      <c r="P15147">
        <v>15131</v>
      </c>
      <c r="Q15147">
        <v>0</v>
      </c>
      <c r="R15147">
        <v>15131</v>
      </c>
      <c r="S15147" t="b">
        <v>0</v>
      </c>
    </row>
    <row r="15148" spans="16:19" x14ac:dyDescent="0.25">
      <c r="P15148">
        <v>15132</v>
      </c>
      <c r="Q15148">
        <v>0</v>
      </c>
      <c r="R15148">
        <v>15132</v>
      </c>
      <c r="S15148" t="b">
        <v>0</v>
      </c>
    </row>
    <row r="15149" spans="16:19" x14ac:dyDescent="0.25">
      <c r="P15149">
        <v>15133</v>
      </c>
      <c r="Q15149">
        <v>0</v>
      </c>
      <c r="R15149">
        <v>15133</v>
      </c>
      <c r="S15149" t="b">
        <v>0</v>
      </c>
    </row>
    <row r="15150" spans="16:19" x14ac:dyDescent="0.25">
      <c r="P15150">
        <v>15134</v>
      </c>
      <c r="Q15150">
        <v>0</v>
      </c>
      <c r="R15150">
        <v>15134</v>
      </c>
      <c r="S15150" t="b">
        <v>0</v>
      </c>
    </row>
    <row r="15151" spans="16:19" x14ac:dyDescent="0.25">
      <c r="P15151">
        <v>15135</v>
      </c>
      <c r="Q15151">
        <v>-0.69115126918109027</v>
      </c>
      <c r="R15151">
        <v>15135</v>
      </c>
      <c r="S15151" t="b">
        <v>0</v>
      </c>
    </row>
    <row r="15152" spans="16:19" x14ac:dyDescent="0.25">
      <c r="P15152">
        <v>15136</v>
      </c>
      <c r="Q15152">
        <v>0</v>
      </c>
      <c r="R15152">
        <v>15136</v>
      </c>
      <c r="S15152" t="b">
        <v>0</v>
      </c>
    </row>
    <row r="15153" spans="16:19" x14ac:dyDescent="0.25">
      <c r="P15153">
        <v>15137</v>
      </c>
      <c r="Q15153">
        <v>-0.68210547737698057</v>
      </c>
      <c r="R15153">
        <v>15137</v>
      </c>
      <c r="S15153" t="b">
        <v>0</v>
      </c>
    </row>
    <row r="15154" spans="16:19" x14ac:dyDescent="0.25">
      <c r="P15154">
        <v>15138</v>
      </c>
      <c r="Q15154">
        <v>0</v>
      </c>
      <c r="R15154">
        <v>15138</v>
      </c>
      <c r="S15154" t="b">
        <v>0</v>
      </c>
    </row>
    <row r="15155" spans="16:19" x14ac:dyDescent="0.25">
      <c r="P15155">
        <v>15139</v>
      </c>
      <c r="Q15155">
        <v>0</v>
      </c>
      <c r="R15155">
        <v>15139</v>
      </c>
      <c r="S15155" t="b">
        <v>0</v>
      </c>
    </row>
    <row r="15156" spans="16:19" x14ac:dyDescent="0.25">
      <c r="P15156">
        <v>15140</v>
      </c>
      <c r="Q15156">
        <v>0</v>
      </c>
      <c r="R15156">
        <v>15140</v>
      </c>
      <c r="S15156" t="b">
        <v>0</v>
      </c>
    </row>
    <row r="15157" spans="16:19" x14ac:dyDescent="0.25">
      <c r="P15157">
        <v>15141</v>
      </c>
      <c r="Q15157">
        <v>-0.69986498068798242</v>
      </c>
      <c r="R15157">
        <v>15141</v>
      </c>
      <c r="S15157" t="b">
        <v>0</v>
      </c>
    </row>
    <row r="15158" spans="16:19" x14ac:dyDescent="0.25">
      <c r="P15158">
        <v>15142</v>
      </c>
      <c r="Q15158">
        <v>0</v>
      </c>
      <c r="R15158">
        <v>15142</v>
      </c>
      <c r="S15158" t="b">
        <v>0</v>
      </c>
    </row>
    <row r="15159" spans="16:19" x14ac:dyDescent="0.25">
      <c r="P15159">
        <v>15143</v>
      </c>
      <c r="Q15159">
        <v>0</v>
      </c>
      <c r="R15159">
        <v>15143</v>
      </c>
      <c r="S15159" t="b">
        <v>0</v>
      </c>
    </row>
    <row r="15160" spans="16:19" x14ac:dyDescent="0.25">
      <c r="P15160">
        <v>15144</v>
      </c>
      <c r="Q15160">
        <v>0</v>
      </c>
      <c r="R15160">
        <v>15144</v>
      </c>
      <c r="S15160" t="b">
        <v>0</v>
      </c>
    </row>
    <row r="15161" spans="16:19" x14ac:dyDescent="0.25">
      <c r="P15161">
        <v>15145</v>
      </c>
      <c r="Q15161">
        <v>0</v>
      </c>
      <c r="R15161">
        <v>15145</v>
      </c>
      <c r="S15161" t="b">
        <v>0</v>
      </c>
    </row>
    <row r="15162" spans="16:19" x14ac:dyDescent="0.25">
      <c r="P15162">
        <v>15146</v>
      </c>
      <c r="Q15162">
        <v>0</v>
      </c>
      <c r="R15162">
        <v>15146</v>
      </c>
      <c r="S15162" t="b">
        <v>0</v>
      </c>
    </row>
    <row r="15163" spans="16:19" x14ac:dyDescent="0.25">
      <c r="P15163">
        <v>15147</v>
      </c>
      <c r="Q15163">
        <v>0</v>
      </c>
      <c r="R15163">
        <v>15147</v>
      </c>
      <c r="S15163" t="b">
        <v>0</v>
      </c>
    </row>
    <row r="15164" spans="16:19" x14ac:dyDescent="0.25">
      <c r="P15164">
        <v>15148</v>
      </c>
      <c r="Q15164">
        <v>0</v>
      </c>
      <c r="R15164">
        <v>15148</v>
      </c>
      <c r="S15164" t="b">
        <v>1</v>
      </c>
    </row>
    <row r="15165" spans="16:19" x14ac:dyDescent="0.25">
      <c r="P15165">
        <v>15149</v>
      </c>
      <c r="Q15165">
        <v>0</v>
      </c>
      <c r="R15165">
        <v>15149</v>
      </c>
      <c r="S15165" t="b">
        <v>0</v>
      </c>
    </row>
    <row r="15166" spans="16:19" x14ac:dyDescent="0.25">
      <c r="P15166">
        <v>15150</v>
      </c>
      <c r="Q15166">
        <v>0.43495745633608068</v>
      </c>
      <c r="R15166">
        <v>15150</v>
      </c>
      <c r="S15166" t="b">
        <v>0</v>
      </c>
    </row>
    <row r="15167" spans="16:19" x14ac:dyDescent="0.25">
      <c r="P15167">
        <v>15151</v>
      </c>
      <c r="Q15167">
        <v>0</v>
      </c>
      <c r="R15167">
        <v>15151</v>
      </c>
      <c r="S15167" t="b">
        <v>0</v>
      </c>
    </row>
    <row r="15168" spans="16:19" x14ac:dyDescent="0.25">
      <c r="P15168">
        <v>15152</v>
      </c>
      <c r="Q15168">
        <v>0.48666253711467922</v>
      </c>
      <c r="R15168">
        <v>15152</v>
      </c>
      <c r="S15168" t="b">
        <v>0</v>
      </c>
    </row>
    <row r="15169" spans="16:19" x14ac:dyDescent="0.25">
      <c r="P15169">
        <v>15153</v>
      </c>
      <c r="Q15169">
        <v>-0.6746838970308916</v>
      </c>
      <c r="R15169">
        <v>15153</v>
      </c>
      <c r="S15169" t="b">
        <v>0</v>
      </c>
    </row>
    <row r="15170" spans="16:19" x14ac:dyDescent="0.25">
      <c r="P15170">
        <v>15154</v>
      </c>
      <c r="Q15170">
        <v>-0.68003731370621179</v>
      </c>
      <c r="R15170">
        <v>15154</v>
      </c>
      <c r="S15170" t="b">
        <v>0</v>
      </c>
    </row>
    <row r="15171" spans="16:19" x14ac:dyDescent="0.25">
      <c r="P15171">
        <v>15155</v>
      </c>
      <c r="Q15171">
        <v>0</v>
      </c>
      <c r="R15171">
        <v>15155</v>
      </c>
      <c r="S15171" t="b">
        <v>0</v>
      </c>
    </row>
    <row r="15172" spans="16:19" x14ac:dyDescent="0.25">
      <c r="P15172">
        <v>15156</v>
      </c>
      <c r="Q15172">
        <v>0</v>
      </c>
      <c r="R15172">
        <v>15156</v>
      </c>
      <c r="S15172" t="b">
        <v>0</v>
      </c>
    </row>
    <row r="15173" spans="16:19" x14ac:dyDescent="0.25">
      <c r="P15173">
        <v>15157</v>
      </c>
      <c r="Q15173">
        <v>0.44906073120857976</v>
      </c>
      <c r="R15173">
        <v>15157</v>
      </c>
      <c r="S15173" t="b">
        <v>0</v>
      </c>
    </row>
    <row r="15174" spans="16:19" x14ac:dyDescent="0.25">
      <c r="P15174">
        <v>15158</v>
      </c>
      <c r="Q15174">
        <v>0</v>
      </c>
      <c r="R15174">
        <v>15158</v>
      </c>
      <c r="S15174" t="b">
        <v>0</v>
      </c>
    </row>
    <row r="15175" spans="16:19" x14ac:dyDescent="0.25">
      <c r="P15175">
        <v>15159</v>
      </c>
      <c r="Q15175">
        <v>0</v>
      </c>
      <c r="R15175">
        <v>15159</v>
      </c>
      <c r="S15175" t="b">
        <v>0</v>
      </c>
    </row>
    <row r="15176" spans="16:19" x14ac:dyDescent="0.25">
      <c r="P15176">
        <v>15160</v>
      </c>
      <c r="Q15176">
        <v>0</v>
      </c>
      <c r="R15176">
        <v>15160</v>
      </c>
      <c r="S15176" t="b">
        <v>0</v>
      </c>
    </row>
    <row r="15177" spans="16:19" x14ac:dyDescent="0.25">
      <c r="P15177">
        <v>15161</v>
      </c>
      <c r="Q15177">
        <v>0</v>
      </c>
      <c r="R15177">
        <v>15161</v>
      </c>
      <c r="S15177" t="b">
        <v>0</v>
      </c>
    </row>
    <row r="15178" spans="16:19" x14ac:dyDescent="0.25">
      <c r="P15178">
        <v>15162</v>
      </c>
      <c r="Q15178">
        <v>0</v>
      </c>
      <c r="R15178">
        <v>15162</v>
      </c>
      <c r="S15178" t="b">
        <v>0</v>
      </c>
    </row>
    <row r="15179" spans="16:19" x14ac:dyDescent="0.25">
      <c r="P15179">
        <v>15163</v>
      </c>
      <c r="Q15179">
        <v>0</v>
      </c>
      <c r="R15179">
        <v>15163</v>
      </c>
      <c r="S15179" t="b">
        <v>0</v>
      </c>
    </row>
    <row r="15180" spans="16:19" x14ac:dyDescent="0.25">
      <c r="P15180">
        <v>15164</v>
      </c>
      <c r="Q15180">
        <v>0</v>
      </c>
      <c r="R15180">
        <v>15164</v>
      </c>
      <c r="S15180" t="b">
        <v>0</v>
      </c>
    </row>
    <row r="15181" spans="16:19" x14ac:dyDescent="0.25">
      <c r="P15181">
        <v>15165</v>
      </c>
      <c r="Q15181">
        <v>0</v>
      </c>
      <c r="R15181">
        <v>15165</v>
      </c>
      <c r="S15181" t="b">
        <v>0</v>
      </c>
    </row>
    <row r="15182" spans="16:19" x14ac:dyDescent="0.25">
      <c r="P15182">
        <v>15166</v>
      </c>
      <c r="Q15182">
        <v>0</v>
      </c>
      <c r="R15182">
        <v>15166</v>
      </c>
      <c r="S15182" t="b">
        <v>0</v>
      </c>
    </row>
    <row r="15183" spans="16:19" x14ac:dyDescent="0.25">
      <c r="P15183">
        <v>15167</v>
      </c>
      <c r="Q15183">
        <v>0</v>
      </c>
      <c r="R15183">
        <v>15167</v>
      </c>
      <c r="S15183" t="b">
        <v>0</v>
      </c>
    </row>
    <row r="15184" spans="16:19" x14ac:dyDescent="0.25">
      <c r="P15184">
        <v>15168</v>
      </c>
      <c r="Q15184">
        <v>0</v>
      </c>
      <c r="R15184">
        <v>15168</v>
      </c>
      <c r="S15184" t="b">
        <v>0</v>
      </c>
    </row>
    <row r="15185" spans="16:19" x14ac:dyDescent="0.25">
      <c r="P15185">
        <v>15169</v>
      </c>
      <c r="Q15185">
        <v>0</v>
      </c>
      <c r="R15185">
        <v>15169</v>
      </c>
      <c r="S15185" t="b">
        <v>0</v>
      </c>
    </row>
    <row r="15186" spans="16:19" x14ac:dyDescent="0.25">
      <c r="P15186">
        <v>15170</v>
      </c>
      <c r="Q15186">
        <v>0</v>
      </c>
      <c r="R15186">
        <v>15170</v>
      </c>
      <c r="S15186" t="b">
        <v>0</v>
      </c>
    </row>
    <row r="15187" spans="16:19" x14ac:dyDescent="0.25">
      <c r="P15187">
        <v>15171</v>
      </c>
      <c r="Q15187">
        <v>-0.67895062488618585</v>
      </c>
      <c r="R15187">
        <v>15171</v>
      </c>
      <c r="S15187" t="b">
        <v>1</v>
      </c>
    </row>
    <row r="15188" spans="16:19" x14ac:dyDescent="0.25">
      <c r="P15188">
        <v>15172</v>
      </c>
      <c r="Q15188">
        <v>0</v>
      </c>
      <c r="R15188">
        <v>15172</v>
      </c>
      <c r="S15188" t="b">
        <v>0</v>
      </c>
    </row>
    <row r="15189" spans="16:19" x14ac:dyDescent="0.25">
      <c r="P15189">
        <v>15173</v>
      </c>
      <c r="Q15189">
        <v>-0.67604627717815702</v>
      </c>
      <c r="R15189">
        <v>15173</v>
      </c>
      <c r="S15189" t="b">
        <v>0</v>
      </c>
    </row>
    <row r="15190" spans="16:19" x14ac:dyDescent="0.25">
      <c r="P15190">
        <v>15174</v>
      </c>
      <c r="Q15190">
        <v>0</v>
      </c>
      <c r="R15190">
        <v>15174</v>
      </c>
      <c r="S15190" t="b">
        <v>0</v>
      </c>
    </row>
    <row r="15191" spans="16:19" x14ac:dyDescent="0.25">
      <c r="P15191">
        <v>15175</v>
      </c>
      <c r="Q15191">
        <v>0</v>
      </c>
      <c r="R15191">
        <v>15175</v>
      </c>
      <c r="S15191" t="b">
        <v>0</v>
      </c>
    </row>
    <row r="15192" spans="16:19" x14ac:dyDescent="0.25">
      <c r="P15192">
        <v>15176</v>
      </c>
      <c r="Q15192">
        <v>0.44240854658425821</v>
      </c>
      <c r="R15192">
        <v>15176</v>
      </c>
      <c r="S15192" t="b">
        <v>0</v>
      </c>
    </row>
    <row r="15193" spans="16:19" x14ac:dyDescent="0.25">
      <c r="P15193">
        <v>15177</v>
      </c>
      <c r="Q15193">
        <v>-0.19747622670748799</v>
      </c>
      <c r="R15193">
        <v>15177</v>
      </c>
      <c r="S15193" t="b">
        <v>0</v>
      </c>
    </row>
    <row r="15194" spans="16:19" x14ac:dyDescent="0.25">
      <c r="P15194">
        <v>15178</v>
      </c>
      <c r="Q15194">
        <v>0</v>
      </c>
      <c r="R15194">
        <v>15178</v>
      </c>
      <c r="S15194" t="b">
        <v>0</v>
      </c>
    </row>
    <row r="15195" spans="16:19" x14ac:dyDescent="0.25">
      <c r="P15195">
        <v>15179</v>
      </c>
      <c r="Q15195">
        <v>0</v>
      </c>
      <c r="R15195">
        <v>15179</v>
      </c>
      <c r="S15195" t="b">
        <v>0</v>
      </c>
    </row>
    <row r="15196" spans="16:19" x14ac:dyDescent="0.25">
      <c r="P15196">
        <v>15180</v>
      </c>
      <c r="Q15196">
        <v>0</v>
      </c>
      <c r="R15196">
        <v>15180</v>
      </c>
      <c r="S15196" t="b">
        <v>0</v>
      </c>
    </row>
    <row r="15197" spans="16:19" x14ac:dyDescent="0.25">
      <c r="P15197">
        <v>15181</v>
      </c>
      <c r="Q15197">
        <v>-0.67798582588171985</v>
      </c>
      <c r="R15197">
        <v>15181</v>
      </c>
      <c r="S15197" t="b">
        <v>0</v>
      </c>
    </row>
    <row r="15198" spans="16:19" x14ac:dyDescent="0.25">
      <c r="P15198">
        <v>15182</v>
      </c>
      <c r="Q15198">
        <v>-0.67381939464653096</v>
      </c>
      <c r="R15198">
        <v>15182</v>
      </c>
      <c r="S15198" t="b">
        <v>0</v>
      </c>
    </row>
    <row r="15199" spans="16:19" x14ac:dyDescent="0.25">
      <c r="P15199">
        <v>15183</v>
      </c>
      <c r="Q15199">
        <v>0</v>
      </c>
      <c r="R15199">
        <v>15183</v>
      </c>
      <c r="S15199" t="b">
        <v>0</v>
      </c>
    </row>
    <row r="15200" spans="16:19" x14ac:dyDescent="0.25">
      <c r="P15200">
        <v>15184</v>
      </c>
      <c r="Q15200">
        <v>0</v>
      </c>
      <c r="R15200">
        <v>15184</v>
      </c>
      <c r="S15200" t="b">
        <v>0</v>
      </c>
    </row>
    <row r="15201" spans="16:19" x14ac:dyDescent="0.25">
      <c r="P15201">
        <v>15185</v>
      </c>
      <c r="Q15201">
        <v>0</v>
      </c>
      <c r="R15201">
        <v>15185</v>
      </c>
      <c r="S15201" t="b">
        <v>0</v>
      </c>
    </row>
    <row r="15202" spans="16:19" x14ac:dyDescent="0.25">
      <c r="P15202">
        <v>15186</v>
      </c>
      <c r="Q15202">
        <v>0</v>
      </c>
      <c r="R15202">
        <v>15186</v>
      </c>
      <c r="S15202" t="b">
        <v>0</v>
      </c>
    </row>
    <row r="15203" spans="16:19" x14ac:dyDescent="0.25">
      <c r="P15203">
        <v>15187</v>
      </c>
      <c r="Q15203">
        <v>0.48986154951291333</v>
      </c>
      <c r="R15203">
        <v>15187</v>
      </c>
      <c r="S15203" t="b">
        <v>0</v>
      </c>
    </row>
    <row r="15204" spans="16:19" x14ac:dyDescent="0.25">
      <c r="P15204">
        <v>15188</v>
      </c>
      <c r="Q15204">
        <v>0</v>
      </c>
      <c r="R15204">
        <v>15188</v>
      </c>
      <c r="S15204" t="b">
        <v>0</v>
      </c>
    </row>
    <row r="15205" spans="16:19" x14ac:dyDescent="0.25">
      <c r="P15205">
        <v>15189</v>
      </c>
      <c r="Q15205">
        <v>0</v>
      </c>
      <c r="R15205">
        <v>15189</v>
      </c>
      <c r="S15205" t="b">
        <v>0</v>
      </c>
    </row>
    <row r="15206" spans="16:19" x14ac:dyDescent="0.25">
      <c r="P15206">
        <v>15190</v>
      </c>
      <c r="Q15206">
        <v>0</v>
      </c>
      <c r="R15206">
        <v>15190</v>
      </c>
      <c r="S15206" t="b">
        <v>0</v>
      </c>
    </row>
    <row r="15207" spans="16:19" x14ac:dyDescent="0.25">
      <c r="P15207">
        <v>15191</v>
      </c>
      <c r="Q15207">
        <v>0.47177895791984664</v>
      </c>
      <c r="R15207">
        <v>15191</v>
      </c>
      <c r="S15207" t="b">
        <v>0</v>
      </c>
    </row>
    <row r="15208" spans="16:19" x14ac:dyDescent="0.25">
      <c r="P15208">
        <v>15192</v>
      </c>
      <c r="Q15208">
        <v>0</v>
      </c>
      <c r="R15208">
        <v>15192</v>
      </c>
      <c r="S15208" t="b">
        <v>0</v>
      </c>
    </row>
    <row r="15209" spans="16:19" x14ac:dyDescent="0.25">
      <c r="P15209">
        <v>15193</v>
      </c>
      <c r="Q15209">
        <v>0</v>
      </c>
      <c r="R15209">
        <v>15193</v>
      </c>
      <c r="S15209" t="b">
        <v>0</v>
      </c>
    </row>
    <row r="15210" spans="16:19" x14ac:dyDescent="0.25">
      <c r="P15210">
        <v>15194</v>
      </c>
      <c r="Q15210">
        <v>0</v>
      </c>
      <c r="R15210">
        <v>15194</v>
      </c>
      <c r="S15210" t="b">
        <v>0</v>
      </c>
    </row>
    <row r="15211" spans="16:19" x14ac:dyDescent="0.25">
      <c r="P15211">
        <v>15195</v>
      </c>
      <c r="Q15211">
        <v>0</v>
      </c>
      <c r="R15211">
        <v>15195</v>
      </c>
      <c r="S15211" t="b">
        <v>0</v>
      </c>
    </row>
    <row r="15212" spans="16:19" x14ac:dyDescent="0.25">
      <c r="P15212">
        <v>15196</v>
      </c>
      <c r="Q15212">
        <v>0.48027000214214721</v>
      </c>
      <c r="R15212">
        <v>15196</v>
      </c>
      <c r="S15212" t="b">
        <v>0</v>
      </c>
    </row>
    <row r="15213" spans="16:19" x14ac:dyDescent="0.25">
      <c r="P15213">
        <v>15197</v>
      </c>
      <c r="Q15213">
        <v>0</v>
      </c>
      <c r="R15213">
        <v>15197</v>
      </c>
      <c r="S15213" t="b">
        <v>0</v>
      </c>
    </row>
    <row r="15214" spans="16:19" x14ac:dyDescent="0.25">
      <c r="P15214">
        <v>15198</v>
      </c>
      <c r="Q15214">
        <v>0</v>
      </c>
      <c r="R15214">
        <v>15198</v>
      </c>
      <c r="S15214" t="b">
        <v>0</v>
      </c>
    </row>
    <row r="15215" spans="16:19" x14ac:dyDescent="0.25">
      <c r="P15215">
        <v>15199</v>
      </c>
      <c r="Q15215">
        <v>0</v>
      </c>
      <c r="R15215">
        <v>15199</v>
      </c>
      <c r="S15215" t="b">
        <v>0</v>
      </c>
    </row>
    <row r="15216" spans="16:19" x14ac:dyDescent="0.25">
      <c r="P15216">
        <v>15200</v>
      </c>
      <c r="Q15216">
        <v>0</v>
      </c>
      <c r="R15216">
        <v>15200</v>
      </c>
      <c r="S15216" t="b">
        <v>0</v>
      </c>
    </row>
    <row r="15217" spans="16:19" x14ac:dyDescent="0.25">
      <c r="P15217">
        <v>15201</v>
      </c>
      <c r="Q15217">
        <v>0</v>
      </c>
      <c r="R15217">
        <v>15201</v>
      </c>
      <c r="S15217" t="b">
        <v>0</v>
      </c>
    </row>
    <row r="15218" spans="16:19" x14ac:dyDescent="0.25">
      <c r="P15218">
        <v>15202</v>
      </c>
      <c r="Q15218">
        <v>-0.68583431903357894</v>
      </c>
      <c r="R15218">
        <v>15202</v>
      </c>
      <c r="S15218" t="b">
        <v>0</v>
      </c>
    </row>
    <row r="15219" spans="16:19" x14ac:dyDescent="0.25">
      <c r="P15219">
        <v>15203</v>
      </c>
      <c r="Q15219">
        <v>0</v>
      </c>
      <c r="R15219">
        <v>15203</v>
      </c>
      <c r="S15219" t="b">
        <v>0</v>
      </c>
    </row>
    <row r="15220" spans="16:19" x14ac:dyDescent="0.25">
      <c r="P15220">
        <v>15204</v>
      </c>
      <c r="Q15220">
        <v>0</v>
      </c>
      <c r="R15220">
        <v>15204</v>
      </c>
      <c r="S15220" t="b">
        <v>0</v>
      </c>
    </row>
    <row r="15221" spans="16:19" x14ac:dyDescent="0.25">
      <c r="P15221">
        <v>15205</v>
      </c>
      <c r="Q15221">
        <v>0</v>
      </c>
      <c r="R15221">
        <v>15205</v>
      </c>
      <c r="S15221" t="b">
        <v>0</v>
      </c>
    </row>
    <row r="15222" spans="16:19" x14ac:dyDescent="0.25">
      <c r="P15222">
        <v>15206</v>
      </c>
      <c r="Q15222">
        <v>0</v>
      </c>
      <c r="R15222">
        <v>15206</v>
      </c>
      <c r="S15222" t="b">
        <v>0</v>
      </c>
    </row>
    <row r="15223" spans="16:19" x14ac:dyDescent="0.25">
      <c r="P15223">
        <v>15207</v>
      </c>
      <c r="Q15223">
        <v>0</v>
      </c>
      <c r="R15223">
        <v>15207</v>
      </c>
      <c r="S15223" t="b">
        <v>0</v>
      </c>
    </row>
    <row r="15224" spans="16:19" x14ac:dyDescent="0.25">
      <c r="P15224">
        <v>15208</v>
      </c>
      <c r="Q15224">
        <v>0</v>
      </c>
      <c r="R15224">
        <v>15208</v>
      </c>
      <c r="S15224" t="b">
        <v>0</v>
      </c>
    </row>
    <row r="15225" spans="16:19" x14ac:dyDescent="0.25">
      <c r="P15225">
        <v>15209</v>
      </c>
      <c r="Q15225">
        <v>0</v>
      </c>
      <c r="R15225">
        <v>15209</v>
      </c>
      <c r="S15225" t="b">
        <v>0</v>
      </c>
    </row>
    <row r="15226" spans="16:19" x14ac:dyDescent="0.25">
      <c r="P15226">
        <v>15210</v>
      </c>
      <c r="Q15226">
        <v>0</v>
      </c>
      <c r="R15226">
        <v>15210</v>
      </c>
      <c r="S15226" t="b">
        <v>0</v>
      </c>
    </row>
    <row r="15227" spans="16:19" x14ac:dyDescent="0.25">
      <c r="P15227">
        <v>15211</v>
      </c>
      <c r="Q15227">
        <v>0</v>
      </c>
      <c r="R15227">
        <v>15211</v>
      </c>
      <c r="S15227" t="b">
        <v>0</v>
      </c>
    </row>
    <row r="15228" spans="16:19" x14ac:dyDescent="0.25">
      <c r="P15228">
        <v>15212</v>
      </c>
      <c r="Q15228">
        <v>0</v>
      </c>
      <c r="R15228">
        <v>15212</v>
      </c>
      <c r="S15228" t="b">
        <v>1</v>
      </c>
    </row>
    <row r="15229" spans="16:19" x14ac:dyDescent="0.25">
      <c r="P15229">
        <v>15213</v>
      </c>
      <c r="Q15229">
        <v>-0.67259895065173936</v>
      </c>
      <c r="R15229">
        <v>15213</v>
      </c>
      <c r="S15229" t="b">
        <v>0</v>
      </c>
    </row>
    <row r="15230" spans="16:19" x14ac:dyDescent="0.25">
      <c r="P15230">
        <v>15214</v>
      </c>
      <c r="Q15230">
        <v>0</v>
      </c>
      <c r="R15230">
        <v>15214</v>
      </c>
      <c r="S15230" t="b">
        <v>0</v>
      </c>
    </row>
    <row r="15231" spans="16:19" x14ac:dyDescent="0.25">
      <c r="P15231">
        <v>15215</v>
      </c>
      <c r="Q15231">
        <v>0</v>
      </c>
      <c r="R15231">
        <v>15215</v>
      </c>
      <c r="S15231" t="b">
        <v>0</v>
      </c>
    </row>
    <row r="15232" spans="16:19" x14ac:dyDescent="0.25">
      <c r="P15232">
        <v>15216</v>
      </c>
      <c r="Q15232">
        <v>0</v>
      </c>
      <c r="R15232">
        <v>15216</v>
      </c>
      <c r="S15232" t="b">
        <v>1</v>
      </c>
    </row>
    <row r="15233" spans="16:19" x14ac:dyDescent="0.25">
      <c r="P15233">
        <v>15217</v>
      </c>
      <c r="Q15233">
        <v>0</v>
      </c>
      <c r="R15233">
        <v>15217</v>
      </c>
      <c r="S15233" t="b">
        <v>0</v>
      </c>
    </row>
    <row r="15234" spans="16:19" x14ac:dyDescent="0.25">
      <c r="P15234">
        <v>15218</v>
      </c>
      <c r="Q15234">
        <v>0</v>
      </c>
      <c r="R15234">
        <v>15218</v>
      </c>
      <c r="S15234" t="b">
        <v>0</v>
      </c>
    </row>
    <row r="15235" spans="16:19" x14ac:dyDescent="0.25">
      <c r="P15235">
        <v>15219</v>
      </c>
      <c r="Q15235">
        <v>0</v>
      </c>
      <c r="R15235">
        <v>15219</v>
      </c>
      <c r="S15235" t="b">
        <v>0</v>
      </c>
    </row>
    <row r="15236" spans="16:19" x14ac:dyDescent="0.25">
      <c r="P15236">
        <v>15220</v>
      </c>
      <c r="Q15236">
        <v>0</v>
      </c>
      <c r="R15236">
        <v>15220</v>
      </c>
      <c r="S15236" t="b">
        <v>0</v>
      </c>
    </row>
    <row r="15237" spans="16:19" x14ac:dyDescent="0.25">
      <c r="P15237">
        <v>15221</v>
      </c>
      <c r="Q15237">
        <v>0</v>
      </c>
      <c r="R15237">
        <v>15221</v>
      </c>
      <c r="S15237" t="b">
        <v>0</v>
      </c>
    </row>
    <row r="15238" spans="16:19" x14ac:dyDescent="0.25">
      <c r="P15238">
        <v>15222</v>
      </c>
      <c r="Q15238">
        <v>0</v>
      </c>
      <c r="R15238">
        <v>15222</v>
      </c>
      <c r="S15238" t="b">
        <v>0</v>
      </c>
    </row>
    <row r="15239" spans="16:19" x14ac:dyDescent="0.25">
      <c r="P15239">
        <v>15223</v>
      </c>
      <c r="Q15239">
        <v>0</v>
      </c>
      <c r="R15239">
        <v>15223</v>
      </c>
      <c r="S15239" t="b">
        <v>1</v>
      </c>
    </row>
    <row r="15240" spans="16:19" x14ac:dyDescent="0.25">
      <c r="P15240">
        <v>15224</v>
      </c>
      <c r="Q15240">
        <v>0</v>
      </c>
      <c r="R15240">
        <v>15224</v>
      </c>
      <c r="S15240" t="b">
        <v>0</v>
      </c>
    </row>
    <row r="15241" spans="16:19" x14ac:dyDescent="0.25">
      <c r="P15241">
        <v>15225</v>
      </c>
      <c r="Q15241">
        <v>0</v>
      </c>
      <c r="R15241">
        <v>15225</v>
      </c>
      <c r="S15241" t="b">
        <v>0</v>
      </c>
    </row>
    <row r="15242" spans="16:19" x14ac:dyDescent="0.25">
      <c r="P15242">
        <v>15226</v>
      </c>
      <c r="Q15242">
        <v>0</v>
      </c>
      <c r="R15242">
        <v>15226</v>
      </c>
      <c r="S15242" t="b">
        <v>0</v>
      </c>
    </row>
    <row r="15243" spans="16:19" x14ac:dyDescent="0.25">
      <c r="P15243">
        <v>15227</v>
      </c>
      <c r="Q15243">
        <v>0</v>
      </c>
      <c r="R15243">
        <v>15227</v>
      </c>
      <c r="S15243" t="b">
        <v>1</v>
      </c>
    </row>
    <row r="15244" spans="16:19" x14ac:dyDescent="0.25">
      <c r="P15244">
        <v>15228</v>
      </c>
      <c r="Q15244">
        <v>0</v>
      </c>
      <c r="R15244">
        <v>15228</v>
      </c>
      <c r="S15244" t="b">
        <v>0</v>
      </c>
    </row>
    <row r="15245" spans="16:19" x14ac:dyDescent="0.25">
      <c r="P15245">
        <v>15229</v>
      </c>
      <c r="Q15245">
        <v>0</v>
      </c>
      <c r="R15245">
        <v>15229</v>
      </c>
      <c r="S15245" t="b">
        <v>0</v>
      </c>
    </row>
    <row r="15246" spans="16:19" x14ac:dyDescent="0.25">
      <c r="P15246">
        <v>15230</v>
      </c>
      <c r="Q15246">
        <v>-0.68046527883633157</v>
      </c>
      <c r="R15246">
        <v>15230</v>
      </c>
      <c r="S15246" t="b">
        <v>0</v>
      </c>
    </row>
    <row r="15247" spans="16:19" x14ac:dyDescent="0.25">
      <c r="P15247">
        <v>15231</v>
      </c>
      <c r="Q15247">
        <v>0</v>
      </c>
      <c r="R15247">
        <v>15231</v>
      </c>
      <c r="S15247" t="b">
        <v>0</v>
      </c>
    </row>
    <row r="15248" spans="16:19" x14ac:dyDescent="0.25">
      <c r="P15248">
        <v>15232</v>
      </c>
      <c r="Q15248">
        <v>0</v>
      </c>
      <c r="R15248">
        <v>15232</v>
      </c>
      <c r="S15248" t="b">
        <v>0</v>
      </c>
    </row>
    <row r="15249" spans="16:19" x14ac:dyDescent="0.25">
      <c r="P15249">
        <v>15233</v>
      </c>
      <c r="Q15249">
        <v>0</v>
      </c>
      <c r="R15249">
        <v>15233</v>
      </c>
      <c r="S15249" t="b">
        <v>0</v>
      </c>
    </row>
    <row r="15250" spans="16:19" x14ac:dyDescent="0.25">
      <c r="P15250">
        <v>15234</v>
      </c>
      <c r="Q15250">
        <v>0</v>
      </c>
      <c r="R15250">
        <v>15234</v>
      </c>
      <c r="S15250" t="b">
        <v>0</v>
      </c>
    </row>
    <row r="15251" spans="16:19" x14ac:dyDescent="0.25">
      <c r="P15251">
        <v>15235</v>
      </c>
      <c r="Q15251">
        <v>-0.675552231447625</v>
      </c>
      <c r="R15251">
        <v>15235</v>
      </c>
      <c r="S15251" t="b">
        <v>0</v>
      </c>
    </row>
    <row r="15252" spans="16:19" x14ac:dyDescent="0.25">
      <c r="P15252">
        <v>15236</v>
      </c>
      <c r="Q15252">
        <v>0.44102863075417709</v>
      </c>
      <c r="R15252">
        <v>15236</v>
      </c>
      <c r="S15252" t="b">
        <v>0</v>
      </c>
    </row>
    <row r="15253" spans="16:19" x14ac:dyDescent="0.25">
      <c r="P15253">
        <v>15237</v>
      </c>
      <c r="Q15253">
        <v>0</v>
      </c>
      <c r="R15253">
        <v>15237</v>
      </c>
      <c r="S15253" t="b">
        <v>0</v>
      </c>
    </row>
    <row r="15254" spans="16:19" x14ac:dyDescent="0.25">
      <c r="P15254">
        <v>15238</v>
      </c>
      <c r="Q15254">
        <v>0.46901351638315913</v>
      </c>
      <c r="R15254">
        <v>15238</v>
      </c>
      <c r="S15254" t="b">
        <v>0</v>
      </c>
    </row>
    <row r="15255" spans="16:19" x14ac:dyDescent="0.25">
      <c r="P15255">
        <v>15239</v>
      </c>
      <c r="Q15255">
        <v>0</v>
      </c>
      <c r="R15255">
        <v>15239</v>
      </c>
      <c r="S15255" t="b">
        <v>0</v>
      </c>
    </row>
    <row r="15256" spans="16:19" x14ac:dyDescent="0.25">
      <c r="P15256">
        <v>15240</v>
      </c>
      <c r="Q15256">
        <v>-0.67038008466671228</v>
      </c>
      <c r="R15256">
        <v>15240</v>
      </c>
      <c r="S15256" t="b">
        <v>0</v>
      </c>
    </row>
    <row r="15257" spans="16:19" x14ac:dyDescent="0.25">
      <c r="P15257">
        <v>15241</v>
      </c>
      <c r="Q15257">
        <v>0</v>
      </c>
      <c r="R15257">
        <v>15241</v>
      </c>
      <c r="S15257" t="b">
        <v>1</v>
      </c>
    </row>
    <row r="15258" spans="16:19" x14ac:dyDescent="0.25">
      <c r="P15258">
        <v>15242</v>
      </c>
      <c r="Q15258">
        <v>-0.19942125165400326</v>
      </c>
      <c r="R15258">
        <v>15242</v>
      </c>
      <c r="S15258" t="b">
        <v>0</v>
      </c>
    </row>
    <row r="15259" spans="16:19" x14ac:dyDescent="0.25">
      <c r="P15259">
        <v>15243</v>
      </c>
      <c r="Q15259">
        <v>0</v>
      </c>
      <c r="R15259">
        <v>15243</v>
      </c>
      <c r="S15259" t="b">
        <v>0</v>
      </c>
    </row>
    <row r="15260" spans="16:19" x14ac:dyDescent="0.25">
      <c r="P15260">
        <v>15244</v>
      </c>
      <c r="Q15260">
        <v>0</v>
      </c>
      <c r="R15260">
        <v>15244</v>
      </c>
      <c r="S15260" t="b">
        <v>0</v>
      </c>
    </row>
    <row r="15261" spans="16:19" x14ac:dyDescent="0.25">
      <c r="P15261">
        <v>15245</v>
      </c>
      <c r="Q15261">
        <v>0.47697070140488101</v>
      </c>
      <c r="R15261">
        <v>15245</v>
      </c>
      <c r="S15261" t="b">
        <v>0</v>
      </c>
    </row>
    <row r="15262" spans="16:19" x14ac:dyDescent="0.25">
      <c r="P15262">
        <v>15246</v>
      </c>
      <c r="Q15262">
        <v>-0.69480123513542213</v>
      </c>
      <c r="R15262">
        <v>15246</v>
      </c>
      <c r="S15262" t="b">
        <v>0</v>
      </c>
    </row>
    <row r="15263" spans="16:19" x14ac:dyDescent="0.25">
      <c r="P15263">
        <v>15247</v>
      </c>
      <c r="Q15263">
        <v>0</v>
      </c>
      <c r="R15263">
        <v>15247</v>
      </c>
      <c r="S15263" t="b">
        <v>0</v>
      </c>
    </row>
    <row r="15264" spans="16:19" x14ac:dyDescent="0.25">
      <c r="P15264">
        <v>15248</v>
      </c>
      <c r="Q15264">
        <v>0</v>
      </c>
      <c r="R15264">
        <v>15248</v>
      </c>
      <c r="S15264" t="b">
        <v>0</v>
      </c>
    </row>
    <row r="15265" spans="16:19" x14ac:dyDescent="0.25">
      <c r="P15265">
        <v>15249</v>
      </c>
      <c r="Q15265">
        <v>0</v>
      </c>
      <c r="R15265">
        <v>15249</v>
      </c>
      <c r="S15265" t="b">
        <v>0</v>
      </c>
    </row>
    <row r="15266" spans="16:19" x14ac:dyDescent="0.25">
      <c r="P15266">
        <v>15250</v>
      </c>
      <c r="Q15266">
        <v>0</v>
      </c>
      <c r="R15266">
        <v>15250</v>
      </c>
      <c r="S15266" t="b">
        <v>0</v>
      </c>
    </row>
    <row r="15267" spans="16:19" x14ac:dyDescent="0.25">
      <c r="P15267">
        <v>15251</v>
      </c>
      <c r="Q15267">
        <v>0.47588538435960265</v>
      </c>
      <c r="R15267">
        <v>15251</v>
      </c>
      <c r="S15267" t="b">
        <v>0</v>
      </c>
    </row>
    <row r="15268" spans="16:19" x14ac:dyDescent="0.25">
      <c r="P15268">
        <v>15252</v>
      </c>
      <c r="Q15268">
        <v>0</v>
      </c>
      <c r="R15268">
        <v>15252</v>
      </c>
      <c r="S15268" t="b">
        <v>0</v>
      </c>
    </row>
    <row r="15269" spans="16:19" x14ac:dyDescent="0.25">
      <c r="P15269">
        <v>15253</v>
      </c>
      <c r="Q15269">
        <v>0.43045063809052514</v>
      </c>
      <c r="R15269">
        <v>15253</v>
      </c>
      <c r="S15269" t="b">
        <v>0</v>
      </c>
    </row>
    <row r="15270" spans="16:19" x14ac:dyDescent="0.25">
      <c r="P15270">
        <v>15254</v>
      </c>
      <c r="Q15270">
        <v>0</v>
      </c>
      <c r="R15270">
        <v>15254</v>
      </c>
      <c r="S15270" t="b">
        <v>0</v>
      </c>
    </row>
    <row r="15271" spans="16:19" x14ac:dyDescent="0.25">
      <c r="P15271">
        <v>15255</v>
      </c>
      <c r="Q15271">
        <v>0</v>
      </c>
      <c r="R15271">
        <v>15255</v>
      </c>
      <c r="S15271" t="b">
        <v>0</v>
      </c>
    </row>
    <row r="15272" spans="16:19" x14ac:dyDescent="0.25">
      <c r="P15272">
        <v>15256</v>
      </c>
      <c r="Q15272">
        <v>0</v>
      </c>
      <c r="R15272">
        <v>15256</v>
      </c>
      <c r="S15272" t="b">
        <v>0</v>
      </c>
    </row>
    <row r="15273" spans="16:19" x14ac:dyDescent="0.25">
      <c r="P15273">
        <v>15257</v>
      </c>
      <c r="Q15273">
        <v>0</v>
      </c>
      <c r="R15273">
        <v>15257</v>
      </c>
      <c r="S15273" t="b">
        <v>0</v>
      </c>
    </row>
    <row r="15274" spans="16:19" x14ac:dyDescent="0.25">
      <c r="P15274">
        <v>15258</v>
      </c>
      <c r="Q15274">
        <v>0</v>
      </c>
      <c r="R15274">
        <v>15258</v>
      </c>
      <c r="S15274" t="b">
        <v>0</v>
      </c>
    </row>
    <row r="15275" spans="16:19" x14ac:dyDescent="0.25">
      <c r="P15275">
        <v>15259</v>
      </c>
      <c r="Q15275">
        <v>-0.6779542372369789</v>
      </c>
      <c r="R15275">
        <v>15259</v>
      </c>
      <c r="S15275" t="b">
        <v>0</v>
      </c>
    </row>
    <row r="15276" spans="16:19" x14ac:dyDescent="0.25">
      <c r="P15276">
        <v>15260</v>
      </c>
      <c r="Q15276">
        <v>-0.67750527554241791</v>
      </c>
      <c r="R15276">
        <v>15260</v>
      </c>
      <c r="S15276" t="b">
        <v>1</v>
      </c>
    </row>
    <row r="15277" spans="16:19" x14ac:dyDescent="0.25">
      <c r="P15277">
        <v>15261</v>
      </c>
      <c r="Q15277">
        <v>0</v>
      </c>
      <c r="R15277">
        <v>15261</v>
      </c>
      <c r="S15277" t="b">
        <v>0</v>
      </c>
    </row>
    <row r="15278" spans="16:19" x14ac:dyDescent="0.25">
      <c r="P15278">
        <v>15262</v>
      </c>
      <c r="Q15278">
        <v>0</v>
      </c>
      <c r="R15278">
        <v>15262</v>
      </c>
      <c r="S15278" t="b">
        <v>0</v>
      </c>
    </row>
    <row r="15279" spans="16:19" x14ac:dyDescent="0.25">
      <c r="P15279">
        <v>15263</v>
      </c>
      <c r="Q15279">
        <v>0</v>
      </c>
      <c r="R15279">
        <v>15263</v>
      </c>
      <c r="S15279" t="b">
        <v>0</v>
      </c>
    </row>
    <row r="15280" spans="16:19" x14ac:dyDescent="0.25">
      <c r="P15280">
        <v>15264</v>
      </c>
      <c r="Q15280">
        <v>0.43163218032721296</v>
      </c>
      <c r="R15280">
        <v>15264</v>
      </c>
      <c r="S15280" t="b">
        <v>0</v>
      </c>
    </row>
    <row r="15281" spans="16:19" x14ac:dyDescent="0.25">
      <c r="P15281">
        <v>15265</v>
      </c>
      <c r="Q15281">
        <v>0.92554812552660137</v>
      </c>
      <c r="R15281">
        <v>15265</v>
      </c>
      <c r="S15281" t="b">
        <v>0</v>
      </c>
    </row>
    <row r="15282" spans="16:19" x14ac:dyDescent="0.25">
      <c r="P15282">
        <v>15266</v>
      </c>
      <c r="Q15282">
        <v>-0.679418752521467</v>
      </c>
      <c r="R15282">
        <v>15266</v>
      </c>
      <c r="S15282" t="b">
        <v>0</v>
      </c>
    </row>
    <row r="15283" spans="16:19" x14ac:dyDescent="0.25">
      <c r="P15283">
        <v>15267</v>
      </c>
      <c r="Q15283">
        <v>0</v>
      </c>
      <c r="R15283">
        <v>15267</v>
      </c>
      <c r="S15283" t="b">
        <v>0</v>
      </c>
    </row>
    <row r="15284" spans="16:19" x14ac:dyDescent="0.25">
      <c r="P15284">
        <v>15268</v>
      </c>
      <c r="Q15284">
        <v>0</v>
      </c>
      <c r="R15284">
        <v>15268</v>
      </c>
      <c r="S15284" t="b">
        <v>0</v>
      </c>
    </row>
    <row r="15285" spans="16:19" x14ac:dyDescent="0.25">
      <c r="P15285">
        <v>15269</v>
      </c>
      <c r="Q15285">
        <v>0</v>
      </c>
      <c r="R15285">
        <v>15269</v>
      </c>
      <c r="S15285" t="b">
        <v>0</v>
      </c>
    </row>
    <row r="15286" spans="16:19" x14ac:dyDescent="0.25">
      <c r="P15286">
        <v>15270</v>
      </c>
      <c r="Q15286">
        <v>0</v>
      </c>
      <c r="R15286">
        <v>15270</v>
      </c>
      <c r="S15286" t="b">
        <v>0</v>
      </c>
    </row>
    <row r="15287" spans="16:19" x14ac:dyDescent="0.25">
      <c r="P15287">
        <v>15271</v>
      </c>
      <c r="Q15287">
        <v>0</v>
      </c>
      <c r="R15287">
        <v>15271</v>
      </c>
      <c r="S15287" t="b">
        <v>0</v>
      </c>
    </row>
    <row r="15288" spans="16:19" x14ac:dyDescent="0.25">
      <c r="P15288">
        <v>15272</v>
      </c>
      <c r="Q15288">
        <v>0.46728672704669882</v>
      </c>
      <c r="R15288">
        <v>15272</v>
      </c>
      <c r="S15288" t="b">
        <v>0</v>
      </c>
    </row>
    <row r="15289" spans="16:19" x14ac:dyDescent="0.25">
      <c r="P15289">
        <v>15273</v>
      </c>
      <c r="Q15289">
        <v>0</v>
      </c>
      <c r="R15289">
        <v>15273</v>
      </c>
      <c r="S15289" t="b">
        <v>0</v>
      </c>
    </row>
    <row r="15290" spans="16:19" x14ac:dyDescent="0.25">
      <c r="P15290">
        <v>15274</v>
      </c>
      <c r="Q15290">
        <v>-0.68458977302570478</v>
      </c>
      <c r="R15290">
        <v>15274</v>
      </c>
      <c r="S15290" t="b">
        <v>0</v>
      </c>
    </row>
    <row r="15291" spans="16:19" x14ac:dyDescent="0.25">
      <c r="P15291">
        <v>15275</v>
      </c>
      <c r="Q15291">
        <v>0</v>
      </c>
      <c r="R15291">
        <v>15275</v>
      </c>
      <c r="S15291" t="b">
        <v>0</v>
      </c>
    </row>
    <row r="15292" spans="16:19" x14ac:dyDescent="0.25">
      <c r="P15292">
        <v>15276</v>
      </c>
      <c r="Q15292">
        <v>-0.6896184862131246</v>
      </c>
      <c r="R15292">
        <v>15276</v>
      </c>
      <c r="S15292" t="b">
        <v>0</v>
      </c>
    </row>
    <row r="15293" spans="16:19" x14ac:dyDescent="0.25">
      <c r="P15293">
        <v>15277</v>
      </c>
      <c r="Q15293">
        <v>0</v>
      </c>
      <c r="R15293">
        <v>15277</v>
      </c>
      <c r="S15293" t="b">
        <v>0</v>
      </c>
    </row>
    <row r="15294" spans="16:19" x14ac:dyDescent="0.25">
      <c r="P15294">
        <v>15278</v>
      </c>
      <c r="Q15294">
        <v>0</v>
      </c>
      <c r="R15294">
        <v>15278</v>
      </c>
      <c r="S15294" t="b">
        <v>0</v>
      </c>
    </row>
    <row r="15295" spans="16:19" x14ac:dyDescent="0.25">
      <c r="P15295">
        <v>15279</v>
      </c>
      <c r="Q15295">
        <v>-0.69167328852333509</v>
      </c>
      <c r="R15295">
        <v>15279</v>
      </c>
      <c r="S15295" t="b">
        <v>1</v>
      </c>
    </row>
    <row r="15296" spans="16:19" x14ac:dyDescent="0.25">
      <c r="P15296">
        <v>15280</v>
      </c>
      <c r="Q15296">
        <v>0.47159824767121783</v>
      </c>
      <c r="R15296">
        <v>15280</v>
      </c>
      <c r="S15296" t="b">
        <v>0</v>
      </c>
    </row>
    <row r="15297" spans="16:19" x14ac:dyDescent="0.25">
      <c r="P15297">
        <v>15281</v>
      </c>
      <c r="Q15297">
        <v>0</v>
      </c>
      <c r="R15297">
        <v>15281</v>
      </c>
      <c r="S15297" t="b">
        <v>0</v>
      </c>
    </row>
    <row r="15298" spans="16:19" x14ac:dyDescent="0.25">
      <c r="P15298">
        <v>15282</v>
      </c>
      <c r="Q15298">
        <v>0</v>
      </c>
      <c r="R15298">
        <v>15282</v>
      </c>
      <c r="S15298" t="b">
        <v>0</v>
      </c>
    </row>
    <row r="15299" spans="16:19" x14ac:dyDescent="0.25">
      <c r="P15299">
        <v>15283</v>
      </c>
      <c r="Q15299">
        <v>0</v>
      </c>
      <c r="R15299">
        <v>15283</v>
      </c>
      <c r="S15299" t="b">
        <v>0</v>
      </c>
    </row>
    <row r="15300" spans="16:19" x14ac:dyDescent="0.25">
      <c r="P15300">
        <v>15284</v>
      </c>
      <c r="Q15300">
        <v>0</v>
      </c>
      <c r="R15300">
        <v>15284</v>
      </c>
      <c r="S15300" t="b">
        <v>0</v>
      </c>
    </row>
    <row r="15301" spans="16:19" x14ac:dyDescent="0.25">
      <c r="P15301">
        <v>15285</v>
      </c>
      <c r="Q15301">
        <v>0</v>
      </c>
      <c r="R15301">
        <v>15285</v>
      </c>
      <c r="S15301" t="b">
        <v>0</v>
      </c>
    </row>
    <row r="15302" spans="16:19" x14ac:dyDescent="0.25">
      <c r="P15302">
        <v>15286</v>
      </c>
      <c r="Q15302">
        <v>0</v>
      </c>
      <c r="R15302">
        <v>15286</v>
      </c>
      <c r="S15302" t="b">
        <v>0</v>
      </c>
    </row>
    <row r="15303" spans="16:19" x14ac:dyDescent="0.25">
      <c r="P15303">
        <v>15287</v>
      </c>
      <c r="Q15303">
        <v>0</v>
      </c>
      <c r="R15303">
        <v>15287</v>
      </c>
      <c r="S15303" t="b">
        <v>0</v>
      </c>
    </row>
    <row r="15304" spans="16:19" x14ac:dyDescent="0.25">
      <c r="P15304">
        <v>15288</v>
      </c>
      <c r="Q15304">
        <v>0.48955147922375919</v>
      </c>
      <c r="R15304">
        <v>15288</v>
      </c>
      <c r="S15304" t="b">
        <v>0</v>
      </c>
    </row>
    <row r="15305" spans="16:19" x14ac:dyDescent="0.25">
      <c r="P15305">
        <v>15289</v>
      </c>
      <c r="Q15305">
        <v>0</v>
      </c>
      <c r="R15305">
        <v>15289</v>
      </c>
      <c r="S15305" t="b">
        <v>0</v>
      </c>
    </row>
    <row r="15306" spans="16:19" x14ac:dyDescent="0.25">
      <c r="P15306">
        <v>15290</v>
      </c>
      <c r="Q15306">
        <v>0</v>
      </c>
      <c r="R15306">
        <v>15290</v>
      </c>
      <c r="S15306" t="b">
        <v>0</v>
      </c>
    </row>
    <row r="15307" spans="16:19" x14ac:dyDescent="0.25">
      <c r="P15307">
        <v>15291</v>
      </c>
      <c r="Q15307">
        <v>0</v>
      </c>
      <c r="R15307">
        <v>15291</v>
      </c>
      <c r="S15307" t="b">
        <v>0</v>
      </c>
    </row>
    <row r="15308" spans="16:19" x14ac:dyDescent="0.25">
      <c r="P15308">
        <v>15292</v>
      </c>
      <c r="Q15308">
        <v>0</v>
      </c>
      <c r="R15308">
        <v>15292</v>
      </c>
      <c r="S15308" t="b">
        <v>0</v>
      </c>
    </row>
    <row r="15309" spans="16:19" x14ac:dyDescent="0.25">
      <c r="P15309">
        <v>15293</v>
      </c>
      <c r="Q15309">
        <v>0</v>
      </c>
      <c r="R15309">
        <v>15293</v>
      </c>
      <c r="S15309" t="b">
        <v>0</v>
      </c>
    </row>
    <row r="15310" spans="16:19" x14ac:dyDescent="0.25">
      <c r="P15310">
        <v>15294</v>
      </c>
      <c r="Q15310">
        <v>0</v>
      </c>
      <c r="R15310">
        <v>15294</v>
      </c>
      <c r="S15310" t="b">
        <v>0</v>
      </c>
    </row>
    <row r="15311" spans="16:19" x14ac:dyDescent="0.25">
      <c r="P15311">
        <v>15295</v>
      </c>
      <c r="Q15311">
        <v>-0.66923140498859857</v>
      </c>
      <c r="R15311">
        <v>15295</v>
      </c>
      <c r="S15311" t="b">
        <v>0</v>
      </c>
    </row>
    <row r="15312" spans="16:19" x14ac:dyDescent="0.25">
      <c r="P15312">
        <v>15296</v>
      </c>
      <c r="Q15312">
        <v>0.47121018961964983</v>
      </c>
      <c r="R15312">
        <v>15296</v>
      </c>
      <c r="S15312" t="b">
        <v>0</v>
      </c>
    </row>
    <row r="15313" spans="16:19" x14ac:dyDescent="0.25">
      <c r="P15313">
        <v>15297</v>
      </c>
      <c r="Q15313">
        <v>-0.66636040435634736</v>
      </c>
      <c r="R15313">
        <v>15297</v>
      </c>
      <c r="S15313" t="b">
        <v>0</v>
      </c>
    </row>
    <row r="15314" spans="16:19" x14ac:dyDescent="0.25">
      <c r="P15314">
        <v>15298</v>
      </c>
      <c r="Q15314">
        <v>0</v>
      </c>
      <c r="R15314">
        <v>15298</v>
      </c>
      <c r="S15314" t="b">
        <v>0</v>
      </c>
    </row>
    <row r="15315" spans="16:19" x14ac:dyDescent="0.25">
      <c r="P15315">
        <v>15299</v>
      </c>
      <c r="Q15315">
        <v>0.46690086558391991</v>
      </c>
      <c r="R15315">
        <v>15299</v>
      </c>
      <c r="S15315" t="b">
        <v>1</v>
      </c>
    </row>
    <row r="15316" spans="16:19" x14ac:dyDescent="0.25">
      <c r="P15316">
        <v>15300</v>
      </c>
      <c r="Q15316">
        <v>0</v>
      </c>
      <c r="R15316">
        <v>15300</v>
      </c>
      <c r="S15316" t="b">
        <v>1</v>
      </c>
    </row>
    <row r="15317" spans="16:19" x14ac:dyDescent="0.25">
      <c r="P15317">
        <v>15301</v>
      </c>
      <c r="Q15317">
        <v>0</v>
      </c>
      <c r="R15317">
        <v>15301</v>
      </c>
      <c r="S15317" t="b">
        <v>0</v>
      </c>
    </row>
    <row r="15318" spans="16:19" x14ac:dyDescent="0.25">
      <c r="P15318">
        <v>15302</v>
      </c>
      <c r="Q15318">
        <v>0</v>
      </c>
      <c r="R15318">
        <v>15302</v>
      </c>
      <c r="S15318" t="b">
        <v>0</v>
      </c>
    </row>
    <row r="15319" spans="16:19" x14ac:dyDescent="0.25">
      <c r="P15319">
        <v>15303</v>
      </c>
      <c r="Q15319">
        <v>0.4391644665704858</v>
      </c>
      <c r="R15319">
        <v>15303</v>
      </c>
      <c r="S15319" t="b">
        <v>0</v>
      </c>
    </row>
    <row r="15320" spans="16:19" x14ac:dyDescent="0.25">
      <c r="P15320">
        <v>15304</v>
      </c>
      <c r="Q15320">
        <v>0</v>
      </c>
      <c r="R15320">
        <v>15304</v>
      </c>
      <c r="S15320" t="b">
        <v>0</v>
      </c>
    </row>
    <row r="15321" spans="16:19" x14ac:dyDescent="0.25">
      <c r="P15321">
        <v>15305</v>
      </c>
      <c r="Q15321">
        <v>0</v>
      </c>
      <c r="R15321">
        <v>15305</v>
      </c>
      <c r="S15321" t="b">
        <v>0</v>
      </c>
    </row>
    <row r="15322" spans="16:19" x14ac:dyDescent="0.25">
      <c r="P15322">
        <v>15306</v>
      </c>
      <c r="Q15322">
        <v>0</v>
      </c>
      <c r="R15322">
        <v>15306</v>
      </c>
      <c r="S15322" t="b">
        <v>0</v>
      </c>
    </row>
    <row r="15323" spans="16:19" x14ac:dyDescent="0.25">
      <c r="P15323">
        <v>15307</v>
      </c>
      <c r="Q15323">
        <v>0</v>
      </c>
      <c r="R15323">
        <v>15307</v>
      </c>
      <c r="S15323" t="b">
        <v>0</v>
      </c>
    </row>
    <row r="15324" spans="16:19" x14ac:dyDescent="0.25">
      <c r="P15324">
        <v>15308</v>
      </c>
      <c r="Q15324">
        <v>0</v>
      </c>
      <c r="R15324">
        <v>15308</v>
      </c>
      <c r="S15324" t="b">
        <v>0</v>
      </c>
    </row>
    <row r="15325" spans="16:19" x14ac:dyDescent="0.25">
      <c r="P15325">
        <v>15309</v>
      </c>
      <c r="Q15325">
        <v>0</v>
      </c>
      <c r="R15325">
        <v>15309</v>
      </c>
      <c r="S15325" t="b">
        <v>0</v>
      </c>
    </row>
    <row r="15326" spans="16:19" x14ac:dyDescent="0.25">
      <c r="P15326">
        <v>15310</v>
      </c>
      <c r="Q15326">
        <v>0</v>
      </c>
      <c r="R15326">
        <v>15310</v>
      </c>
      <c r="S15326" t="b">
        <v>0</v>
      </c>
    </row>
    <row r="15327" spans="16:19" x14ac:dyDescent="0.25">
      <c r="P15327">
        <v>15311</v>
      </c>
      <c r="Q15327">
        <v>0</v>
      </c>
      <c r="R15327">
        <v>15311</v>
      </c>
      <c r="S15327" t="b">
        <v>0</v>
      </c>
    </row>
    <row r="15328" spans="16:19" x14ac:dyDescent="0.25">
      <c r="P15328">
        <v>15312</v>
      </c>
      <c r="Q15328">
        <v>0</v>
      </c>
      <c r="R15328">
        <v>15312</v>
      </c>
      <c r="S15328" t="b">
        <v>0</v>
      </c>
    </row>
    <row r="15329" spans="16:19" x14ac:dyDescent="0.25">
      <c r="P15329">
        <v>15313</v>
      </c>
      <c r="Q15329">
        <v>0</v>
      </c>
      <c r="R15329">
        <v>15313</v>
      </c>
      <c r="S15329" t="b">
        <v>0</v>
      </c>
    </row>
    <row r="15330" spans="16:19" x14ac:dyDescent="0.25">
      <c r="P15330">
        <v>15314</v>
      </c>
      <c r="Q15330">
        <v>0</v>
      </c>
      <c r="R15330">
        <v>15314</v>
      </c>
      <c r="S15330" t="b">
        <v>0</v>
      </c>
    </row>
    <row r="15331" spans="16:19" x14ac:dyDescent="0.25">
      <c r="P15331">
        <v>15315</v>
      </c>
      <c r="Q15331">
        <v>-0.67115084237344247</v>
      </c>
      <c r="R15331">
        <v>15315</v>
      </c>
      <c r="S15331" t="b">
        <v>0</v>
      </c>
    </row>
    <row r="15332" spans="16:19" x14ac:dyDescent="0.25">
      <c r="P15332">
        <v>15316</v>
      </c>
      <c r="Q15332">
        <v>0</v>
      </c>
      <c r="R15332">
        <v>15316</v>
      </c>
      <c r="S15332" t="b">
        <v>0</v>
      </c>
    </row>
    <row r="15333" spans="16:19" x14ac:dyDescent="0.25">
      <c r="P15333">
        <v>15317</v>
      </c>
      <c r="Q15333">
        <v>0</v>
      </c>
      <c r="R15333">
        <v>15317</v>
      </c>
      <c r="S15333" t="b">
        <v>0</v>
      </c>
    </row>
    <row r="15334" spans="16:19" x14ac:dyDescent="0.25">
      <c r="P15334">
        <v>15318</v>
      </c>
      <c r="Q15334">
        <v>0</v>
      </c>
      <c r="R15334">
        <v>15318</v>
      </c>
      <c r="S15334" t="b">
        <v>0</v>
      </c>
    </row>
    <row r="15335" spans="16:19" x14ac:dyDescent="0.25">
      <c r="P15335">
        <v>15319</v>
      </c>
      <c r="Q15335">
        <v>0</v>
      </c>
      <c r="R15335">
        <v>15319</v>
      </c>
      <c r="S15335" t="b">
        <v>0</v>
      </c>
    </row>
    <row r="15336" spans="16:19" x14ac:dyDescent="0.25">
      <c r="P15336">
        <v>15320</v>
      </c>
      <c r="Q15336">
        <v>0</v>
      </c>
      <c r="R15336">
        <v>15320</v>
      </c>
      <c r="S15336" t="b">
        <v>0</v>
      </c>
    </row>
    <row r="15337" spans="16:19" x14ac:dyDescent="0.25">
      <c r="P15337">
        <v>15321</v>
      </c>
      <c r="Q15337">
        <v>0</v>
      </c>
      <c r="R15337">
        <v>15321</v>
      </c>
      <c r="S15337" t="b">
        <v>0</v>
      </c>
    </row>
    <row r="15338" spans="16:19" x14ac:dyDescent="0.25">
      <c r="P15338">
        <v>15322</v>
      </c>
      <c r="Q15338">
        <v>0</v>
      </c>
      <c r="R15338">
        <v>15322</v>
      </c>
      <c r="S15338" t="b">
        <v>0</v>
      </c>
    </row>
    <row r="15339" spans="16:19" x14ac:dyDescent="0.25">
      <c r="P15339">
        <v>15323</v>
      </c>
      <c r="Q15339">
        <v>0.48465657986832755</v>
      </c>
      <c r="R15339">
        <v>15323</v>
      </c>
      <c r="S15339" t="b">
        <v>0</v>
      </c>
    </row>
    <row r="15340" spans="16:19" x14ac:dyDescent="0.25">
      <c r="P15340">
        <v>15324</v>
      </c>
      <c r="Q15340">
        <v>0</v>
      </c>
      <c r="R15340">
        <v>15324</v>
      </c>
      <c r="S15340" t="b">
        <v>0</v>
      </c>
    </row>
    <row r="15341" spans="16:19" x14ac:dyDescent="0.25">
      <c r="P15341">
        <v>15325</v>
      </c>
      <c r="Q15341">
        <v>0</v>
      </c>
      <c r="R15341">
        <v>15325</v>
      </c>
      <c r="S15341" t="b">
        <v>0</v>
      </c>
    </row>
    <row r="15342" spans="16:19" x14ac:dyDescent="0.25">
      <c r="P15342">
        <v>15326</v>
      </c>
      <c r="Q15342">
        <v>-0.20205122305534406</v>
      </c>
      <c r="R15342">
        <v>15326</v>
      </c>
      <c r="S15342" t="b">
        <v>0</v>
      </c>
    </row>
    <row r="15343" spans="16:19" x14ac:dyDescent="0.25">
      <c r="P15343">
        <v>15327</v>
      </c>
      <c r="Q15343">
        <v>0.48276550776706917</v>
      </c>
      <c r="R15343">
        <v>15327</v>
      </c>
      <c r="S15343" t="b">
        <v>0</v>
      </c>
    </row>
    <row r="15344" spans="16:19" x14ac:dyDescent="0.25">
      <c r="P15344">
        <v>15328</v>
      </c>
      <c r="Q15344">
        <v>0</v>
      </c>
      <c r="R15344">
        <v>15328</v>
      </c>
      <c r="S15344" t="b">
        <v>0</v>
      </c>
    </row>
    <row r="15345" spans="16:19" x14ac:dyDescent="0.25">
      <c r="P15345">
        <v>15329</v>
      </c>
      <c r="Q15345">
        <v>-0.69109258030000031</v>
      </c>
      <c r="R15345">
        <v>15329</v>
      </c>
      <c r="S15345" t="b">
        <v>0</v>
      </c>
    </row>
    <row r="15346" spans="16:19" x14ac:dyDescent="0.25">
      <c r="P15346">
        <v>15330</v>
      </c>
      <c r="Q15346">
        <v>0</v>
      </c>
      <c r="R15346">
        <v>15330</v>
      </c>
      <c r="S15346" t="b">
        <v>0</v>
      </c>
    </row>
    <row r="15347" spans="16:19" x14ac:dyDescent="0.25">
      <c r="P15347">
        <v>15331</v>
      </c>
      <c r="Q15347">
        <v>0</v>
      </c>
      <c r="R15347">
        <v>15331</v>
      </c>
      <c r="S15347" t="b">
        <v>0</v>
      </c>
    </row>
    <row r="15348" spans="16:19" x14ac:dyDescent="0.25">
      <c r="P15348">
        <v>15332</v>
      </c>
      <c r="Q15348">
        <v>0.47360958714789086</v>
      </c>
      <c r="R15348">
        <v>15332</v>
      </c>
      <c r="S15348" t="b">
        <v>0</v>
      </c>
    </row>
    <row r="15349" spans="16:19" x14ac:dyDescent="0.25">
      <c r="P15349">
        <v>15333</v>
      </c>
      <c r="Q15349">
        <v>0</v>
      </c>
      <c r="R15349">
        <v>15333</v>
      </c>
      <c r="S15349" t="b">
        <v>0</v>
      </c>
    </row>
    <row r="15350" spans="16:19" x14ac:dyDescent="0.25">
      <c r="P15350">
        <v>15334</v>
      </c>
      <c r="Q15350">
        <v>0</v>
      </c>
      <c r="R15350">
        <v>15334</v>
      </c>
      <c r="S15350" t="b">
        <v>0</v>
      </c>
    </row>
    <row r="15351" spans="16:19" x14ac:dyDescent="0.25">
      <c r="P15351">
        <v>15335</v>
      </c>
      <c r="Q15351">
        <v>0</v>
      </c>
      <c r="R15351">
        <v>15335</v>
      </c>
      <c r="S15351" t="b">
        <v>0</v>
      </c>
    </row>
    <row r="15352" spans="16:19" x14ac:dyDescent="0.25">
      <c r="P15352">
        <v>15336</v>
      </c>
      <c r="Q15352">
        <v>0</v>
      </c>
      <c r="R15352">
        <v>15336</v>
      </c>
      <c r="S15352" t="b">
        <v>0</v>
      </c>
    </row>
    <row r="15353" spans="16:19" x14ac:dyDescent="0.25">
      <c r="P15353">
        <v>15337</v>
      </c>
      <c r="Q15353">
        <v>0</v>
      </c>
      <c r="R15353">
        <v>15337</v>
      </c>
      <c r="S15353" t="b">
        <v>0</v>
      </c>
    </row>
    <row r="15354" spans="16:19" x14ac:dyDescent="0.25">
      <c r="P15354">
        <v>15338</v>
      </c>
      <c r="Q15354">
        <v>0</v>
      </c>
      <c r="R15354">
        <v>15338</v>
      </c>
      <c r="S15354" t="b">
        <v>0</v>
      </c>
    </row>
    <row r="15355" spans="16:19" x14ac:dyDescent="0.25">
      <c r="P15355">
        <v>15339</v>
      </c>
      <c r="Q15355">
        <v>0.44705842897281284</v>
      </c>
      <c r="R15355">
        <v>15339</v>
      </c>
      <c r="S15355" t="b">
        <v>0</v>
      </c>
    </row>
    <row r="15356" spans="16:19" x14ac:dyDescent="0.25">
      <c r="P15356">
        <v>15340</v>
      </c>
      <c r="Q15356">
        <v>0</v>
      </c>
      <c r="R15356">
        <v>15340</v>
      </c>
      <c r="S15356" t="b">
        <v>0</v>
      </c>
    </row>
    <row r="15357" spans="16:19" x14ac:dyDescent="0.25">
      <c r="P15357">
        <v>15341</v>
      </c>
      <c r="Q15357">
        <v>0.47923630238237996</v>
      </c>
      <c r="R15357">
        <v>15341</v>
      </c>
      <c r="S15357" t="b">
        <v>0</v>
      </c>
    </row>
    <row r="15358" spans="16:19" x14ac:dyDescent="0.25">
      <c r="P15358">
        <v>15342</v>
      </c>
      <c r="Q15358">
        <v>0</v>
      </c>
      <c r="R15358">
        <v>15342</v>
      </c>
      <c r="S15358" t="b">
        <v>0</v>
      </c>
    </row>
    <row r="15359" spans="16:19" x14ac:dyDescent="0.25">
      <c r="P15359">
        <v>15343</v>
      </c>
      <c r="Q15359">
        <v>0</v>
      </c>
      <c r="R15359">
        <v>15343</v>
      </c>
      <c r="S15359" t="b">
        <v>0</v>
      </c>
    </row>
    <row r="15360" spans="16:19" x14ac:dyDescent="0.25">
      <c r="P15360">
        <v>15344</v>
      </c>
      <c r="Q15360">
        <v>-0.67406667760665373</v>
      </c>
      <c r="R15360">
        <v>15344</v>
      </c>
      <c r="S15360" t="b">
        <v>0</v>
      </c>
    </row>
    <row r="15361" spans="16:19" x14ac:dyDescent="0.25">
      <c r="P15361">
        <v>15345</v>
      </c>
      <c r="Q15361">
        <v>0</v>
      </c>
      <c r="R15361">
        <v>15345</v>
      </c>
      <c r="S15361" t="b">
        <v>0</v>
      </c>
    </row>
    <row r="15362" spans="16:19" x14ac:dyDescent="0.25">
      <c r="P15362">
        <v>15346</v>
      </c>
      <c r="Q15362">
        <v>0</v>
      </c>
      <c r="R15362">
        <v>15346</v>
      </c>
      <c r="S15362" t="b">
        <v>0</v>
      </c>
    </row>
    <row r="15363" spans="16:19" x14ac:dyDescent="0.25">
      <c r="P15363">
        <v>15347</v>
      </c>
      <c r="Q15363">
        <v>0</v>
      </c>
      <c r="R15363">
        <v>15347</v>
      </c>
      <c r="S15363" t="b">
        <v>0</v>
      </c>
    </row>
    <row r="15364" spans="16:19" x14ac:dyDescent="0.25">
      <c r="P15364">
        <v>15348</v>
      </c>
      <c r="Q15364">
        <v>0</v>
      </c>
      <c r="R15364">
        <v>15348</v>
      </c>
      <c r="S15364" t="b">
        <v>0</v>
      </c>
    </row>
    <row r="15365" spans="16:19" x14ac:dyDescent="0.25">
      <c r="P15365">
        <v>15349</v>
      </c>
      <c r="Q15365">
        <v>0</v>
      </c>
      <c r="R15365">
        <v>15349</v>
      </c>
      <c r="S15365" t="b">
        <v>0</v>
      </c>
    </row>
    <row r="15366" spans="16:19" x14ac:dyDescent="0.25">
      <c r="P15366">
        <v>15350</v>
      </c>
      <c r="Q15366">
        <v>0.93383151627432182</v>
      </c>
      <c r="R15366">
        <v>15350</v>
      </c>
      <c r="S15366" t="b">
        <v>0</v>
      </c>
    </row>
    <row r="15367" spans="16:19" x14ac:dyDescent="0.25">
      <c r="P15367">
        <v>15351</v>
      </c>
      <c r="Q15367">
        <v>0</v>
      </c>
      <c r="R15367">
        <v>15351</v>
      </c>
      <c r="S15367" t="b">
        <v>0</v>
      </c>
    </row>
    <row r="15368" spans="16:19" x14ac:dyDescent="0.25">
      <c r="P15368">
        <v>15352</v>
      </c>
      <c r="Q15368">
        <v>0</v>
      </c>
      <c r="R15368">
        <v>15352</v>
      </c>
      <c r="S15368" t="b">
        <v>0</v>
      </c>
    </row>
    <row r="15369" spans="16:19" x14ac:dyDescent="0.25">
      <c r="P15369">
        <v>15353</v>
      </c>
      <c r="Q15369">
        <v>0</v>
      </c>
      <c r="R15369">
        <v>15353</v>
      </c>
      <c r="S15369" t="b">
        <v>0</v>
      </c>
    </row>
    <row r="15370" spans="16:19" x14ac:dyDescent="0.25">
      <c r="P15370">
        <v>15354</v>
      </c>
      <c r="Q15370">
        <v>0</v>
      </c>
      <c r="R15370">
        <v>15354</v>
      </c>
      <c r="S15370" t="b">
        <v>0</v>
      </c>
    </row>
    <row r="15371" spans="16:19" x14ac:dyDescent="0.25">
      <c r="P15371">
        <v>15355</v>
      </c>
      <c r="Q15371">
        <v>0</v>
      </c>
      <c r="R15371">
        <v>15355</v>
      </c>
      <c r="S15371" t="b">
        <v>0</v>
      </c>
    </row>
    <row r="15372" spans="16:19" x14ac:dyDescent="0.25">
      <c r="P15372">
        <v>15356</v>
      </c>
      <c r="Q15372">
        <v>0</v>
      </c>
      <c r="R15372">
        <v>15356</v>
      </c>
      <c r="S15372" t="b">
        <v>0</v>
      </c>
    </row>
    <row r="15373" spans="16:19" x14ac:dyDescent="0.25">
      <c r="P15373">
        <v>15357</v>
      </c>
      <c r="Q15373">
        <v>0</v>
      </c>
      <c r="R15373">
        <v>15357</v>
      </c>
      <c r="S15373" t="b">
        <v>0</v>
      </c>
    </row>
    <row r="15374" spans="16:19" x14ac:dyDescent="0.25">
      <c r="P15374">
        <v>15358</v>
      </c>
      <c r="Q15374">
        <v>0</v>
      </c>
      <c r="R15374">
        <v>15358</v>
      </c>
      <c r="S15374" t="b">
        <v>0</v>
      </c>
    </row>
    <row r="15375" spans="16:19" x14ac:dyDescent="0.25">
      <c r="P15375">
        <v>15359</v>
      </c>
      <c r="Q15375">
        <v>0</v>
      </c>
      <c r="R15375">
        <v>15359</v>
      </c>
      <c r="S15375" t="b">
        <v>0</v>
      </c>
    </row>
    <row r="15376" spans="16:19" x14ac:dyDescent="0.25">
      <c r="P15376">
        <v>15360</v>
      </c>
      <c r="Q15376">
        <v>0</v>
      </c>
      <c r="R15376">
        <v>15360</v>
      </c>
      <c r="S15376" t="b">
        <v>0</v>
      </c>
    </row>
    <row r="15377" spans="16:19" x14ac:dyDescent="0.25">
      <c r="P15377">
        <v>15361</v>
      </c>
      <c r="Q15377">
        <v>0</v>
      </c>
      <c r="R15377">
        <v>15361</v>
      </c>
      <c r="S15377" t="b">
        <v>0</v>
      </c>
    </row>
    <row r="15378" spans="16:19" x14ac:dyDescent="0.25">
      <c r="P15378">
        <v>15362</v>
      </c>
      <c r="Q15378">
        <v>-0.6819398748372808</v>
      </c>
      <c r="R15378">
        <v>15362</v>
      </c>
      <c r="S15378" t="b">
        <v>0</v>
      </c>
    </row>
    <row r="15379" spans="16:19" x14ac:dyDescent="0.25">
      <c r="P15379">
        <v>15363</v>
      </c>
      <c r="Q15379">
        <v>0</v>
      </c>
      <c r="R15379">
        <v>15363</v>
      </c>
      <c r="S15379" t="b">
        <v>0</v>
      </c>
    </row>
    <row r="15380" spans="16:19" x14ac:dyDescent="0.25">
      <c r="P15380">
        <v>15364</v>
      </c>
      <c r="Q15380">
        <v>0</v>
      </c>
      <c r="R15380">
        <v>15364</v>
      </c>
      <c r="S15380" t="b">
        <v>0</v>
      </c>
    </row>
    <row r="15381" spans="16:19" x14ac:dyDescent="0.25">
      <c r="P15381">
        <v>15365</v>
      </c>
      <c r="Q15381">
        <v>0</v>
      </c>
      <c r="R15381">
        <v>15365</v>
      </c>
      <c r="S15381" t="b">
        <v>0</v>
      </c>
    </row>
    <row r="15382" spans="16:19" x14ac:dyDescent="0.25">
      <c r="P15382">
        <v>15366</v>
      </c>
      <c r="Q15382">
        <v>0.43450945462782953</v>
      </c>
      <c r="R15382">
        <v>15366</v>
      </c>
      <c r="S15382" t="b">
        <v>0</v>
      </c>
    </row>
    <row r="15383" spans="16:19" x14ac:dyDescent="0.25">
      <c r="P15383">
        <v>15367</v>
      </c>
      <c r="Q15383">
        <v>0</v>
      </c>
      <c r="R15383">
        <v>15367</v>
      </c>
      <c r="S15383" t="b">
        <v>0</v>
      </c>
    </row>
    <row r="15384" spans="16:19" x14ac:dyDescent="0.25">
      <c r="P15384">
        <v>15368</v>
      </c>
      <c r="Q15384">
        <v>0</v>
      </c>
      <c r="R15384">
        <v>15368</v>
      </c>
      <c r="S15384" t="b">
        <v>0</v>
      </c>
    </row>
    <row r="15385" spans="16:19" x14ac:dyDescent="0.25">
      <c r="P15385">
        <v>15369</v>
      </c>
      <c r="Q15385">
        <v>0</v>
      </c>
      <c r="R15385">
        <v>15369</v>
      </c>
      <c r="S15385" t="b">
        <v>0</v>
      </c>
    </row>
    <row r="15386" spans="16:19" x14ac:dyDescent="0.25">
      <c r="P15386">
        <v>15370</v>
      </c>
      <c r="Q15386">
        <v>-0.69415052687314405</v>
      </c>
      <c r="R15386">
        <v>15370</v>
      </c>
      <c r="S15386" t="b">
        <v>0</v>
      </c>
    </row>
    <row r="15387" spans="16:19" x14ac:dyDescent="0.25">
      <c r="P15387">
        <v>15371</v>
      </c>
      <c r="Q15387">
        <v>-0.68348164785759891</v>
      </c>
      <c r="R15387">
        <v>15371</v>
      </c>
      <c r="S15387" t="b">
        <v>0</v>
      </c>
    </row>
    <row r="15388" spans="16:19" x14ac:dyDescent="0.25">
      <c r="P15388">
        <v>15372</v>
      </c>
      <c r="Q15388">
        <v>0</v>
      </c>
      <c r="R15388">
        <v>15372</v>
      </c>
      <c r="S15388" t="b">
        <v>0</v>
      </c>
    </row>
    <row r="15389" spans="16:19" x14ac:dyDescent="0.25">
      <c r="P15389">
        <v>15373</v>
      </c>
      <c r="Q15389">
        <v>0</v>
      </c>
      <c r="R15389">
        <v>15373</v>
      </c>
      <c r="S15389" t="b">
        <v>0</v>
      </c>
    </row>
    <row r="15390" spans="16:19" x14ac:dyDescent="0.25">
      <c r="P15390">
        <v>15374</v>
      </c>
      <c r="Q15390">
        <v>0</v>
      </c>
      <c r="R15390">
        <v>15374</v>
      </c>
      <c r="S15390" t="b">
        <v>0</v>
      </c>
    </row>
    <row r="15391" spans="16:19" x14ac:dyDescent="0.25">
      <c r="P15391">
        <v>15375</v>
      </c>
      <c r="Q15391">
        <v>0</v>
      </c>
      <c r="R15391">
        <v>15375</v>
      </c>
      <c r="S15391" t="b">
        <v>0</v>
      </c>
    </row>
    <row r="15392" spans="16:19" x14ac:dyDescent="0.25">
      <c r="P15392">
        <v>15376</v>
      </c>
      <c r="Q15392">
        <v>0</v>
      </c>
      <c r="R15392">
        <v>15376</v>
      </c>
      <c r="S15392" t="b">
        <v>0</v>
      </c>
    </row>
    <row r="15393" spans="16:19" x14ac:dyDescent="0.25">
      <c r="P15393">
        <v>15377</v>
      </c>
      <c r="Q15393">
        <v>-0.68379982667200012</v>
      </c>
      <c r="R15393">
        <v>15377</v>
      </c>
      <c r="S15393" t="b">
        <v>0</v>
      </c>
    </row>
    <row r="15394" spans="16:19" x14ac:dyDescent="0.25">
      <c r="P15394">
        <v>15378</v>
      </c>
      <c r="Q15394">
        <v>0</v>
      </c>
      <c r="R15394">
        <v>15378</v>
      </c>
      <c r="S15394" t="b">
        <v>1</v>
      </c>
    </row>
    <row r="15395" spans="16:19" x14ac:dyDescent="0.25">
      <c r="P15395">
        <v>15379</v>
      </c>
      <c r="Q15395">
        <v>0.44908679124207579</v>
      </c>
      <c r="R15395">
        <v>15379</v>
      </c>
      <c r="S15395" t="b">
        <v>0</v>
      </c>
    </row>
    <row r="15396" spans="16:19" x14ac:dyDescent="0.25">
      <c r="P15396">
        <v>15380</v>
      </c>
      <c r="Q15396">
        <v>0</v>
      </c>
      <c r="R15396">
        <v>15380</v>
      </c>
      <c r="S15396" t="b">
        <v>0</v>
      </c>
    </row>
    <row r="15397" spans="16:19" x14ac:dyDescent="0.25">
      <c r="P15397">
        <v>15381</v>
      </c>
      <c r="Q15397">
        <v>0</v>
      </c>
      <c r="R15397">
        <v>15381</v>
      </c>
      <c r="S15397" t="b">
        <v>0</v>
      </c>
    </row>
    <row r="15398" spans="16:19" x14ac:dyDescent="0.25">
      <c r="P15398">
        <v>15382</v>
      </c>
      <c r="Q15398">
        <v>0.48086560204987727</v>
      </c>
      <c r="R15398">
        <v>15382</v>
      </c>
      <c r="S15398" t="b">
        <v>0</v>
      </c>
    </row>
    <row r="15399" spans="16:19" x14ac:dyDescent="0.25">
      <c r="P15399">
        <v>15383</v>
      </c>
      <c r="Q15399">
        <v>0</v>
      </c>
      <c r="R15399">
        <v>15383</v>
      </c>
      <c r="S15399" t="b">
        <v>0</v>
      </c>
    </row>
    <row r="15400" spans="16:19" x14ac:dyDescent="0.25">
      <c r="P15400">
        <v>15384</v>
      </c>
      <c r="Q15400">
        <v>0.48787663360018418</v>
      </c>
      <c r="R15400">
        <v>15384</v>
      </c>
      <c r="S15400" t="b">
        <v>0</v>
      </c>
    </row>
    <row r="15401" spans="16:19" x14ac:dyDescent="0.25">
      <c r="P15401">
        <v>15385</v>
      </c>
      <c r="Q15401">
        <v>0</v>
      </c>
      <c r="R15401">
        <v>15385</v>
      </c>
      <c r="S15401" t="b">
        <v>0</v>
      </c>
    </row>
    <row r="15402" spans="16:19" x14ac:dyDescent="0.25">
      <c r="P15402">
        <v>15386</v>
      </c>
      <c r="Q15402">
        <v>0</v>
      </c>
      <c r="R15402">
        <v>15386</v>
      </c>
      <c r="S15402" t="b">
        <v>0</v>
      </c>
    </row>
    <row r="15403" spans="16:19" x14ac:dyDescent="0.25">
      <c r="P15403">
        <v>15387</v>
      </c>
      <c r="Q15403">
        <v>0.4712733304416365</v>
      </c>
      <c r="R15403">
        <v>15387</v>
      </c>
      <c r="S15403" t="b">
        <v>0</v>
      </c>
    </row>
    <row r="15404" spans="16:19" x14ac:dyDescent="0.25">
      <c r="P15404">
        <v>15388</v>
      </c>
      <c r="Q15404">
        <v>-0.67637416755447344</v>
      </c>
      <c r="R15404">
        <v>15388</v>
      </c>
      <c r="S15404" t="b">
        <v>0</v>
      </c>
    </row>
    <row r="15405" spans="16:19" x14ac:dyDescent="0.25">
      <c r="P15405">
        <v>15389</v>
      </c>
      <c r="Q15405">
        <v>0</v>
      </c>
      <c r="R15405">
        <v>15389</v>
      </c>
      <c r="S15405" t="b">
        <v>0</v>
      </c>
    </row>
    <row r="15406" spans="16:19" x14ac:dyDescent="0.25">
      <c r="P15406">
        <v>15390</v>
      </c>
      <c r="Q15406">
        <v>0</v>
      </c>
      <c r="R15406">
        <v>15390</v>
      </c>
      <c r="S15406" t="b">
        <v>0</v>
      </c>
    </row>
    <row r="15407" spans="16:19" x14ac:dyDescent="0.25">
      <c r="P15407">
        <v>15391</v>
      </c>
      <c r="Q15407">
        <v>0</v>
      </c>
      <c r="R15407">
        <v>15391</v>
      </c>
      <c r="S15407" t="b">
        <v>1</v>
      </c>
    </row>
    <row r="15408" spans="16:19" x14ac:dyDescent="0.25">
      <c r="P15408">
        <v>15392</v>
      </c>
      <c r="Q15408">
        <v>0</v>
      </c>
      <c r="R15408">
        <v>15392</v>
      </c>
      <c r="S15408" t="b">
        <v>0</v>
      </c>
    </row>
    <row r="15409" spans="16:19" x14ac:dyDescent="0.25">
      <c r="P15409">
        <v>15393</v>
      </c>
      <c r="Q15409">
        <v>0</v>
      </c>
      <c r="R15409">
        <v>15393</v>
      </c>
      <c r="S15409" t="b">
        <v>0</v>
      </c>
    </row>
    <row r="15410" spans="16:19" x14ac:dyDescent="0.25">
      <c r="P15410">
        <v>15394</v>
      </c>
      <c r="Q15410">
        <v>0</v>
      </c>
      <c r="R15410">
        <v>15394</v>
      </c>
      <c r="S15410" t="b">
        <v>0</v>
      </c>
    </row>
    <row r="15411" spans="16:19" x14ac:dyDescent="0.25">
      <c r="P15411">
        <v>15395</v>
      </c>
      <c r="Q15411">
        <v>0</v>
      </c>
      <c r="R15411">
        <v>15395</v>
      </c>
      <c r="S15411" t="b">
        <v>0</v>
      </c>
    </row>
    <row r="15412" spans="16:19" x14ac:dyDescent="0.25">
      <c r="P15412">
        <v>15396</v>
      </c>
      <c r="Q15412">
        <v>0</v>
      </c>
      <c r="R15412">
        <v>15396</v>
      </c>
      <c r="S15412" t="b">
        <v>0</v>
      </c>
    </row>
    <row r="15413" spans="16:19" x14ac:dyDescent="0.25">
      <c r="P15413">
        <v>15397</v>
      </c>
      <c r="Q15413">
        <v>0.43564732807292034</v>
      </c>
      <c r="R15413">
        <v>15397</v>
      </c>
      <c r="S15413" t="b">
        <v>0</v>
      </c>
    </row>
    <row r="15414" spans="16:19" x14ac:dyDescent="0.25">
      <c r="P15414">
        <v>15398</v>
      </c>
      <c r="Q15414">
        <v>0</v>
      </c>
      <c r="R15414">
        <v>15398</v>
      </c>
      <c r="S15414" t="b">
        <v>0</v>
      </c>
    </row>
    <row r="15415" spans="16:19" x14ac:dyDescent="0.25">
      <c r="P15415">
        <v>15399</v>
      </c>
      <c r="Q15415">
        <v>0</v>
      </c>
      <c r="R15415">
        <v>15399</v>
      </c>
      <c r="S15415" t="b">
        <v>1</v>
      </c>
    </row>
    <row r="15416" spans="16:19" x14ac:dyDescent="0.25">
      <c r="P15416">
        <v>15400</v>
      </c>
      <c r="Q15416">
        <v>0</v>
      </c>
      <c r="R15416">
        <v>15400</v>
      </c>
      <c r="S15416" t="b">
        <v>0</v>
      </c>
    </row>
    <row r="15417" spans="16:19" x14ac:dyDescent="0.25">
      <c r="P15417">
        <v>15401</v>
      </c>
      <c r="Q15417">
        <v>-0.68725253853320811</v>
      </c>
      <c r="R15417">
        <v>15401</v>
      </c>
      <c r="S15417" t="b">
        <v>0</v>
      </c>
    </row>
    <row r="15418" spans="16:19" x14ac:dyDescent="0.25">
      <c r="P15418">
        <v>15402</v>
      </c>
      <c r="Q15418">
        <v>0</v>
      </c>
      <c r="R15418">
        <v>15402</v>
      </c>
      <c r="S15418" t="b">
        <v>0</v>
      </c>
    </row>
    <row r="15419" spans="16:19" x14ac:dyDescent="0.25">
      <c r="P15419">
        <v>15403</v>
      </c>
      <c r="Q15419">
        <v>0</v>
      </c>
      <c r="R15419">
        <v>15403</v>
      </c>
      <c r="S15419" t="b">
        <v>0</v>
      </c>
    </row>
    <row r="15420" spans="16:19" x14ac:dyDescent="0.25">
      <c r="P15420">
        <v>15404</v>
      </c>
      <c r="Q15420">
        <v>0</v>
      </c>
      <c r="R15420">
        <v>15404</v>
      </c>
      <c r="S15420" t="b">
        <v>0</v>
      </c>
    </row>
    <row r="15421" spans="16:19" x14ac:dyDescent="0.25">
      <c r="P15421">
        <v>15405</v>
      </c>
      <c r="Q15421">
        <v>0</v>
      </c>
      <c r="R15421">
        <v>15405</v>
      </c>
      <c r="S15421" t="b">
        <v>0</v>
      </c>
    </row>
    <row r="15422" spans="16:19" x14ac:dyDescent="0.25">
      <c r="P15422">
        <v>15406</v>
      </c>
      <c r="Q15422">
        <v>0</v>
      </c>
      <c r="R15422">
        <v>15406</v>
      </c>
      <c r="S15422" t="b">
        <v>0</v>
      </c>
    </row>
    <row r="15423" spans="16:19" x14ac:dyDescent="0.25">
      <c r="P15423">
        <v>15407</v>
      </c>
      <c r="Q15423">
        <v>0</v>
      </c>
      <c r="R15423">
        <v>15407</v>
      </c>
      <c r="S15423" t="b">
        <v>0</v>
      </c>
    </row>
    <row r="15424" spans="16:19" x14ac:dyDescent="0.25">
      <c r="P15424">
        <v>15408</v>
      </c>
      <c r="Q15424">
        <v>0.43160219197718985</v>
      </c>
      <c r="R15424">
        <v>15408</v>
      </c>
      <c r="S15424" t="b">
        <v>0</v>
      </c>
    </row>
    <row r="15425" spans="16:19" x14ac:dyDescent="0.25">
      <c r="P15425">
        <v>15409</v>
      </c>
      <c r="Q15425">
        <v>0</v>
      </c>
      <c r="R15425">
        <v>15409</v>
      </c>
      <c r="S15425" t="b">
        <v>1</v>
      </c>
    </row>
    <row r="15426" spans="16:19" x14ac:dyDescent="0.25">
      <c r="P15426">
        <v>15410</v>
      </c>
      <c r="Q15426">
        <v>0</v>
      </c>
      <c r="R15426">
        <v>15410</v>
      </c>
      <c r="S15426" t="b">
        <v>0</v>
      </c>
    </row>
    <row r="15427" spans="16:19" x14ac:dyDescent="0.25">
      <c r="P15427">
        <v>15411</v>
      </c>
      <c r="Q15427">
        <v>0</v>
      </c>
      <c r="R15427">
        <v>15411</v>
      </c>
      <c r="S15427" t="b">
        <v>0</v>
      </c>
    </row>
    <row r="15428" spans="16:19" x14ac:dyDescent="0.25">
      <c r="P15428">
        <v>15412</v>
      </c>
      <c r="Q15428">
        <v>-0.69896397187502979</v>
      </c>
      <c r="R15428">
        <v>15412</v>
      </c>
      <c r="S15428" t="b">
        <v>0</v>
      </c>
    </row>
    <row r="15429" spans="16:19" x14ac:dyDescent="0.25">
      <c r="P15429">
        <v>15413</v>
      </c>
      <c r="Q15429">
        <v>0.44782190642104835</v>
      </c>
      <c r="R15429">
        <v>15413</v>
      </c>
      <c r="S15429" t="b">
        <v>1</v>
      </c>
    </row>
    <row r="15430" spans="16:19" x14ac:dyDescent="0.25">
      <c r="P15430">
        <v>15414</v>
      </c>
      <c r="Q15430">
        <v>0</v>
      </c>
      <c r="R15430">
        <v>15414</v>
      </c>
      <c r="S15430" t="b">
        <v>0</v>
      </c>
    </row>
    <row r="15431" spans="16:19" x14ac:dyDescent="0.25">
      <c r="P15431">
        <v>15415</v>
      </c>
      <c r="Q15431">
        <v>0</v>
      </c>
      <c r="R15431">
        <v>15415</v>
      </c>
      <c r="S15431" t="b">
        <v>0</v>
      </c>
    </row>
    <row r="15432" spans="16:19" x14ac:dyDescent="0.25">
      <c r="P15432">
        <v>15416</v>
      </c>
      <c r="Q15432">
        <v>0</v>
      </c>
      <c r="R15432">
        <v>15416</v>
      </c>
      <c r="S15432" t="b">
        <v>0</v>
      </c>
    </row>
    <row r="15433" spans="16:19" x14ac:dyDescent="0.25">
      <c r="P15433">
        <v>15417</v>
      </c>
      <c r="Q15433">
        <v>0</v>
      </c>
      <c r="R15433">
        <v>15417</v>
      </c>
      <c r="S15433" t="b">
        <v>0</v>
      </c>
    </row>
    <row r="15434" spans="16:19" x14ac:dyDescent="0.25">
      <c r="P15434">
        <v>15418</v>
      </c>
      <c r="Q15434">
        <v>0</v>
      </c>
      <c r="R15434">
        <v>15418</v>
      </c>
      <c r="S15434" t="b">
        <v>0</v>
      </c>
    </row>
    <row r="15435" spans="16:19" x14ac:dyDescent="0.25">
      <c r="P15435">
        <v>15419</v>
      </c>
      <c r="Q15435">
        <v>0</v>
      </c>
      <c r="R15435">
        <v>15419</v>
      </c>
      <c r="S15435" t="b">
        <v>0</v>
      </c>
    </row>
    <row r="15436" spans="16:19" x14ac:dyDescent="0.25">
      <c r="P15436">
        <v>15420</v>
      </c>
      <c r="Q15436">
        <v>0</v>
      </c>
      <c r="R15436">
        <v>15420</v>
      </c>
      <c r="S15436" t="b">
        <v>0</v>
      </c>
    </row>
    <row r="15437" spans="16:19" x14ac:dyDescent="0.25">
      <c r="P15437">
        <v>15421</v>
      </c>
      <c r="Q15437">
        <v>-0.67736269212752431</v>
      </c>
      <c r="R15437">
        <v>15421</v>
      </c>
      <c r="S15437" t="b">
        <v>0</v>
      </c>
    </row>
    <row r="15438" spans="16:19" x14ac:dyDescent="0.25">
      <c r="P15438">
        <v>15422</v>
      </c>
      <c r="Q15438">
        <v>0</v>
      </c>
      <c r="R15438">
        <v>15422</v>
      </c>
      <c r="S15438" t="b">
        <v>0</v>
      </c>
    </row>
    <row r="15439" spans="16:19" x14ac:dyDescent="0.25">
      <c r="P15439">
        <v>15423</v>
      </c>
      <c r="Q15439">
        <v>0</v>
      </c>
      <c r="R15439">
        <v>15423</v>
      </c>
      <c r="S15439" t="b">
        <v>0</v>
      </c>
    </row>
    <row r="15440" spans="16:19" x14ac:dyDescent="0.25">
      <c r="P15440">
        <v>15424</v>
      </c>
      <c r="Q15440">
        <v>0</v>
      </c>
      <c r="R15440">
        <v>15424</v>
      </c>
      <c r="S15440" t="b">
        <v>0</v>
      </c>
    </row>
    <row r="15441" spans="16:19" x14ac:dyDescent="0.25">
      <c r="P15441">
        <v>15425</v>
      </c>
      <c r="Q15441">
        <v>0</v>
      </c>
      <c r="R15441">
        <v>15425</v>
      </c>
      <c r="S15441" t="b">
        <v>0</v>
      </c>
    </row>
    <row r="15442" spans="16:19" x14ac:dyDescent="0.25">
      <c r="P15442">
        <v>15426</v>
      </c>
      <c r="Q15442">
        <v>-0.20869009900693769</v>
      </c>
      <c r="R15442">
        <v>15426</v>
      </c>
      <c r="S15442" t="b">
        <v>0</v>
      </c>
    </row>
    <row r="15443" spans="16:19" x14ac:dyDescent="0.25">
      <c r="P15443">
        <v>15427</v>
      </c>
      <c r="Q15443">
        <v>-0.6729087571531126</v>
      </c>
      <c r="R15443">
        <v>15427</v>
      </c>
      <c r="S15443" t="b">
        <v>0</v>
      </c>
    </row>
    <row r="15444" spans="16:19" x14ac:dyDescent="0.25">
      <c r="P15444">
        <v>15428</v>
      </c>
      <c r="Q15444">
        <v>0</v>
      </c>
      <c r="R15444">
        <v>15428</v>
      </c>
      <c r="S15444" t="b">
        <v>0</v>
      </c>
    </row>
    <row r="15445" spans="16:19" x14ac:dyDescent="0.25">
      <c r="P15445">
        <v>15429</v>
      </c>
      <c r="Q15445">
        <v>0</v>
      </c>
      <c r="R15445">
        <v>15429</v>
      </c>
      <c r="S15445" t="b">
        <v>0</v>
      </c>
    </row>
    <row r="15446" spans="16:19" x14ac:dyDescent="0.25">
      <c r="P15446">
        <v>15430</v>
      </c>
      <c r="Q15446">
        <v>-0.67347754652682423</v>
      </c>
      <c r="R15446">
        <v>15430</v>
      </c>
      <c r="S15446" t="b">
        <v>0</v>
      </c>
    </row>
    <row r="15447" spans="16:19" x14ac:dyDescent="0.25">
      <c r="P15447">
        <v>15431</v>
      </c>
      <c r="Q15447">
        <v>0</v>
      </c>
      <c r="R15447">
        <v>15431</v>
      </c>
      <c r="S15447" t="b">
        <v>0</v>
      </c>
    </row>
    <row r="15448" spans="16:19" x14ac:dyDescent="0.25">
      <c r="P15448">
        <v>15432</v>
      </c>
      <c r="Q15448">
        <v>0</v>
      </c>
      <c r="R15448">
        <v>15432</v>
      </c>
      <c r="S15448" t="b">
        <v>0</v>
      </c>
    </row>
    <row r="15449" spans="16:19" x14ac:dyDescent="0.25">
      <c r="P15449">
        <v>15433</v>
      </c>
      <c r="Q15449">
        <v>0</v>
      </c>
      <c r="R15449">
        <v>15433</v>
      </c>
      <c r="S15449" t="b">
        <v>0</v>
      </c>
    </row>
    <row r="15450" spans="16:19" x14ac:dyDescent="0.25">
      <c r="P15450">
        <v>15434</v>
      </c>
      <c r="Q15450">
        <v>0</v>
      </c>
      <c r="R15450">
        <v>15434</v>
      </c>
      <c r="S15450" t="b">
        <v>0</v>
      </c>
    </row>
    <row r="15451" spans="16:19" x14ac:dyDescent="0.25">
      <c r="P15451">
        <v>15435</v>
      </c>
      <c r="Q15451">
        <v>0</v>
      </c>
      <c r="R15451">
        <v>15435</v>
      </c>
      <c r="S15451" t="b">
        <v>0</v>
      </c>
    </row>
    <row r="15452" spans="16:19" x14ac:dyDescent="0.25">
      <c r="P15452">
        <v>15436</v>
      </c>
      <c r="Q15452">
        <v>0</v>
      </c>
      <c r="R15452">
        <v>15436</v>
      </c>
      <c r="S15452" t="b">
        <v>0</v>
      </c>
    </row>
    <row r="15453" spans="16:19" x14ac:dyDescent="0.25">
      <c r="P15453">
        <v>15437</v>
      </c>
      <c r="Q15453">
        <v>0</v>
      </c>
      <c r="R15453">
        <v>15437</v>
      </c>
      <c r="S15453" t="b">
        <v>0</v>
      </c>
    </row>
    <row r="15454" spans="16:19" x14ac:dyDescent="0.25">
      <c r="P15454">
        <v>15438</v>
      </c>
      <c r="Q15454">
        <v>-0.21846749553472294</v>
      </c>
      <c r="R15454">
        <v>15438</v>
      </c>
      <c r="S15454" t="b">
        <v>0</v>
      </c>
    </row>
    <row r="15455" spans="16:19" x14ac:dyDescent="0.25">
      <c r="P15455">
        <v>15439</v>
      </c>
      <c r="Q15455">
        <v>0</v>
      </c>
      <c r="R15455">
        <v>15439</v>
      </c>
      <c r="S15455" t="b">
        <v>0</v>
      </c>
    </row>
    <row r="15456" spans="16:19" x14ac:dyDescent="0.25">
      <c r="P15456">
        <v>15440</v>
      </c>
      <c r="Q15456">
        <v>0</v>
      </c>
      <c r="R15456">
        <v>15440</v>
      </c>
      <c r="S15456" t="b">
        <v>0</v>
      </c>
    </row>
    <row r="15457" spans="16:19" x14ac:dyDescent="0.25">
      <c r="P15457">
        <v>15441</v>
      </c>
      <c r="Q15457">
        <v>0</v>
      </c>
      <c r="R15457">
        <v>15441</v>
      </c>
      <c r="S15457" t="b">
        <v>0</v>
      </c>
    </row>
    <row r="15458" spans="16:19" x14ac:dyDescent="0.25">
      <c r="P15458">
        <v>15442</v>
      </c>
      <c r="Q15458">
        <v>0</v>
      </c>
      <c r="R15458">
        <v>15442</v>
      </c>
      <c r="S15458" t="b">
        <v>0</v>
      </c>
    </row>
    <row r="15459" spans="16:19" x14ac:dyDescent="0.25">
      <c r="P15459">
        <v>15443</v>
      </c>
      <c r="Q15459">
        <v>0.44217363895873785</v>
      </c>
      <c r="R15459">
        <v>15443</v>
      </c>
      <c r="S15459" t="b">
        <v>0</v>
      </c>
    </row>
    <row r="15460" spans="16:19" x14ac:dyDescent="0.25">
      <c r="P15460">
        <v>15444</v>
      </c>
      <c r="Q15460">
        <v>0</v>
      </c>
      <c r="R15460">
        <v>15444</v>
      </c>
      <c r="S15460" t="b">
        <v>0</v>
      </c>
    </row>
    <row r="15461" spans="16:19" x14ac:dyDescent="0.25">
      <c r="P15461">
        <v>15445</v>
      </c>
      <c r="Q15461">
        <v>-0.67450090002881369</v>
      </c>
      <c r="R15461">
        <v>15445</v>
      </c>
      <c r="S15461" t="b">
        <v>0</v>
      </c>
    </row>
    <row r="15462" spans="16:19" x14ac:dyDescent="0.25">
      <c r="P15462">
        <v>15446</v>
      </c>
      <c r="Q15462">
        <v>0</v>
      </c>
      <c r="R15462">
        <v>15446</v>
      </c>
      <c r="S15462" t="b">
        <v>0</v>
      </c>
    </row>
    <row r="15463" spans="16:19" x14ac:dyDescent="0.25">
      <c r="P15463">
        <v>15447</v>
      </c>
      <c r="Q15463">
        <v>0</v>
      </c>
      <c r="R15463">
        <v>15447</v>
      </c>
      <c r="S15463" t="b">
        <v>0</v>
      </c>
    </row>
    <row r="15464" spans="16:19" x14ac:dyDescent="0.25">
      <c r="P15464">
        <v>15448</v>
      </c>
      <c r="Q15464">
        <v>0</v>
      </c>
      <c r="R15464">
        <v>15448</v>
      </c>
      <c r="S15464" t="b">
        <v>0</v>
      </c>
    </row>
    <row r="15465" spans="16:19" x14ac:dyDescent="0.25">
      <c r="P15465">
        <v>15449</v>
      </c>
      <c r="Q15465">
        <v>0</v>
      </c>
      <c r="R15465">
        <v>15449</v>
      </c>
      <c r="S15465" t="b">
        <v>0</v>
      </c>
    </row>
    <row r="15466" spans="16:19" x14ac:dyDescent="0.25">
      <c r="P15466">
        <v>15450</v>
      </c>
      <c r="Q15466">
        <v>0</v>
      </c>
      <c r="R15466">
        <v>15450</v>
      </c>
      <c r="S15466" t="b">
        <v>0</v>
      </c>
    </row>
    <row r="15467" spans="16:19" x14ac:dyDescent="0.25">
      <c r="P15467">
        <v>15451</v>
      </c>
      <c r="Q15467">
        <v>0</v>
      </c>
      <c r="R15467">
        <v>15451</v>
      </c>
      <c r="S15467" t="b">
        <v>0</v>
      </c>
    </row>
    <row r="15468" spans="16:19" x14ac:dyDescent="0.25">
      <c r="P15468">
        <v>15452</v>
      </c>
      <c r="Q15468">
        <v>0</v>
      </c>
      <c r="R15468">
        <v>15452</v>
      </c>
      <c r="S15468" t="b">
        <v>0</v>
      </c>
    </row>
    <row r="15469" spans="16:19" x14ac:dyDescent="0.25">
      <c r="P15469">
        <v>15453</v>
      </c>
      <c r="Q15469">
        <v>0</v>
      </c>
      <c r="R15469">
        <v>15453</v>
      </c>
      <c r="S15469" t="b">
        <v>0</v>
      </c>
    </row>
    <row r="15470" spans="16:19" x14ac:dyDescent="0.25">
      <c r="P15470">
        <v>15454</v>
      </c>
      <c r="Q15470">
        <v>0</v>
      </c>
      <c r="R15470">
        <v>15454</v>
      </c>
      <c r="S15470" t="b">
        <v>0</v>
      </c>
    </row>
    <row r="15471" spans="16:19" x14ac:dyDescent="0.25">
      <c r="P15471">
        <v>15455</v>
      </c>
      <c r="Q15471">
        <v>0</v>
      </c>
      <c r="R15471">
        <v>15455</v>
      </c>
      <c r="S15471" t="b">
        <v>0</v>
      </c>
    </row>
    <row r="15472" spans="16:19" x14ac:dyDescent="0.25">
      <c r="P15472">
        <v>15456</v>
      </c>
      <c r="Q15472">
        <v>0</v>
      </c>
      <c r="R15472">
        <v>15456</v>
      </c>
      <c r="S15472" t="b">
        <v>0</v>
      </c>
    </row>
    <row r="15473" spans="16:19" x14ac:dyDescent="0.25">
      <c r="P15473">
        <v>15457</v>
      </c>
      <c r="Q15473">
        <v>0</v>
      </c>
      <c r="R15473">
        <v>15457</v>
      </c>
      <c r="S15473" t="b">
        <v>0</v>
      </c>
    </row>
    <row r="15474" spans="16:19" x14ac:dyDescent="0.25">
      <c r="P15474">
        <v>15458</v>
      </c>
      <c r="Q15474">
        <v>0</v>
      </c>
      <c r="R15474">
        <v>15458</v>
      </c>
      <c r="S15474" t="b">
        <v>0</v>
      </c>
    </row>
    <row r="15475" spans="16:19" x14ac:dyDescent="0.25">
      <c r="P15475">
        <v>15459</v>
      </c>
      <c r="Q15475">
        <v>0</v>
      </c>
      <c r="R15475">
        <v>15459</v>
      </c>
      <c r="S15475" t="b">
        <v>0</v>
      </c>
    </row>
    <row r="15476" spans="16:19" x14ac:dyDescent="0.25">
      <c r="P15476">
        <v>15460</v>
      </c>
      <c r="Q15476">
        <v>0</v>
      </c>
      <c r="R15476">
        <v>15460</v>
      </c>
      <c r="S15476" t="b">
        <v>0</v>
      </c>
    </row>
    <row r="15477" spans="16:19" x14ac:dyDescent="0.25">
      <c r="P15477">
        <v>15461</v>
      </c>
      <c r="Q15477">
        <v>0</v>
      </c>
      <c r="R15477">
        <v>15461</v>
      </c>
      <c r="S15477" t="b">
        <v>0</v>
      </c>
    </row>
    <row r="15478" spans="16:19" x14ac:dyDescent="0.25">
      <c r="P15478">
        <v>15462</v>
      </c>
      <c r="Q15478">
        <v>0</v>
      </c>
      <c r="R15478">
        <v>15462</v>
      </c>
      <c r="S15478" t="b">
        <v>0</v>
      </c>
    </row>
    <row r="15479" spans="16:19" x14ac:dyDescent="0.25">
      <c r="P15479">
        <v>15463</v>
      </c>
      <c r="Q15479">
        <v>0</v>
      </c>
      <c r="R15479">
        <v>15463</v>
      </c>
      <c r="S15479" t="b">
        <v>0</v>
      </c>
    </row>
    <row r="15480" spans="16:19" x14ac:dyDescent="0.25">
      <c r="P15480">
        <v>15464</v>
      </c>
      <c r="Q15480">
        <v>0</v>
      </c>
      <c r="R15480">
        <v>15464</v>
      </c>
      <c r="S15480" t="b">
        <v>0</v>
      </c>
    </row>
    <row r="15481" spans="16:19" x14ac:dyDescent="0.25">
      <c r="P15481">
        <v>15465</v>
      </c>
      <c r="Q15481">
        <v>0</v>
      </c>
      <c r="R15481">
        <v>15465</v>
      </c>
      <c r="S15481" t="b">
        <v>0</v>
      </c>
    </row>
    <row r="15482" spans="16:19" x14ac:dyDescent="0.25">
      <c r="P15482">
        <v>15466</v>
      </c>
      <c r="Q15482">
        <v>-0.68660426320430057</v>
      </c>
      <c r="R15482">
        <v>15466</v>
      </c>
      <c r="S15482" t="b">
        <v>0</v>
      </c>
    </row>
    <row r="15483" spans="16:19" x14ac:dyDescent="0.25">
      <c r="P15483">
        <v>15467</v>
      </c>
      <c r="Q15483">
        <v>0.48427744060686395</v>
      </c>
      <c r="R15483">
        <v>15467</v>
      </c>
      <c r="S15483" t="b">
        <v>0</v>
      </c>
    </row>
    <row r="15484" spans="16:19" x14ac:dyDescent="0.25">
      <c r="P15484">
        <v>15468</v>
      </c>
      <c r="Q15484">
        <v>0</v>
      </c>
      <c r="R15484">
        <v>15468</v>
      </c>
      <c r="S15484" t="b">
        <v>0</v>
      </c>
    </row>
    <row r="15485" spans="16:19" x14ac:dyDescent="0.25">
      <c r="P15485">
        <v>15469</v>
      </c>
      <c r="Q15485">
        <v>0</v>
      </c>
      <c r="R15485">
        <v>15469</v>
      </c>
      <c r="S15485" t="b">
        <v>0</v>
      </c>
    </row>
    <row r="15486" spans="16:19" x14ac:dyDescent="0.25">
      <c r="P15486">
        <v>15470</v>
      </c>
      <c r="Q15486">
        <v>0</v>
      </c>
      <c r="R15486">
        <v>15470</v>
      </c>
      <c r="S15486" t="b">
        <v>0</v>
      </c>
    </row>
    <row r="15487" spans="16:19" x14ac:dyDescent="0.25">
      <c r="P15487">
        <v>15471</v>
      </c>
      <c r="Q15487">
        <v>0</v>
      </c>
      <c r="R15487">
        <v>15471</v>
      </c>
      <c r="S15487" t="b">
        <v>0</v>
      </c>
    </row>
    <row r="15488" spans="16:19" x14ac:dyDescent="0.25">
      <c r="P15488">
        <v>15472</v>
      </c>
      <c r="Q15488">
        <v>0</v>
      </c>
      <c r="R15488">
        <v>15472</v>
      </c>
      <c r="S15488" t="b">
        <v>0</v>
      </c>
    </row>
    <row r="15489" spans="16:19" x14ac:dyDescent="0.25">
      <c r="P15489">
        <v>15473</v>
      </c>
      <c r="Q15489">
        <v>0</v>
      </c>
      <c r="R15489">
        <v>15473</v>
      </c>
      <c r="S15489" t="b">
        <v>0</v>
      </c>
    </row>
    <row r="15490" spans="16:19" x14ac:dyDescent="0.25">
      <c r="P15490">
        <v>15474</v>
      </c>
      <c r="Q15490">
        <v>0</v>
      </c>
      <c r="R15490">
        <v>15474</v>
      </c>
      <c r="S15490" t="b">
        <v>0</v>
      </c>
    </row>
    <row r="15491" spans="16:19" x14ac:dyDescent="0.25">
      <c r="P15491">
        <v>15475</v>
      </c>
      <c r="Q15491">
        <v>0</v>
      </c>
      <c r="R15491">
        <v>15475</v>
      </c>
      <c r="S15491" t="b">
        <v>0</v>
      </c>
    </row>
    <row r="15492" spans="16:19" x14ac:dyDescent="0.25">
      <c r="P15492">
        <v>15476</v>
      </c>
      <c r="Q15492">
        <v>0</v>
      </c>
      <c r="R15492">
        <v>15476</v>
      </c>
      <c r="S15492" t="b">
        <v>0</v>
      </c>
    </row>
    <row r="15493" spans="16:19" x14ac:dyDescent="0.25">
      <c r="P15493">
        <v>15477</v>
      </c>
      <c r="Q15493">
        <v>0</v>
      </c>
      <c r="R15493">
        <v>15477</v>
      </c>
      <c r="S15493" t="b">
        <v>0</v>
      </c>
    </row>
    <row r="15494" spans="16:19" x14ac:dyDescent="0.25">
      <c r="P15494">
        <v>15478</v>
      </c>
      <c r="Q15494">
        <v>-0.67907458142873989</v>
      </c>
      <c r="R15494">
        <v>15478</v>
      </c>
      <c r="S15494" t="b">
        <v>0</v>
      </c>
    </row>
    <row r="15495" spans="16:19" x14ac:dyDescent="0.25">
      <c r="P15495">
        <v>15479</v>
      </c>
      <c r="Q15495">
        <v>-0.68342941063864981</v>
      </c>
      <c r="R15495">
        <v>15479</v>
      </c>
      <c r="S15495" t="b">
        <v>1</v>
      </c>
    </row>
    <row r="15496" spans="16:19" x14ac:dyDescent="0.25">
      <c r="P15496">
        <v>15480</v>
      </c>
      <c r="Q15496">
        <v>0</v>
      </c>
      <c r="R15496">
        <v>15480</v>
      </c>
      <c r="S15496" t="b">
        <v>0</v>
      </c>
    </row>
    <row r="15497" spans="16:19" x14ac:dyDescent="0.25">
      <c r="P15497">
        <v>15481</v>
      </c>
      <c r="Q15497">
        <v>0</v>
      </c>
      <c r="R15497">
        <v>15481</v>
      </c>
      <c r="S15497" t="b">
        <v>0</v>
      </c>
    </row>
    <row r="15498" spans="16:19" x14ac:dyDescent="0.25">
      <c r="P15498">
        <v>15482</v>
      </c>
      <c r="Q15498">
        <v>0</v>
      </c>
      <c r="R15498">
        <v>15482</v>
      </c>
      <c r="S15498" t="b">
        <v>0</v>
      </c>
    </row>
    <row r="15499" spans="16:19" x14ac:dyDescent="0.25">
      <c r="P15499">
        <v>15483</v>
      </c>
      <c r="Q15499">
        <v>0</v>
      </c>
      <c r="R15499">
        <v>15483</v>
      </c>
      <c r="S15499" t="b">
        <v>0</v>
      </c>
    </row>
    <row r="15500" spans="16:19" x14ac:dyDescent="0.25">
      <c r="P15500">
        <v>15484</v>
      </c>
      <c r="Q15500">
        <v>0</v>
      </c>
      <c r="R15500">
        <v>15484</v>
      </c>
      <c r="S15500" t="b">
        <v>0</v>
      </c>
    </row>
    <row r="15501" spans="16:19" x14ac:dyDescent="0.25">
      <c r="P15501">
        <v>15485</v>
      </c>
      <c r="Q15501">
        <v>-0.66637380950209724</v>
      </c>
      <c r="R15501">
        <v>15485</v>
      </c>
      <c r="S15501" t="b">
        <v>0</v>
      </c>
    </row>
    <row r="15502" spans="16:19" x14ac:dyDescent="0.25">
      <c r="P15502">
        <v>15486</v>
      </c>
      <c r="Q15502">
        <v>0</v>
      </c>
      <c r="R15502">
        <v>15486</v>
      </c>
      <c r="S15502" t="b">
        <v>0</v>
      </c>
    </row>
    <row r="15503" spans="16:19" x14ac:dyDescent="0.25">
      <c r="P15503">
        <v>15487</v>
      </c>
      <c r="Q15503">
        <v>0</v>
      </c>
      <c r="R15503">
        <v>15487</v>
      </c>
      <c r="S15503" t="b">
        <v>0</v>
      </c>
    </row>
    <row r="15504" spans="16:19" x14ac:dyDescent="0.25">
      <c r="P15504">
        <v>15488</v>
      </c>
      <c r="Q15504">
        <v>-0.68994432299226327</v>
      </c>
      <c r="R15504">
        <v>15488</v>
      </c>
      <c r="S15504" t="b">
        <v>0</v>
      </c>
    </row>
    <row r="15505" spans="16:19" x14ac:dyDescent="0.25">
      <c r="P15505">
        <v>15489</v>
      </c>
      <c r="Q15505">
        <v>0</v>
      </c>
      <c r="R15505">
        <v>15489</v>
      </c>
      <c r="S15505" t="b">
        <v>0</v>
      </c>
    </row>
    <row r="15506" spans="16:19" x14ac:dyDescent="0.25">
      <c r="P15506">
        <v>15490</v>
      </c>
      <c r="Q15506">
        <v>0.43644140110355312</v>
      </c>
      <c r="R15506">
        <v>15490</v>
      </c>
      <c r="S15506" t="b">
        <v>0</v>
      </c>
    </row>
    <row r="15507" spans="16:19" x14ac:dyDescent="0.25">
      <c r="P15507">
        <v>15491</v>
      </c>
      <c r="Q15507">
        <v>0</v>
      </c>
      <c r="R15507">
        <v>15491</v>
      </c>
      <c r="S15507" t="b">
        <v>0</v>
      </c>
    </row>
    <row r="15508" spans="16:19" x14ac:dyDescent="0.25">
      <c r="P15508">
        <v>15492</v>
      </c>
      <c r="Q15508">
        <v>0</v>
      </c>
      <c r="R15508">
        <v>15492</v>
      </c>
      <c r="S15508" t="b">
        <v>0</v>
      </c>
    </row>
    <row r="15509" spans="16:19" x14ac:dyDescent="0.25">
      <c r="P15509">
        <v>15493</v>
      </c>
      <c r="Q15509">
        <v>0</v>
      </c>
      <c r="R15509">
        <v>15493</v>
      </c>
      <c r="S15509" t="b">
        <v>0</v>
      </c>
    </row>
    <row r="15510" spans="16:19" x14ac:dyDescent="0.25">
      <c r="P15510">
        <v>15494</v>
      </c>
      <c r="Q15510">
        <v>0.48802245568190783</v>
      </c>
      <c r="R15510">
        <v>15494</v>
      </c>
      <c r="S15510" t="b">
        <v>0</v>
      </c>
    </row>
    <row r="15511" spans="16:19" x14ac:dyDescent="0.25">
      <c r="P15511">
        <v>15495</v>
      </c>
      <c r="Q15511">
        <v>0</v>
      </c>
      <c r="R15511">
        <v>15495</v>
      </c>
      <c r="S15511" t="b">
        <v>0</v>
      </c>
    </row>
    <row r="15512" spans="16:19" x14ac:dyDescent="0.25">
      <c r="P15512">
        <v>15496</v>
      </c>
      <c r="Q15512">
        <v>0</v>
      </c>
      <c r="R15512">
        <v>15496</v>
      </c>
      <c r="S15512" t="b">
        <v>0</v>
      </c>
    </row>
    <row r="15513" spans="16:19" x14ac:dyDescent="0.25">
      <c r="P15513">
        <v>15497</v>
      </c>
      <c r="Q15513">
        <v>0</v>
      </c>
      <c r="R15513">
        <v>15497</v>
      </c>
      <c r="S15513" t="b">
        <v>0</v>
      </c>
    </row>
    <row r="15514" spans="16:19" x14ac:dyDescent="0.25">
      <c r="P15514">
        <v>15498</v>
      </c>
      <c r="Q15514">
        <v>-0.69485994268552076</v>
      </c>
      <c r="R15514">
        <v>15498</v>
      </c>
      <c r="S15514" t="b">
        <v>0</v>
      </c>
    </row>
    <row r="15515" spans="16:19" x14ac:dyDescent="0.25">
      <c r="P15515">
        <v>15499</v>
      </c>
      <c r="Q15515">
        <v>0</v>
      </c>
      <c r="R15515">
        <v>15499</v>
      </c>
      <c r="S15515" t="b">
        <v>0</v>
      </c>
    </row>
    <row r="15516" spans="16:19" x14ac:dyDescent="0.25">
      <c r="P15516">
        <v>15500</v>
      </c>
      <c r="Q15516">
        <v>0</v>
      </c>
      <c r="R15516">
        <v>15500</v>
      </c>
      <c r="S15516" t="b">
        <v>0</v>
      </c>
    </row>
    <row r="15517" spans="16:19" x14ac:dyDescent="0.25">
      <c r="P15517">
        <v>15501</v>
      </c>
      <c r="Q15517">
        <v>0</v>
      </c>
      <c r="R15517">
        <v>15501</v>
      </c>
      <c r="S15517" t="b">
        <v>0</v>
      </c>
    </row>
    <row r="15518" spans="16:19" x14ac:dyDescent="0.25">
      <c r="P15518">
        <v>15502</v>
      </c>
      <c r="Q15518">
        <v>0</v>
      </c>
      <c r="R15518">
        <v>15502</v>
      </c>
      <c r="S15518" t="b">
        <v>0</v>
      </c>
    </row>
    <row r="15519" spans="16:19" x14ac:dyDescent="0.25">
      <c r="P15519">
        <v>15503</v>
      </c>
      <c r="Q15519">
        <v>0</v>
      </c>
      <c r="R15519">
        <v>15503</v>
      </c>
      <c r="S15519" t="b">
        <v>0</v>
      </c>
    </row>
    <row r="15520" spans="16:19" x14ac:dyDescent="0.25">
      <c r="P15520">
        <v>15504</v>
      </c>
      <c r="Q15520">
        <v>0.4699449058189531</v>
      </c>
      <c r="R15520">
        <v>15504</v>
      </c>
      <c r="S15520" t="b">
        <v>0</v>
      </c>
    </row>
    <row r="15521" spans="16:19" x14ac:dyDescent="0.25">
      <c r="P15521">
        <v>15505</v>
      </c>
      <c r="Q15521">
        <v>0</v>
      </c>
      <c r="R15521">
        <v>15505</v>
      </c>
      <c r="S15521" t="b">
        <v>0</v>
      </c>
    </row>
    <row r="15522" spans="16:19" x14ac:dyDescent="0.25">
      <c r="P15522">
        <v>15506</v>
      </c>
      <c r="Q15522">
        <v>0</v>
      </c>
      <c r="R15522">
        <v>15506</v>
      </c>
      <c r="S15522" t="b">
        <v>0</v>
      </c>
    </row>
    <row r="15523" spans="16:19" x14ac:dyDescent="0.25">
      <c r="P15523">
        <v>15507</v>
      </c>
      <c r="Q15523">
        <v>0</v>
      </c>
      <c r="R15523">
        <v>15507</v>
      </c>
      <c r="S15523" t="b">
        <v>0</v>
      </c>
    </row>
    <row r="15524" spans="16:19" x14ac:dyDescent="0.25">
      <c r="P15524">
        <v>15508</v>
      </c>
      <c r="Q15524">
        <v>0</v>
      </c>
      <c r="R15524">
        <v>15508</v>
      </c>
      <c r="S15524" t="b">
        <v>0</v>
      </c>
    </row>
    <row r="15525" spans="16:19" x14ac:dyDescent="0.25">
      <c r="P15525">
        <v>15509</v>
      </c>
      <c r="Q15525">
        <v>0</v>
      </c>
      <c r="R15525">
        <v>15509</v>
      </c>
      <c r="S15525" t="b">
        <v>0</v>
      </c>
    </row>
    <row r="15526" spans="16:19" x14ac:dyDescent="0.25">
      <c r="P15526">
        <v>15510</v>
      </c>
      <c r="Q15526">
        <v>0</v>
      </c>
      <c r="R15526">
        <v>15510</v>
      </c>
      <c r="S15526" t="b">
        <v>0</v>
      </c>
    </row>
    <row r="15527" spans="16:19" x14ac:dyDescent="0.25">
      <c r="P15527">
        <v>15511</v>
      </c>
      <c r="Q15527">
        <v>0</v>
      </c>
      <c r="R15527">
        <v>15511</v>
      </c>
      <c r="S15527" t="b">
        <v>0</v>
      </c>
    </row>
    <row r="15528" spans="16:19" x14ac:dyDescent="0.25">
      <c r="P15528">
        <v>15512</v>
      </c>
      <c r="Q15528">
        <v>-0.68405692667141893</v>
      </c>
      <c r="R15528">
        <v>15512</v>
      </c>
      <c r="S15528" t="b">
        <v>0</v>
      </c>
    </row>
    <row r="15529" spans="16:19" x14ac:dyDescent="0.25">
      <c r="P15529">
        <v>15513</v>
      </c>
      <c r="Q15529">
        <v>0</v>
      </c>
      <c r="R15529">
        <v>15513</v>
      </c>
      <c r="S15529" t="b">
        <v>0</v>
      </c>
    </row>
    <row r="15530" spans="16:19" x14ac:dyDescent="0.25">
      <c r="P15530">
        <v>15514</v>
      </c>
      <c r="Q15530">
        <v>0.43525825886504088</v>
      </c>
      <c r="R15530">
        <v>15514</v>
      </c>
      <c r="S15530" t="b">
        <v>0</v>
      </c>
    </row>
    <row r="15531" spans="16:19" x14ac:dyDescent="0.25">
      <c r="P15531">
        <v>15515</v>
      </c>
      <c r="Q15531">
        <v>-0.69463091823600442</v>
      </c>
      <c r="R15531">
        <v>15515</v>
      </c>
      <c r="S15531" t="b">
        <v>0</v>
      </c>
    </row>
    <row r="15532" spans="16:19" x14ac:dyDescent="0.25">
      <c r="P15532">
        <v>15516</v>
      </c>
      <c r="Q15532">
        <v>-0.67533646857440277</v>
      </c>
      <c r="R15532">
        <v>15516</v>
      </c>
      <c r="S15532" t="b">
        <v>0</v>
      </c>
    </row>
    <row r="15533" spans="16:19" x14ac:dyDescent="0.25">
      <c r="P15533">
        <v>15517</v>
      </c>
      <c r="Q15533">
        <v>0</v>
      </c>
      <c r="R15533">
        <v>15517</v>
      </c>
      <c r="S15533" t="b">
        <v>0</v>
      </c>
    </row>
    <row r="15534" spans="16:19" x14ac:dyDescent="0.25">
      <c r="P15534">
        <v>15518</v>
      </c>
      <c r="Q15534">
        <v>0</v>
      </c>
      <c r="R15534">
        <v>15518</v>
      </c>
      <c r="S15534" t="b">
        <v>0</v>
      </c>
    </row>
    <row r="15535" spans="16:19" x14ac:dyDescent="0.25">
      <c r="P15535">
        <v>15519</v>
      </c>
      <c r="Q15535">
        <v>0</v>
      </c>
      <c r="R15535">
        <v>15519</v>
      </c>
      <c r="S15535" t="b">
        <v>0</v>
      </c>
    </row>
    <row r="15536" spans="16:19" x14ac:dyDescent="0.25">
      <c r="P15536">
        <v>15520</v>
      </c>
      <c r="Q15536">
        <v>0</v>
      </c>
      <c r="R15536">
        <v>15520</v>
      </c>
      <c r="S15536" t="b">
        <v>0</v>
      </c>
    </row>
    <row r="15537" spans="16:19" x14ac:dyDescent="0.25">
      <c r="P15537">
        <v>15521</v>
      </c>
      <c r="Q15537">
        <v>0</v>
      </c>
      <c r="R15537">
        <v>15521</v>
      </c>
      <c r="S15537" t="b">
        <v>0</v>
      </c>
    </row>
    <row r="15538" spans="16:19" x14ac:dyDescent="0.25">
      <c r="P15538">
        <v>15522</v>
      </c>
      <c r="Q15538">
        <v>0</v>
      </c>
      <c r="R15538">
        <v>15522</v>
      </c>
      <c r="S15538" t="b">
        <v>0</v>
      </c>
    </row>
    <row r="15539" spans="16:19" x14ac:dyDescent="0.25">
      <c r="P15539">
        <v>15523</v>
      </c>
      <c r="Q15539">
        <v>0</v>
      </c>
      <c r="R15539">
        <v>15523</v>
      </c>
      <c r="S15539" t="b">
        <v>0</v>
      </c>
    </row>
    <row r="15540" spans="16:19" x14ac:dyDescent="0.25">
      <c r="P15540">
        <v>15524</v>
      </c>
      <c r="Q15540">
        <v>0</v>
      </c>
      <c r="R15540">
        <v>15524</v>
      </c>
      <c r="S15540" t="b">
        <v>0</v>
      </c>
    </row>
    <row r="15541" spans="16:19" x14ac:dyDescent="0.25">
      <c r="P15541">
        <v>15525</v>
      </c>
      <c r="Q15541">
        <v>-0.20812935258313375</v>
      </c>
      <c r="R15541">
        <v>15525</v>
      </c>
      <c r="S15541" t="b">
        <v>0</v>
      </c>
    </row>
    <row r="15542" spans="16:19" x14ac:dyDescent="0.25">
      <c r="P15542">
        <v>15526</v>
      </c>
      <c r="Q15542">
        <v>0</v>
      </c>
      <c r="R15542">
        <v>15526</v>
      </c>
      <c r="S15542" t="b">
        <v>0</v>
      </c>
    </row>
    <row r="15543" spans="16:19" x14ac:dyDescent="0.25">
      <c r="P15543">
        <v>15527</v>
      </c>
      <c r="Q15543">
        <v>0</v>
      </c>
      <c r="R15543">
        <v>15527</v>
      </c>
      <c r="S15543" t="b">
        <v>0</v>
      </c>
    </row>
    <row r="15544" spans="16:19" x14ac:dyDescent="0.25">
      <c r="P15544">
        <v>15528</v>
      </c>
      <c r="Q15544">
        <v>0</v>
      </c>
      <c r="R15544">
        <v>15528</v>
      </c>
      <c r="S15544" t="b">
        <v>0</v>
      </c>
    </row>
    <row r="15545" spans="16:19" x14ac:dyDescent="0.25">
      <c r="P15545">
        <v>15529</v>
      </c>
      <c r="Q15545">
        <v>0</v>
      </c>
      <c r="R15545">
        <v>15529</v>
      </c>
      <c r="S15545" t="b">
        <v>0</v>
      </c>
    </row>
    <row r="15546" spans="16:19" x14ac:dyDescent="0.25">
      <c r="P15546">
        <v>15530</v>
      </c>
      <c r="Q15546">
        <v>0</v>
      </c>
      <c r="R15546">
        <v>15530</v>
      </c>
      <c r="S15546" t="b">
        <v>1</v>
      </c>
    </row>
    <row r="15547" spans="16:19" x14ac:dyDescent="0.25">
      <c r="P15547">
        <v>15531</v>
      </c>
      <c r="Q15547">
        <v>0</v>
      </c>
      <c r="R15547">
        <v>15531</v>
      </c>
      <c r="S15547" t="b">
        <v>0</v>
      </c>
    </row>
    <row r="15548" spans="16:19" x14ac:dyDescent="0.25">
      <c r="P15548">
        <v>15532</v>
      </c>
      <c r="Q15548">
        <v>-0.69108452666830045</v>
      </c>
      <c r="R15548">
        <v>15532</v>
      </c>
      <c r="S15548" t="b">
        <v>0</v>
      </c>
    </row>
    <row r="15549" spans="16:19" x14ac:dyDescent="0.25">
      <c r="P15549">
        <v>15533</v>
      </c>
      <c r="Q15549">
        <v>0</v>
      </c>
      <c r="R15549">
        <v>15533</v>
      </c>
      <c r="S15549" t="b">
        <v>0</v>
      </c>
    </row>
    <row r="15550" spans="16:19" x14ac:dyDescent="0.25">
      <c r="P15550">
        <v>15534</v>
      </c>
      <c r="Q15550">
        <v>0</v>
      </c>
      <c r="R15550">
        <v>15534</v>
      </c>
      <c r="S15550" t="b">
        <v>0</v>
      </c>
    </row>
    <row r="15551" spans="16:19" x14ac:dyDescent="0.25">
      <c r="P15551">
        <v>15535</v>
      </c>
      <c r="Q15551">
        <v>-0.68726576796984262</v>
      </c>
      <c r="R15551">
        <v>15535</v>
      </c>
      <c r="S15551" t="b">
        <v>0</v>
      </c>
    </row>
    <row r="15552" spans="16:19" x14ac:dyDescent="0.25">
      <c r="P15552">
        <v>15536</v>
      </c>
      <c r="Q15552">
        <v>-0.21023172905647103</v>
      </c>
      <c r="R15552">
        <v>15536</v>
      </c>
      <c r="S15552" t="b">
        <v>1</v>
      </c>
    </row>
    <row r="15553" spans="16:19" x14ac:dyDescent="0.25">
      <c r="P15553">
        <v>15537</v>
      </c>
      <c r="Q15553">
        <v>0</v>
      </c>
      <c r="R15553">
        <v>15537</v>
      </c>
      <c r="S15553" t="b">
        <v>0</v>
      </c>
    </row>
    <row r="15554" spans="16:19" x14ac:dyDescent="0.25">
      <c r="P15554">
        <v>15538</v>
      </c>
      <c r="Q15554">
        <v>0</v>
      </c>
      <c r="R15554">
        <v>15538</v>
      </c>
      <c r="S15554" t="b">
        <v>0</v>
      </c>
    </row>
    <row r="15555" spans="16:19" x14ac:dyDescent="0.25">
      <c r="P15555">
        <v>15539</v>
      </c>
      <c r="Q15555">
        <v>0</v>
      </c>
      <c r="R15555">
        <v>15539</v>
      </c>
      <c r="S15555" t="b">
        <v>0</v>
      </c>
    </row>
    <row r="15556" spans="16:19" x14ac:dyDescent="0.25">
      <c r="P15556">
        <v>15540</v>
      </c>
      <c r="Q15556">
        <v>0</v>
      </c>
      <c r="R15556">
        <v>15540</v>
      </c>
      <c r="S15556" t="b">
        <v>1</v>
      </c>
    </row>
    <row r="15557" spans="16:19" x14ac:dyDescent="0.25">
      <c r="P15557">
        <v>15541</v>
      </c>
      <c r="Q15557">
        <v>-0.20924151702418187</v>
      </c>
      <c r="R15557">
        <v>15541</v>
      </c>
      <c r="S15557" t="b">
        <v>0</v>
      </c>
    </row>
    <row r="15558" spans="16:19" x14ac:dyDescent="0.25">
      <c r="P15558">
        <v>15542</v>
      </c>
      <c r="Q15558">
        <v>0</v>
      </c>
      <c r="R15558">
        <v>15542</v>
      </c>
      <c r="S15558" t="b">
        <v>0</v>
      </c>
    </row>
    <row r="15559" spans="16:19" x14ac:dyDescent="0.25">
      <c r="P15559">
        <v>15543</v>
      </c>
      <c r="Q15559">
        <v>0</v>
      </c>
      <c r="R15559">
        <v>15543</v>
      </c>
      <c r="S15559" t="b">
        <v>0</v>
      </c>
    </row>
    <row r="15560" spans="16:19" x14ac:dyDescent="0.25">
      <c r="P15560">
        <v>15544</v>
      </c>
      <c r="Q15560">
        <v>0</v>
      </c>
      <c r="R15560">
        <v>15544</v>
      </c>
      <c r="S15560" t="b">
        <v>0</v>
      </c>
    </row>
    <row r="15561" spans="16:19" x14ac:dyDescent="0.25">
      <c r="P15561">
        <v>15545</v>
      </c>
      <c r="Q15561">
        <v>0</v>
      </c>
      <c r="R15561">
        <v>15545</v>
      </c>
      <c r="S15561" t="b">
        <v>0</v>
      </c>
    </row>
    <row r="15562" spans="16:19" x14ac:dyDescent="0.25">
      <c r="P15562">
        <v>15546</v>
      </c>
      <c r="Q15562">
        <v>0</v>
      </c>
      <c r="R15562">
        <v>15546</v>
      </c>
      <c r="S15562" t="b">
        <v>0</v>
      </c>
    </row>
    <row r="15563" spans="16:19" x14ac:dyDescent="0.25">
      <c r="P15563">
        <v>15547</v>
      </c>
      <c r="Q15563">
        <v>-0.68074752518557458</v>
      </c>
      <c r="R15563">
        <v>15547</v>
      </c>
      <c r="S15563" t="b">
        <v>0</v>
      </c>
    </row>
    <row r="15564" spans="16:19" x14ac:dyDescent="0.25">
      <c r="P15564">
        <v>15548</v>
      </c>
      <c r="Q15564">
        <v>0</v>
      </c>
      <c r="R15564">
        <v>15548</v>
      </c>
      <c r="S15564" t="b">
        <v>0</v>
      </c>
    </row>
    <row r="15565" spans="16:19" x14ac:dyDescent="0.25">
      <c r="P15565">
        <v>15549</v>
      </c>
      <c r="Q15565">
        <v>0</v>
      </c>
      <c r="R15565">
        <v>15549</v>
      </c>
      <c r="S15565" t="b">
        <v>0</v>
      </c>
    </row>
    <row r="15566" spans="16:19" x14ac:dyDescent="0.25">
      <c r="P15566">
        <v>15550</v>
      </c>
      <c r="Q15566">
        <v>0</v>
      </c>
      <c r="R15566">
        <v>15550</v>
      </c>
      <c r="S15566" t="b">
        <v>0</v>
      </c>
    </row>
    <row r="15567" spans="16:19" x14ac:dyDescent="0.25">
      <c r="P15567">
        <v>15551</v>
      </c>
      <c r="Q15567">
        <v>0</v>
      </c>
      <c r="R15567">
        <v>15551</v>
      </c>
      <c r="S15567" t="b">
        <v>0</v>
      </c>
    </row>
    <row r="15568" spans="16:19" x14ac:dyDescent="0.25">
      <c r="P15568">
        <v>15552</v>
      </c>
      <c r="Q15568">
        <v>0</v>
      </c>
      <c r="R15568">
        <v>15552</v>
      </c>
      <c r="S15568" t="b">
        <v>0</v>
      </c>
    </row>
    <row r="15569" spans="16:19" x14ac:dyDescent="0.25">
      <c r="P15569">
        <v>15553</v>
      </c>
      <c r="Q15569">
        <v>0</v>
      </c>
      <c r="R15569">
        <v>15553</v>
      </c>
      <c r="S15569" t="b">
        <v>0</v>
      </c>
    </row>
    <row r="15570" spans="16:19" x14ac:dyDescent="0.25">
      <c r="P15570">
        <v>15554</v>
      </c>
      <c r="Q15570">
        <v>0</v>
      </c>
      <c r="R15570">
        <v>15554</v>
      </c>
      <c r="S15570" t="b">
        <v>0</v>
      </c>
    </row>
    <row r="15571" spans="16:19" x14ac:dyDescent="0.25">
      <c r="P15571">
        <v>15555</v>
      </c>
      <c r="Q15571">
        <v>0</v>
      </c>
      <c r="R15571">
        <v>15555</v>
      </c>
      <c r="S15571" t="b">
        <v>0</v>
      </c>
    </row>
    <row r="15572" spans="16:19" x14ac:dyDescent="0.25">
      <c r="P15572">
        <v>15556</v>
      </c>
      <c r="Q15572">
        <v>0</v>
      </c>
      <c r="R15572">
        <v>15556</v>
      </c>
      <c r="S15572" t="b">
        <v>0</v>
      </c>
    </row>
    <row r="15573" spans="16:19" x14ac:dyDescent="0.25">
      <c r="P15573">
        <v>15557</v>
      </c>
      <c r="Q15573">
        <v>0</v>
      </c>
      <c r="R15573">
        <v>15557</v>
      </c>
      <c r="S15573" t="b">
        <v>0</v>
      </c>
    </row>
    <row r="15574" spans="16:19" x14ac:dyDescent="0.25">
      <c r="P15574">
        <v>15558</v>
      </c>
      <c r="Q15574">
        <v>-0.69887701303341143</v>
      </c>
      <c r="R15574">
        <v>15558</v>
      </c>
      <c r="S15574" t="b">
        <v>0</v>
      </c>
    </row>
    <row r="15575" spans="16:19" x14ac:dyDescent="0.25">
      <c r="P15575">
        <v>15559</v>
      </c>
      <c r="Q15575">
        <v>0</v>
      </c>
      <c r="R15575">
        <v>15559</v>
      </c>
      <c r="S15575" t="b">
        <v>0</v>
      </c>
    </row>
    <row r="15576" spans="16:19" x14ac:dyDescent="0.25">
      <c r="P15576">
        <v>15560</v>
      </c>
      <c r="Q15576">
        <v>0</v>
      </c>
      <c r="R15576">
        <v>15560</v>
      </c>
      <c r="S15576" t="b">
        <v>0</v>
      </c>
    </row>
    <row r="15577" spans="16:19" x14ac:dyDescent="0.25">
      <c r="P15577">
        <v>15561</v>
      </c>
      <c r="Q15577">
        <v>0</v>
      </c>
      <c r="R15577">
        <v>15561</v>
      </c>
      <c r="S15577" t="b">
        <v>0</v>
      </c>
    </row>
    <row r="15578" spans="16:19" x14ac:dyDescent="0.25">
      <c r="P15578">
        <v>15562</v>
      </c>
      <c r="Q15578">
        <v>0</v>
      </c>
      <c r="R15578">
        <v>15562</v>
      </c>
      <c r="S15578" t="b">
        <v>0</v>
      </c>
    </row>
    <row r="15579" spans="16:19" x14ac:dyDescent="0.25">
      <c r="P15579">
        <v>15563</v>
      </c>
      <c r="Q15579">
        <v>0</v>
      </c>
      <c r="R15579">
        <v>15563</v>
      </c>
      <c r="S15579" t="b">
        <v>0</v>
      </c>
    </row>
    <row r="15580" spans="16:19" x14ac:dyDescent="0.25">
      <c r="P15580">
        <v>15564</v>
      </c>
      <c r="Q15580">
        <v>0</v>
      </c>
      <c r="R15580">
        <v>15564</v>
      </c>
      <c r="S15580" t="b">
        <v>0</v>
      </c>
    </row>
    <row r="15581" spans="16:19" x14ac:dyDescent="0.25">
      <c r="P15581">
        <v>15565</v>
      </c>
      <c r="Q15581">
        <v>0</v>
      </c>
      <c r="R15581">
        <v>15565</v>
      </c>
      <c r="S15581" t="b">
        <v>0</v>
      </c>
    </row>
    <row r="15582" spans="16:19" x14ac:dyDescent="0.25">
      <c r="P15582">
        <v>15566</v>
      </c>
      <c r="Q15582">
        <v>0</v>
      </c>
      <c r="R15582">
        <v>15566</v>
      </c>
      <c r="S15582" t="b">
        <v>0</v>
      </c>
    </row>
    <row r="15583" spans="16:19" x14ac:dyDescent="0.25">
      <c r="P15583">
        <v>15567</v>
      </c>
      <c r="Q15583">
        <v>0</v>
      </c>
      <c r="R15583">
        <v>15567</v>
      </c>
      <c r="S15583" t="b">
        <v>0</v>
      </c>
    </row>
    <row r="15584" spans="16:19" x14ac:dyDescent="0.25">
      <c r="P15584">
        <v>15568</v>
      </c>
      <c r="Q15584">
        <v>0</v>
      </c>
      <c r="R15584">
        <v>15568</v>
      </c>
      <c r="S15584" t="b">
        <v>0</v>
      </c>
    </row>
    <row r="15585" spans="16:19" x14ac:dyDescent="0.25">
      <c r="P15585">
        <v>15569</v>
      </c>
      <c r="Q15585">
        <v>0</v>
      </c>
      <c r="R15585">
        <v>15569</v>
      </c>
      <c r="S15585" t="b">
        <v>0</v>
      </c>
    </row>
    <row r="15586" spans="16:19" x14ac:dyDescent="0.25">
      <c r="P15586">
        <v>15570</v>
      </c>
      <c r="Q15586">
        <v>0</v>
      </c>
      <c r="R15586">
        <v>15570</v>
      </c>
      <c r="S15586" t="b">
        <v>0</v>
      </c>
    </row>
    <row r="15587" spans="16:19" x14ac:dyDescent="0.25">
      <c r="P15587">
        <v>15571</v>
      </c>
      <c r="Q15587">
        <v>0.44353170434012135</v>
      </c>
      <c r="R15587">
        <v>15571</v>
      </c>
      <c r="S15587" t="b">
        <v>0</v>
      </c>
    </row>
    <row r="15588" spans="16:19" x14ac:dyDescent="0.25">
      <c r="P15588">
        <v>15572</v>
      </c>
      <c r="Q15588">
        <v>0</v>
      </c>
      <c r="R15588">
        <v>15572</v>
      </c>
      <c r="S15588" t="b">
        <v>0</v>
      </c>
    </row>
    <row r="15589" spans="16:19" x14ac:dyDescent="0.25">
      <c r="P15589">
        <v>15573</v>
      </c>
      <c r="Q15589">
        <v>0</v>
      </c>
      <c r="R15589">
        <v>15573</v>
      </c>
      <c r="S15589" t="b">
        <v>0</v>
      </c>
    </row>
    <row r="15590" spans="16:19" x14ac:dyDescent="0.25">
      <c r="P15590">
        <v>15574</v>
      </c>
      <c r="Q15590">
        <v>0</v>
      </c>
      <c r="R15590">
        <v>15574</v>
      </c>
      <c r="S15590" t="b">
        <v>0</v>
      </c>
    </row>
    <row r="15591" spans="16:19" x14ac:dyDescent="0.25">
      <c r="P15591">
        <v>15575</v>
      </c>
      <c r="Q15591">
        <v>0</v>
      </c>
      <c r="R15591">
        <v>15575</v>
      </c>
      <c r="S15591" t="b">
        <v>0</v>
      </c>
    </row>
    <row r="15592" spans="16:19" x14ac:dyDescent="0.25">
      <c r="P15592">
        <v>15576</v>
      </c>
      <c r="Q15592">
        <v>0</v>
      </c>
      <c r="R15592">
        <v>15576</v>
      </c>
      <c r="S15592" t="b">
        <v>0</v>
      </c>
    </row>
    <row r="15593" spans="16:19" x14ac:dyDescent="0.25">
      <c r="P15593">
        <v>15577</v>
      </c>
      <c r="Q15593">
        <v>0</v>
      </c>
      <c r="R15593">
        <v>15577</v>
      </c>
      <c r="S15593" t="b">
        <v>0</v>
      </c>
    </row>
    <row r="15594" spans="16:19" x14ac:dyDescent="0.25">
      <c r="P15594">
        <v>15578</v>
      </c>
      <c r="Q15594">
        <v>0.48064174395165726</v>
      </c>
      <c r="R15594">
        <v>15578</v>
      </c>
      <c r="S15594" t="b">
        <v>1</v>
      </c>
    </row>
    <row r="15595" spans="16:19" x14ac:dyDescent="0.25">
      <c r="P15595">
        <v>15579</v>
      </c>
      <c r="Q15595">
        <v>0</v>
      </c>
      <c r="R15595">
        <v>15579</v>
      </c>
      <c r="S15595" t="b">
        <v>0</v>
      </c>
    </row>
    <row r="15596" spans="16:19" x14ac:dyDescent="0.25">
      <c r="P15596">
        <v>15580</v>
      </c>
      <c r="Q15596">
        <v>0</v>
      </c>
      <c r="R15596">
        <v>15580</v>
      </c>
      <c r="S15596" t="b">
        <v>0</v>
      </c>
    </row>
    <row r="15597" spans="16:19" x14ac:dyDescent="0.25">
      <c r="P15597">
        <v>15581</v>
      </c>
      <c r="Q15597">
        <v>0.47189038704023478</v>
      </c>
      <c r="R15597">
        <v>15581</v>
      </c>
      <c r="S15597" t="b">
        <v>0</v>
      </c>
    </row>
    <row r="15598" spans="16:19" x14ac:dyDescent="0.25">
      <c r="P15598">
        <v>15582</v>
      </c>
      <c r="Q15598">
        <v>0</v>
      </c>
      <c r="R15598">
        <v>15582</v>
      </c>
      <c r="S15598" t="b">
        <v>0</v>
      </c>
    </row>
    <row r="15599" spans="16:19" x14ac:dyDescent="0.25">
      <c r="P15599">
        <v>15583</v>
      </c>
      <c r="Q15599">
        <v>0</v>
      </c>
      <c r="R15599">
        <v>15583</v>
      </c>
      <c r="S15599" t="b">
        <v>0</v>
      </c>
    </row>
    <row r="15600" spans="16:19" x14ac:dyDescent="0.25">
      <c r="P15600">
        <v>15584</v>
      </c>
      <c r="Q15600">
        <v>0</v>
      </c>
      <c r="R15600">
        <v>15584</v>
      </c>
      <c r="S15600" t="b">
        <v>0</v>
      </c>
    </row>
    <row r="15601" spans="16:19" x14ac:dyDescent="0.25">
      <c r="P15601">
        <v>15585</v>
      </c>
      <c r="Q15601">
        <v>0.90290392554207521</v>
      </c>
      <c r="R15601">
        <v>15585</v>
      </c>
      <c r="S15601" t="b">
        <v>0</v>
      </c>
    </row>
    <row r="15602" spans="16:19" x14ac:dyDescent="0.25">
      <c r="P15602">
        <v>15586</v>
      </c>
      <c r="Q15602">
        <v>0</v>
      </c>
      <c r="R15602">
        <v>15586</v>
      </c>
      <c r="S15602" t="b">
        <v>0</v>
      </c>
    </row>
    <row r="15603" spans="16:19" x14ac:dyDescent="0.25">
      <c r="P15603">
        <v>15587</v>
      </c>
      <c r="Q15603">
        <v>0.48455392794724123</v>
      </c>
      <c r="R15603">
        <v>15587</v>
      </c>
      <c r="S15603" t="b">
        <v>0</v>
      </c>
    </row>
    <row r="15604" spans="16:19" x14ac:dyDescent="0.25">
      <c r="P15604">
        <v>15588</v>
      </c>
      <c r="Q15604">
        <v>0</v>
      </c>
      <c r="R15604">
        <v>15588</v>
      </c>
      <c r="S15604" t="b">
        <v>0</v>
      </c>
    </row>
    <row r="15605" spans="16:19" x14ac:dyDescent="0.25">
      <c r="P15605">
        <v>15589</v>
      </c>
      <c r="Q15605">
        <v>0</v>
      </c>
      <c r="R15605">
        <v>15589</v>
      </c>
      <c r="S15605" t="b">
        <v>0</v>
      </c>
    </row>
    <row r="15606" spans="16:19" x14ac:dyDescent="0.25">
      <c r="P15606">
        <v>15590</v>
      </c>
      <c r="Q15606">
        <v>0</v>
      </c>
      <c r="R15606">
        <v>15590</v>
      </c>
      <c r="S15606" t="b">
        <v>0</v>
      </c>
    </row>
    <row r="15607" spans="16:19" x14ac:dyDescent="0.25">
      <c r="P15607">
        <v>15591</v>
      </c>
      <c r="Q15607">
        <v>0</v>
      </c>
      <c r="R15607">
        <v>15591</v>
      </c>
      <c r="S15607" t="b">
        <v>0</v>
      </c>
    </row>
    <row r="15608" spans="16:19" x14ac:dyDescent="0.25">
      <c r="P15608">
        <v>15592</v>
      </c>
      <c r="Q15608">
        <v>0</v>
      </c>
      <c r="R15608">
        <v>15592</v>
      </c>
      <c r="S15608" t="b">
        <v>0</v>
      </c>
    </row>
    <row r="15609" spans="16:19" x14ac:dyDescent="0.25">
      <c r="P15609">
        <v>15593</v>
      </c>
      <c r="Q15609">
        <v>0</v>
      </c>
      <c r="R15609">
        <v>15593</v>
      </c>
      <c r="S15609" t="b">
        <v>0</v>
      </c>
    </row>
    <row r="15610" spans="16:19" x14ac:dyDescent="0.25">
      <c r="P15610">
        <v>15594</v>
      </c>
      <c r="Q15610">
        <v>0</v>
      </c>
      <c r="R15610">
        <v>15594</v>
      </c>
      <c r="S15610" t="b">
        <v>0</v>
      </c>
    </row>
    <row r="15611" spans="16:19" x14ac:dyDescent="0.25">
      <c r="P15611">
        <v>15595</v>
      </c>
      <c r="Q15611">
        <v>0</v>
      </c>
      <c r="R15611">
        <v>15595</v>
      </c>
      <c r="S15611" t="b">
        <v>0</v>
      </c>
    </row>
    <row r="15612" spans="16:19" x14ac:dyDescent="0.25">
      <c r="P15612">
        <v>15596</v>
      </c>
      <c r="Q15612">
        <v>0</v>
      </c>
      <c r="R15612">
        <v>15596</v>
      </c>
      <c r="S15612" t="b">
        <v>0</v>
      </c>
    </row>
    <row r="15613" spans="16:19" x14ac:dyDescent="0.25">
      <c r="P15613">
        <v>15597</v>
      </c>
      <c r="Q15613">
        <v>0</v>
      </c>
      <c r="R15613">
        <v>15597</v>
      </c>
      <c r="S15613" t="b">
        <v>0</v>
      </c>
    </row>
    <row r="15614" spans="16:19" x14ac:dyDescent="0.25">
      <c r="P15614">
        <v>15598</v>
      </c>
      <c r="Q15614">
        <v>0</v>
      </c>
      <c r="R15614">
        <v>15598</v>
      </c>
      <c r="S15614" t="b">
        <v>1</v>
      </c>
    </row>
    <row r="15615" spans="16:19" x14ac:dyDescent="0.25">
      <c r="P15615">
        <v>15599</v>
      </c>
      <c r="Q15615">
        <v>0</v>
      </c>
      <c r="R15615">
        <v>15599</v>
      </c>
      <c r="S15615" t="b">
        <v>0</v>
      </c>
    </row>
    <row r="15616" spans="16:19" x14ac:dyDescent="0.25">
      <c r="P15616">
        <v>15600</v>
      </c>
      <c r="Q15616">
        <v>0</v>
      </c>
      <c r="R15616">
        <v>15600</v>
      </c>
      <c r="S15616" t="b">
        <v>0</v>
      </c>
    </row>
    <row r="15617" spans="16:19" x14ac:dyDescent="0.25">
      <c r="P15617">
        <v>15601</v>
      </c>
      <c r="Q15617">
        <v>0</v>
      </c>
      <c r="R15617">
        <v>15601</v>
      </c>
      <c r="S15617" t="b">
        <v>1</v>
      </c>
    </row>
    <row r="15618" spans="16:19" x14ac:dyDescent="0.25">
      <c r="P15618">
        <v>15602</v>
      </c>
      <c r="Q15618">
        <v>-0.69888845320583537</v>
      </c>
      <c r="R15618">
        <v>15602</v>
      </c>
      <c r="S15618" t="b">
        <v>0</v>
      </c>
    </row>
    <row r="15619" spans="16:19" x14ac:dyDescent="0.25">
      <c r="P15619">
        <v>15603</v>
      </c>
      <c r="Q15619">
        <v>0</v>
      </c>
      <c r="R15619">
        <v>15603</v>
      </c>
      <c r="S15619" t="b">
        <v>0</v>
      </c>
    </row>
    <row r="15620" spans="16:19" x14ac:dyDescent="0.25">
      <c r="P15620">
        <v>15604</v>
      </c>
      <c r="Q15620">
        <v>0</v>
      </c>
      <c r="R15620">
        <v>15604</v>
      </c>
      <c r="S15620" t="b">
        <v>1</v>
      </c>
    </row>
    <row r="15621" spans="16:19" x14ac:dyDescent="0.25">
      <c r="P15621">
        <v>15605</v>
      </c>
      <c r="Q15621">
        <v>0</v>
      </c>
      <c r="R15621">
        <v>15605</v>
      </c>
      <c r="S15621" t="b">
        <v>0</v>
      </c>
    </row>
    <row r="15622" spans="16:19" x14ac:dyDescent="0.25">
      <c r="P15622">
        <v>15606</v>
      </c>
      <c r="Q15622">
        <v>-0.69560706282275975</v>
      </c>
      <c r="R15622">
        <v>15606</v>
      </c>
      <c r="S15622" t="b">
        <v>0</v>
      </c>
    </row>
    <row r="15623" spans="16:19" x14ac:dyDescent="0.25">
      <c r="P15623">
        <v>15607</v>
      </c>
      <c r="Q15623">
        <v>0.43388016569733107</v>
      </c>
      <c r="R15623">
        <v>15607</v>
      </c>
      <c r="S15623" t="b">
        <v>1</v>
      </c>
    </row>
    <row r="15624" spans="16:19" x14ac:dyDescent="0.25">
      <c r="P15624">
        <v>15608</v>
      </c>
      <c r="Q15624">
        <v>-0.69059735886751283</v>
      </c>
      <c r="R15624">
        <v>15608</v>
      </c>
      <c r="S15624" t="b">
        <v>0</v>
      </c>
    </row>
    <row r="15625" spans="16:19" x14ac:dyDescent="0.25">
      <c r="P15625">
        <v>15609</v>
      </c>
      <c r="Q15625">
        <v>0</v>
      </c>
      <c r="R15625">
        <v>15609</v>
      </c>
      <c r="S15625" t="b">
        <v>0</v>
      </c>
    </row>
    <row r="15626" spans="16:19" x14ac:dyDescent="0.25">
      <c r="P15626">
        <v>15610</v>
      </c>
      <c r="Q15626">
        <v>0</v>
      </c>
      <c r="R15626">
        <v>15610</v>
      </c>
      <c r="S15626" t="b">
        <v>0</v>
      </c>
    </row>
    <row r="15627" spans="16:19" x14ac:dyDescent="0.25">
      <c r="P15627">
        <v>15611</v>
      </c>
      <c r="Q15627">
        <v>0</v>
      </c>
      <c r="R15627">
        <v>15611</v>
      </c>
      <c r="S15627" t="b">
        <v>0</v>
      </c>
    </row>
    <row r="15628" spans="16:19" x14ac:dyDescent="0.25">
      <c r="P15628">
        <v>15612</v>
      </c>
      <c r="Q15628">
        <v>0</v>
      </c>
      <c r="R15628">
        <v>15612</v>
      </c>
      <c r="S15628" t="b">
        <v>0</v>
      </c>
    </row>
    <row r="15629" spans="16:19" x14ac:dyDescent="0.25">
      <c r="P15629">
        <v>15613</v>
      </c>
      <c r="Q15629">
        <v>0</v>
      </c>
      <c r="R15629">
        <v>15613</v>
      </c>
      <c r="S15629" t="b">
        <v>0</v>
      </c>
    </row>
    <row r="15630" spans="16:19" x14ac:dyDescent="0.25">
      <c r="P15630">
        <v>15614</v>
      </c>
      <c r="Q15630">
        <v>0</v>
      </c>
      <c r="R15630">
        <v>15614</v>
      </c>
      <c r="S15630" t="b">
        <v>0</v>
      </c>
    </row>
    <row r="15631" spans="16:19" x14ac:dyDescent="0.25">
      <c r="P15631">
        <v>15615</v>
      </c>
      <c r="Q15631">
        <v>0.48884433940296607</v>
      </c>
      <c r="R15631">
        <v>15615</v>
      </c>
      <c r="S15631" t="b">
        <v>0</v>
      </c>
    </row>
    <row r="15632" spans="16:19" x14ac:dyDescent="0.25">
      <c r="P15632">
        <v>15616</v>
      </c>
      <c r="Q15632">
        <v>0.48781425120415706</v>
      </c>
      <c r="R15632">
        <v>15616</v>
      </c>
      <c r="S15632" t="b">
        <v>0</v>
      </c>
    </row>
    <row r="15633" spans="16:19" x14ac:dyDescent="0.25">
      <c r="P15633">
        <v>15617</v>
      </c>
      <c r="Q15633">
        <v>0</v>
      </c>
      <c r="R15633">
        <v>15617</v>
      </c>
      <c r="S15633" t="b">
        <v>0</v>
      </c>
    </row>
    <row r="15634" spans="16:19" x14ac:dyDescent="0.25">
      <c r="P15634">
        <v>15618</v>
      </c>
      <c r="Q15634">
        <v>0</v>
      </c>
      <c r="R15634">
        <v>15618</v>
      </c>
      <c r="S15634" t="b">
        <v>0</v>
      </c>
    </row>
    <row r="15635" spans="16:19" x14ac:dyDescent="0.25">
      <c r="P15635">
        <v>15619</v>
      </c>
      <c r="Q15635">
        <v>0</v>
      </c>
      <c r="R15635">
        <v>15619</v>
      </c>
      <c r="S15635" t="b">
        <v>0</v>
      </c>
    </row>
    <row r="15636" spans="16:19" x14ac:dyDescent="0.25">
      <c r="P15636">
        <v>15620</v>
      </c>
      <c r="Q15636">
        <v>0.43945071487923643</v>
      </c>
      <c r="R15636">
        <v>15620</v>
      </c>
      <c r="S15636" t="b">
        <v>0</v>
      </c>
    </row>
    <row r="15637" spans="16:19" x14ac:dyDescent="0.25">
      <c r="P15637">
        <v>15621</v>
      </c>
      <c r="Q15637">
        <v>0</v>
      </c>
      <c r="R15637">
        <v>15621</v>
      </c>
      <c r="S15637" t="b">
        <v>0</v>
      </c>
    </row>
    <row r="15638" spans="16:19" x14ac:dyDescent="0.25">
      <c r="P15638">
        <v>15622</v>
      </c>
      <c r="Q15638">
        <v>0</v>
      </c>
      <c r="R15638">
        <v>15622</v>
      </c>
      <c r="S15638" t="b">
        <v>0</v>
      </c>
    </row>
    <row r="15639" spans="16:19" x14ac:dyDescent="0.25">
      <c r="P15639">
        <v>15623</v>
      </c>
      <c r="Q15639">
        <v>0.43849270972082993</v>
      </c>
      <c r="R15639">
        <v>15623</v>
      </c>
      <c r="S15639" t="b">
        <v>0</v>
      </c>
    </row>
    <row r="15640" spans="16:19" x14ac:dyDescent="0.25">
      <c r="P15640">
        <v>15624</v>
      </c>
      <c r="Q15640">
        <v>0</v>
      </c>
      <c r="R15640">
        <v>15624</v>
      </c>
      <c r="S15640" t="b">
        <v>0</v>
      </c>
    </row>
    <row r="15641" spans="16:19" x14ac:dyDescent="0.25">
      <c r="P15641">
        <v>15625</v>
      </c>
      <c r="Q15641">
        <v>0.46891496200545685</v>
      </c>
      <c r="R15641">
        <v>15625</v>
      </c>
      <c r="S15641" t="b">
        <v>0</v>
      </c>
    </row>
    <row r="15642" spans="16:19" x14ac:dyDescent="0.25">
      <c r="P15642">
        <v>15626</v>
      </c>
      <c r="Q15642">
        <v>0</v>
      </c>
      <c r="R15642">
        <v>15626</v>
      </c>
      <c r="S15642" t="b">
        <v>0</v>
      </c>
    </row>
    <row r="15643" spans="16:19" x14ac:dyDescent="0.25">
      <c r="P15643">
        <v>15627</v>
      </c>
      <c r="Q15643">
        <v>0</v>
      </c>
      <c r="R15643">
        <v>15627</v>
      </c>
      <c r="S15643" t="b">
        <v>0</v>
      </c>
    </row>
    <row r="15644" spans="16:19" x14ac:dyDescent="0.25">
      <c r="P15644">
        <v>15628</v>
      </c>
      <c r="Q15644">
        <v>0</v>
      </c>
      <c r="R15644">
        <v>15628</v>
      </c>
      <c r="S15644" t="b">
        <v>0</v>
      </c>
    </row>
    <row r="15645" spans="16:19" x14ac:dyDescent="0.25">
      <c r="P15645">
        <v>15629</v>
      </c>
      <c r="Q15645">
        <v>0</v>
      </c>
      <c r="R15645">
        <v>15629</v>
      </c>
      <c r="S15645" t="b">
        <v>0</v>
      </c>
    </row>
    <row r="15646" spans="16:19" x14ac:dyDescent="0.25">
      <c r="P15646">
        <v>15630</v>
      </c>
      <c r="Q15646">
        <v>0.47090673775596609</v>
      </c>
      <c r="R15646">
        <v>15630</v>
      </c>
      <c r="S15646" t="b">
        <v>0</v>
      </c>
    </row>
    <row r="15647" spans="16:19" x14ac:dyDescent="0.25">
      <c r="P15647">
        <v>15631</v>
      </c>
      <c r="Q15647">
        <v>0.47723054647385732</v>
      </c>
      <c r="R15647">
        <v>15631</v>
      </c>
      <c r="S15647" t="b">
        <v>0</v>
      </c>
    </row>
    <row r="15648" spans="16:19" x14ac:dyDescent="0.25">
      <c r="P15648">
        <v>15632</v>
      </c>
      <c r="Q15648">
        <v>0</v>
      </c>
      <c r="R15648">
        <v>15632</v>
      </c>
      <c r="S15648" t="b">
        <v>0</v>
      </c>
    </row>
    <row r="15649" spans="16:19" x14ac:dyDescent="0.25">
      <c r="P15649">
        <v>15633</v>
      </c>
      <c r="Q15649">
        <v>-0.67346465988276338</v>
      </c>
      <c r="R15649">
        <v>15633</v>
      </c>
      <c r="S15649" t="b">
        <v>0</v>
      </c>
    </row>
    <row r="15650" spans="16:19" x14ac:dyDescent="0.25">
      <c r="P15650">
        <v>15634</v>
      </c>
      <c r="Q15650">
        <v>-0.67682928997175273</v>
      </c>
      <c r="R15650">
        <v>15634</v>
      </c>
      <c r="S15650" t="b">
        <v>0</v>
      </c>
    </row>
    <row r="15651" spans="16:19" x14ac:dyDescent="0.25">
      <c r="P15651">
        <v>15635</v>
      </c>
      <c r="Q15651">
        <v>0</v>
      </c>
      <c r="R15651">
        <v>15635</v>
      </c>
      <c r="S15651" t="b">
        <v>0</v>
      </c>
    </row>
    <row r="15652" spans="16:19" x14ac:dyDescent="0.25">
      <c r="P15652">
        <v>15636</v>
      </c>
      <c r="Q15652">
        <v>-0.23504133281367312</v>
      </c>
      <c r="R15652">
        <v>15636</v>
      </c>
      <c r="S15652" t="b">
        <v>0</v>
      </c>
    </row>
    <row r="15653" spans="16:19" x14ac:dyDescent="0.25">
      <c r="P15653">
        <v>15637</v>
      </c>
      <c r="Q15653">
        <v>0</v>
      </c>
      <c r="R15653">
        <v>15637</v>
      </c>
      <c r="S15653" t="b">
        <v>0</v>
      </c>
    </row>
    <row r="15654" spans="16:19" x14ac:dyDescent="0.25">
      <c r="P15654">
        <v>15638</v>
      </c>
      <c r="Q15654">
        <v>0</v>
      </c>
      <c r="R15654">
        <v>15638</v>
      </c>
      <c r="S15654" t="b">
        <v>0</v>
      </c>
    </row>
    <row r="15655" spans="16:19" x14ac:dyDescent="0.25">
      <c r="P15655">
        <v>15639</v>
      </c>
      <c r="Q15655">
        <v>0</v>
      </c>
      <c r="R15655">
        <v>15639</v>
      </c>
      <c r="S15655" t="b">
        <v>0</v>
      </c>
    </row>
    <row r="15656" spans="16:19" x14ac:dyDescent="0.25">
      <c r="P15656">
        <v>15640</v>
      </c>
      <c r="Q15656">
        <v>0</v>
      </c>
      <c r="R15656">
        <v>15640</v>
      </c>
      <c r="S15656" t="b">
        <v>0</v>
      </c>
    </row>
    <row r="15657" spans="16:19" x14ac:dyDescent="0.25">
      <c r="P15657">
        <v>15641</v>
      </c>
      <c r="Q15657">
        <v>-0.69691736065550625</v>
      </c>
      <c r="R15657">
        <v>15641</v>
      </c>
      <c r="S15657" t="b">
        <v>0</v>
      </c>
    </row>
    <row r="15658" spans="16:19" x14ac:dyDescent="0.25">
      <c r="P15658">
        <v>15642</v>
      </c>
      <c r="Q15658">
        <v>-0.69849788495707388</v>
      </c>
      <c r="R15658">
        <v>15642</v>
      </c>
      <c r="S15658" t="b">
        <v>0</v>
      </c>
    </row>
    <row r="15659" spans="16:19" x14ac:dyDescent="0.25">
      <c r="P15659">
        <v>15643</v>
      </c>
      <c r="Q15659">
        <v>0</v>
      </c>
      <c r="R15659">
        <v>15643</v>
      </c>
      <c r="S15659" t="b">
        <v>0</v>
      </c>
    </row>
    <row r="15660" spans="16:19" x14ac:dyDescent="0.25">
      <c r="P15660">
        <v>15644</v>
      </c>
      <c r="Q15660">
        <v>0.48502703082323778</v>
      </c>
      <c r="R15660">
        <v>15644</v>
      </c>
      <c r="S15660" t="b">
        <v>0</v>
      </c>
    </row>
    <row r="15661" spans="16:19" x14ac:dyDescent="0.25">
      <c r="P15661">
        <v>15645</v>
      </c>
      <c r="Q15661">
        <v>0</v>
      </c>
      <c r="R15661">
        <v>15645</v>
      </c>
      <c r="S15661" t="b">
        <v>0</v>
      </c>
    </row>
    <row r="15662" spans="16:19" x14ac:dyDescent="0.25">
      <c r="P15662">
        <v>15646</v>
      </c>
      <c r="Q15662">
        <v>0</v>
      </c>
      <c r="R15662">
        <v>15646</v>
      </c>
      <c r="S15662" t="b">
        <v>0</v>
      </c>
    </row>
    <row r="15663" spans="16:19" x14ac:dyDescent="0.25">
      <c r="P15663">
        <v>15647</v>
      </c>
      <c r="Q15663">
        <v>0</v>
      </c>
      <c r="R15663">
        <v>15647</v>
      </c>
      <c r="S15663" t="b">
        <v>0</v>
      </c>
    </row>
    <row r="15664" spans="16:19" x14ac:dyDescent="0.25">
      <c r="P15664">
        <v>15648</v>
      </c>
      <c r="Q15664">
        <v>-0.25328756128191343</v>
      </c>
      <c r="R15664">
        <v>15648</v>
      </c>
      <c r="S15664" t="b">
        <v>0</v>
      </c>
    </row>
    <row r="15665" spans="16:19" x14ac:dyDescent="0.25">
      <c r="P15665">
        <v>15649</v>
      </c>
      <c r="Q15665">
        <v>0</v>
      </c>
      <c r="R15665">
        <v>15649</v>
      </c>
      <c r="S15665" t="b">
        <v>0</v>
      </c>
    </row>
    <row r="15666" spans="16:19" x14ac:dyDescent="0.25">
      <c r="P15666">
        <v>15650</v>
      </c>
      <c r="Q15666">
        <v>0</v>
      </c>
      <c r="R15666">
        <v>15650</v>
      </c>
      <c r="S15666" t="b">
        <v>0</v>
      </c>
    </row>
    <row r="15667" spans="16:19" x14ac:dyDescent="0.25">
      <c r="P15667">
        <v>15651</v>
      </c>
      <c r="Q15667">
        <v>0</v>
      </c>
      <c r="R15667">
        <v>15651</v>
      </c>
      <c r="S15667" t="b">
        <v>1</v>
      </c>
    </row>
    <row r="15668" spans="16:19" x14ac:dyDescent="0.25">
      <c r="P15668">
        <v>15652</v>
      </c>
      <c r="Q15668">
        <v>0</v>
      </c>
      <c r="R15668">
        <v>15652</v>
      </c>
      <c r="S15668" t="b">
        <v>0</v>
      </c>
    </row>
    <row r="15669" spans="16:19" x14ac:dyDescent="0.25">
      <c r="P15669">
        <v>15653</v>
      </c>
      <c r="Q15669">
        <v>0</v>
      </c>
      <c r="R15669">
        <v>15653</v>
      </c>
      <c r="S15669" t="b">
        <v>0</v>
      </c>
    </row>
    <row r="15670" spans="16:19" x14ac:dyDescent="0.25">
      <c r="P15670">
        <v>15654</v>
      </c>
      <c r="Q15670">
        <v>0</v>
      </c>
      <c r="R15670">
        <v>15654</v>
      </c>
      <c r="S15670" t="b">
        <v>0</v>
      </c>
    </row>
    <row r="15671" spans="16:19" x14ac:dyDescent="0.25">
      <c r="P15671">
        <v>15655</v>
      </c>
      <c r="Q15671">
        <v>0</v>
      </c>
      <c r="R15671">
        <v>15655</v>
      </c>
      <c r="S15671" t="b">
        <v>0</v>
      </c>
    </row>
    <row r="15672" spans="16:19" x14ac:dyDescent="0.25">
      <c r="P15672">
        <v>15656</v>
      </c>
      <c r="Q15672">
        <v>0.47380790881587548</v>
      </c>
      <c r="R15672">
        <v>15656</v>
      </c>
      <c r="S15672" t="b">
        <v>0</v>
      </c>
    </row>
    <row r="15673" spans="16:19" x14ac:dyDescent="0.25">
      <c r="P15673">
        <v>15657</v>
      </c>
      <c r="Q15673">
        <v>0</v>
      </c>
      <c r="R15673">
        <v>15657</v>
      </c>
      <c r="S15673" t="b">
        <v>0</v>
      </c>
    </row>
    <row r="15674" spans="16:19" x14ac:dyDescent="0.25">
      <c r="P15674">
        <v>15658</v>
      </c>
      <c r="Q15674">
        <v>0</v>
      </c>
      <c r="R15674">
        <v>15658</v>
      </c>
      <c r="S15674" t="b">
        <v>0</v>
      </c>
    </row>
    <row r="15675" spans="16:19" x14ac:dyDescent="0.25">
      <c r="P15675">
        <v>15659</v>
      </c>
      <c r="Q15675">
        <v>0</v>
      </c>
      <c r="R15675">
        <v>15659</v>
      </c>
      <c r="S15675" t="b">
        <v>0</v>
      </c>
    </row>
    <row r="15676" spans="16:19" x14ac:dyDescent="0.25">
      <c r="P15676">
        <v>15660</v>
      </c>
      <c r="Q15676">
        <v>0</v>
      </c>
      <c r="R15676">
        <v>15660</v>
      </c>
      <c r="S15676" t="b">
        <v>0</v>
      </c>
    </row>
    <row r="15677" spans="16:19" x14ac:dyDescent="0.25">
      <c r="P15677">
        <v>15661</v>
      </c>
      <c r="Q15677">
        <v>0.42916684207438621</v>
      </c>
      <c r="R15677">
        <v>15661</v>
      </c>
      <c r="S15677" t="b">
        <v>0</v>
      </c>
    </row>
    <row r="15678" spans="16:19" x14ac:dyDescent="0.25">
      <c r="P15678">
        <v>15662</v>
      </c>
      <c r="Q15678">
        <v>0</v>
      </c>
      <c r="R15678">
        <v>15662</v>
      </c>
      <c r="S15678" t="b">
        <v>0</v>
      </c>
    </row>
    <row r="15679" spans="16:19" x14ac:dyDescent="0.25">
      <c r="P15679">
        <v>15663</v>
      </c>
      <c r="Q15679">
        <v>0</v>
      </c>
      <c r="R15679">
        <v>15663</v>
      </c>
      <c r="S15679" t="b">
        <v>0</v>
      </c>
    </row>
    <row r="15680" spans="16:19" x14ac:dyDescent="0.25">
      <c r="P15680">
        <v>15664</v>
      </c>
      <c r="Q15680">
        <v>0</v>
      </c>
      <c r="R15680">
        <v>15664</v>
      </c>
      <c r="S15680" t="b">
        <v>0</v>
      </c>
    </row>
    <row r="15681" spans="16:19" x14ac:dyDescent="0.25">
      <c r="P15681">
        <v>15665</v>
      </c>
      <c r="Q15681">
        <v>0.47834127503589013</v>
      </c>
      <c r="R15681">
        <v>15665</v>
      </c>
      <c r="S15681" t="b">
        <v>0</v>
      </c>
    </row>
    <row r="15682" spans="16:19" x14ac:dyDescent="0.25">
      <c r="P15682">
        <v>15666</v>
      </c>
      <c r="Q15682">
        <v>-0.6723502321414353</v>
      </c>
      <c r="R15682">
        <v>15666</v>
      </c>
      <c r="S15682" t="b">
        <v>0</v>
      </c>
    </row>
    <row r="15683" spans="16:19" x14ac:dyDescent="0.25">
      <c r="P15683">
        <v>15667</v>
      </c>
      <c r="Q15683">
        <v>0</v>
      </c>
      <c r="R15683">
        <v>15667</v>
      </c>
      <c r="S15683" t="b">
        <v>0</v>
      </c>
    </row>
    <row r="15684" spans="16:19" x14ac:dyDescent="0.25">
      <c r="P15684">
        <v>15668</v>
      </c>
      <c r="Q15684">
        <v>-0.24468645880472739</v>
      </c>
      <c r="R15684">
        <v>15668</v>
      </c>
      <c r="S15684" t="b">
        <v>0</v>
      </c>
    </row>
    <row r="15685" spans="16:19" x14ac:dyDescent="0.25">
      <c r="P15685">
        <v>15669</v>
      </c>
      <c r="Q15685">
        <v>0</v>
      </c>
      <c r="R15685">
        <v>15669</v>
      </c>
      <c r="S15685" t="b">
        <v>0</v>
      </c>
    </row>
    <row r="15686" spans="16:19" x14ac:dyDescent="0.25">
      <c r="P15686">
        <v>15670</v>
      </c>
      <c r="Q15686">
        <v>-0.6764227369795891</v>
      </c>
      <c r="R15686">
        <v>15670</v>
      </c>
      <c r="S15686" t="b">
        <v>0</v>
      </c>
    </row>
    <row r="15687" spans="16:19" x14ac:dyDescent="0.25">
      <c r="P15687">
        <v>15671</v>
      </c>
      <c r="Q15687">
        <v>0</v>
      </c>
      <c r="R15687">
        <v>15671</v>
      </c>
      <c r="S15687" t="b">
        <v>0</v>
      </c>
    </row>
    <row r="15688" spans="16:19" x14ac:dyDescent="0.25">
      <c r="P15688">
        <v>15672</v>
      </c>
      <c r="Q15688">
        <v>0</v>
      </c>
      <c r="R15688">
        <v>15672</v>
      </c>
      <c r="S15688" t="b">
        <v>0</v>
      </c>
    </row>
    <row r="15689" spans="16:19" x14ac:dyDescent="0.25">
      <c r="P15689">
        <v>15673</v>
      </c>
      <c r="Q15689">
        <v>0.42833313171224718</v>
      </c>
      <c r="R15689">
        <v>15673</v>
      </c>
      <c r="S15689" t="b">
        <v>0</v>
      </c>
    </row>
    <row r="15690" spans="16:19" x14ac:dyDescent="0.25">
      <c r="P15690">
        <v>15674</v>
      </c>
      <c r="Q15690">
        <v>0</v>
      </c>
      <c r="R15690">
        <v>15674</v>
      </c>
      <c r="S15690" t="b">
        <v>0</v>
      </c>
    </row>
    <row r="15691" spans="16:19" x14ac:dyDescent="0.25">
      <c r="P15691">
        <v>15675</v>
      </c>
      <c r="Q15691">
        <v>0.47133955746129819</v>
      </c>
      <c r="R15691">
        <v>15675</v>
      </c>
      <c r="S15691" t="b">
        <v>0</v>
      </c>
    </row>
    <row r="15692" spans="16:19" x14ac:dyDescent="0.25">
      <c r="P15692">
        <v>15676</v>
      </c>
      <c r="Q15692">
        <v>0</v>
      </c>
      <c r="R15692">
        <v>15676</v>
      </c>
      <c r="S15692" t="b">
        <v>0</v>
      </c>
    </row>
    <row r="15693" spans="16:19" x14ac:dyDescent="0.25">
      <c r="P15693">
        <v>15677</v>
      </c>
      <c r="Q15693">
        <v>0</v>
      </c>
      <c r="R15693">
        <v>15677</v>
      </c>
      <c r="S15693" t="b">
        <v>0</v>
      </c>
    </row>
    <row r="15694" spans="16:19" x14ac:dyDescent="0.25">
      <c r="P15694">
        <v>15678</v>
      </c>
      <c r="Q15694">
        <v>0</v>
      </c>
      <c r="R15694">
        <v>15678</v>
      </c>
      <c r="S15694" t="b">
        <v>0</v>
      </c>
    </row>
    <row r="15695" spans="16:19" x14ac:dyDescent="0.25">
      <c r="P15695">
        <v>15679</v>
      </c>
      <c r="Q15695">
        <v>0</v>
      </c>
      <c r="R15695">
        <v>15679</v>
      </c>
      <c r="S15695" t="b">
        <v>0</v>
      </c>
    </row>
    <row r="15696" spans="16:19" x14ac:dyDescent="0.25">
      <c r="P15696">
        <v>15680</v>
      </c>
      <c r="Q15696">
        <v>0</v>
      </c>
      <c r="R15696">
        <v>15680</v>
      </c>
      <c r="S15696" t="b">
        <v>0</v>
      </c>
    </row>
    <row r="15697" spans="16:19" x14ac:dyDescent="0.25">
      <c r="P15697">
        <v>15681</v>
      </c>
      <c r="Q15697">
        <v>0.43797506952699999</v>
      </c>
      <c r="R15697">
        <v>15681</v>
      </c>
      <c r="S15697" t="b">
        <v>0</v>
      </c>
    </row>
    <row r="15698" spans="16:19" x14ac:dyDescent="0.25">
      <c r="P15698">
        <v>15682</v>
      </c>
      <c r="Q15698">
        <v>-0.68143991478196575</v>
      </c>
      <c r="R15698">
        <v>15682</v>
      </c>
      <c r="S15698" t="b">
        <v>0</v>
      </c>
    </row>
    <row r="15699" spans="16:19" x14ac:dyDescent="0.25">
      <c r="P15699">
        <v>15683</v>
      </c>
      <c r="Q15699">
        <v>0</v>
      </c>
      <c r="R15699">
        <v>15683</v>
      </c>
      <c r="S15699" t="b">
        <v>0</v>
      </c>
    </row>
    <row r="15700" spans="16:19" x14ac:dyDescent="0.25">
      <c r="P15700">
        <v>15684</v>
      </c>
      <c r="Q15700">
        <v>0</v>
      </c>
      <c r="R15700">
        <v>15684</v>
      </c>
      <c r="S15700" t="b">
        <v>0</v>
      </c>
    </row>
    <row r="15701" spans="16:19" x14ac:dyDescent="0.25">
      <c r="P15701">
        <v>15685</v>
      </c>
      <c r="Q15701">
        <v>0</v>
      </c>
      <c r="R15701">
        <v>15685</v>
      </c>
      <c r="S15701" t="b">
        <v>0</v>
      </c>
    </row>
    <row r="15702" spans="16:19" x14ac:dyDescent="0.25">
      <c r="P15702">
        <v>15686</v>
      </c>
      <c r="Q15702">
        <v>0.43445528050539023</v>
      </c>
      <c r="R15702">
        <v>15686</v>
      </c>
      <c r="S15702" t="b">
        <v>0</v>
      </c>
    </row>
    <row r="15703" spans="16:19" x14ac:dyDescent="0.25">
      <c r="P15703">
        <v>15687</v>
      </c>
      <c r="Q15703">
        <v>-0.69333980069342693</v>
      </c>
      <c r="R15703">
        <v>15687</v>
      </c>
      <c r="S15703" t="b">
        <v>0</v>
      </c>
    </row>
    <row r="15704" spans="16:19" x14ac:dyDescent="0.25">
      <c r="P15704">
        <v>15688</v>
      </c>
      <c r="Q15704">
        <v>0</v>
      </c>
      <c r="R15704">
        <v>15688</v>
      </c>
      <c r="S15704" t="b">
        <v>0</v>
      </c>
    </row>
    <row r="15705" spans="16:19" x14ac:dyDescent="0.25">
      <c r="P15705">
        <v>15689</v>
      </c>
      <c r="Q15705">
        <v>0</v>
      </c>
      <c r="R15705">
        <v>15689</v>
      </c>
      <c r="S15705" t="b">
        <v>0</v>
      </c>
    </row>
    <row r="15706" spans="16:19" x14ac:dyDescent="0.25">
      <c r="P15706">
        <v>15690</v>
      </c>
      <c r="Q15706">
        <v>0</v>
      </c>
      <c r="R15706">
        <v>15690</v>
      </c>
      <c r="S15706" t="b">
        <v>0</v>
      </c>
    </row>
    <row r="15707" spans="16:19" x14ac:dyDescent="0.25">
      <c r="P15707">
        <v>15691</v>
      </c>
      <c r="Q15707">
        <v>-0.66822600240359542</v>
      </c>
      <c r="R15707">
        <v>15691</v>
      </c>
      <c r="S15707" t="b">
        <v>0</v>
      </c>
    </row>
    <row r="15708" spans="16:19" x14ac:dyDescent="0.25">
      <c r="P15708">
        <v>15692</v>
      </c>
      <c r="Q15708">
        <v>-0.67150693760305602</v>
      </c>
      <c r="R15708">
        <v>15692</v>
      </c>
      <c r="S15708" t="b">
        <v>0</v>
      </c>
    </row>
    <row r="15709" spans="16:19" x14ac:dyDescent="0.25">
      <c r="P15709">
        <v>15693</v>
      </c>
      <c r="Q15709">
        <v>0</v>
      </c>
      <c r="R15709">
        <v>15693</v>
      </c>
      <c r="S15709" t="b">
        <v>0</v>
      </c>
    </row>
    <row r="15710" spans="16:19" x14ac:dyDescent="0.25">
      <c r="P15710">
        <v>15694</v>
      </c>
      <c r="Q15710">
        <v>0</v>
      </c>
      <c r="R15710">
        <v>15694</v>
      </c>
      <c r="S15710" t="b">
        <v>0</v>
      </c>
    </row>
    <row r="15711" spans="16:19" x14ac:dyDescent="0.25">
      <c r="P15711">
        <v>15695</v>
      </c>
      <c r="Q15711">
        <v>0</v>
      </c>
      <c r="R15711">
        <v>15695</v>
      </c>
      <c r="S15711" t="b">
        <v>0</v>
      </c>
    </row>
    <row r="15712" spans="16:19" x14ac:dyDescent="0.25">
      <c r="P15712">
        <v>15696</v>
      </c>
      <c r="Q15712">
        <v>0</v>
      </c>
      <c r="R15712">
        <v>15696</v>
      </c>
      <c r="S15712" t="b">
        <v>0</v>
      </c>
    </row>
    <row r="15713" spans="16:19" x14ac:dyDescent="0.25">
      <c r="P15713">
        <v>15697</v>
      </c>
      <c r="Q15713">
        <v>0</v>
      </c>
      <c r="R15713">
        <v>15697</v>
      </c>
      <c r="S15713" t="b">
        <v>0</v>
      </c>
    </row>
    <row r="15714" spans="16:19" x14ac:dyDescent="0.25">
      <c r="P15714">
        <v>15698</v>
      </c>
      <c r="Q15714">
        <v>0</v>
      </c>
      <c r="R15714">
        <v>15698</v>
      </c>
      <c r="S15714" t="b">
        <v>0</v>
      </c>
    </row>
    <row r="15715" spans="16:19" x14ac:dyDescent="0.25">
      <c r="P15715">
        <v>15699</v>
      </c>
      <c r="Q15715">
        <v>0.48721858673088753</v>
      </c>
      <c r="R15715">
        <v>15699</v>
      </c>
      <c r="S15715" t="b">
        <v>0</v>
      </c>
    </row>
    <row r="15716" spans="16:19" x14ac:dyDescent="0.25">
      <c r="P15716">
        <v>15700</v>
      </c>
      <c r="Q15716">
        <v>0</v>
      </c>
      <c r="R15716">
        <v>15700</v>
      </c>
      <c r="S15716" t="b">
        <v>0</v>
      </c>
    </row>
    <row r="15717" spans="16:19" x14ac:dyDescent="0.25">
      <c r="P15717">
        <v>15701</v>
      </c>
      <c r="Q15717">
        <v>0</v>
      </c>
      <c r="R15717">
        <v>15701</v>
      </c>
      <c r="S15717" t="b">
        <v>0</v>
      </c>
    </row>
    <row r="15718" spans="16:19" x14ac:dyDescent="0.25">
      <c r="P15718">
        <v>15702</v>
      </c>
      <c r="Q15718">
        <v>0</v>
      </c>
      <c r="R15718">
        <v>15702</v>
      </c>
      <c r="S15718" t="b">
        <v>0</v>
      </c>
    </row>
    <row r="15719" spans="16:19" x14ac:dyDescent="0.25">
      <c r="P15719">
        <v>15703</v>
      </c>
      <c r="Q15719">
        <v>0</v>
      </c>
      <c r="R15719">
        <v>15703</v>
      </c>
      <c r="S15719" t="b">
        <v>0</v>
      </c>
    </row>
    <row r="15720" spans="16:19" x14ac:dyDescent="0.25">
      <c r="P15720">
        <v>15704</v>
      </c>
      <c r="Q15720">
        <v>0</v>
      </c>
      <c r="R15720">
        <v>15704</v>
      </c>
      <c r="S15720" t="b">
        <v>0</v>
      </c>
    </row>
    <row r="15721" spans="16:19" x14ac:dyDescent="0.25">
      <c r="P15721">
        <v>15705</v>
      </c>
      <c r="Q15721">
        <v>0</v>
      </c>
      <c r="R15721">
        <v>15705</v>
      </c>
      <c r="S15721" t="b">
        <v>0</v>
      </c>
    </row>
    <row r="15722" spans="16:19" x14ac:dyDescent="0.25">
      <c r="P15722">
        <v>15706</v>
      </c>
      <c r="Q15722">
        <v>0</v>
      </c>
      <c r="R15722">
        <v>15706</v>
      </c>
      <c r="S15722" t="b">
        <v>0</v>
      </c>
    </row>
    <row r="15723" spans="16:19" x14ac:dyDescent="0.25">
      <c r="P15723">
        <v>15707</v>
      </c>
      <c r="Q15723">
        <v>-0.6787463377263806</v>
      </c>
      <c r="R15723">
        <v>15707</v>
      </c>
      <c r="S15723" t="b">
        <v>0</v>
      </c>
    </row>
    <row r="15724" spans="16:19" x14ac:dyDescent="0.25">
      <c r="P15724">
        <v>15708</v>
      </c>
      <c r="Q15724">
        <v>0</v>
      </c>
      <c r="R15724">
        <v>15708</v>
      </c>
      <c r="S15724" t="b">
        <v>0</v>
      </c>
    </row>
    <row r="15725" spans="16:19" x14ac:dyDescent="0.25">
      <c r="P15725">
        <v>15709</v>
      </c>
      <c r="Q15725">
        <v>0</v>
      </c>
      <c r="R15725">
        <v>15709</v>
      </c>
      <c r="S15725" t="b">
        <v>0</v>
      </c>
    </row>
    <row r="15726" spans="16:19" x14ac:dyDescent="0.25">
      <c r="P15726">
        <v>15710</v>
      </c>
      <c r="Q15726">
        <v>0</v>
      </c>
      <c r="R15726">
        <v>15710</v>
      </c>
      <c r="S15726" t="b">
        <v>0</v>
      </c>
    </row>
    <row r="15727" spans="16:19" x14ac:dyDescent="0.25">
      <c r="P15727">
        <v>15711</v>
      </c>
      <c r="Q15727">
        <v>0</v>
      </c>
      <c r="R15727">
        <v>15711</v>
      </c>
      <c r="S15727" t="b">
        <v>0</v>
      </c>
    </row>
    <row r="15728" spans="16:19" x14ac:dyDescent="0.25">
      <c r="P15728">
        <v>15712</v>
      </c>
      <c r="Q15728">
        <v>0</v>
      </c>
      <c r="R15728">
        <v>15712</v>
      </c>
      <c r="S15728" t="b">
        <v>0</v>
      </c>
    </row>
    <row r="15729" spans="16:19" x14ac:dyDescent="0.25">
      <c r="P15729">
        <v>15713</v>
      </c>
      <c r="Q15729">
        <v>0.42940715238001287</v>
      </c>
      <c r="R15729">
        <v>15713</v>
      </c>
      <c r="S15729" t="b">
        <v>0</v>
      </c>
    </row>
    <row r="15730" spans="16:19" x14ac:dyDescent="0.25">
      <c r="P15730">
        <v>15714</v>
      </c>
      <c r="Q15730">
        <v>0</v>
      </c>
      <c r="R15730">
        <v>15714</v>
      </c>
      <c r="S15730" t="b">
        <v>0</v>
      </c>
    </row>
    <row r="15731" spans="16:19" x14ac:dyDescent="0.25">
      <c r="P15731">
        <v>15715</v>
      </c>
      <c r="Q15731">
        <v>0</v>
      </c>
      <c r="R15731">
        <v>15715</v>
      </c>
      <c r="S15731" t="b">
        <v>0</v>
      </c>
    </row>
    <row r="15732" spans="16:19" x14ac:dyDescent="0.25">
      <c r="P15732">
        <v>15716</v>
      </c>
      <c r="Q15732">
        <v>0</v>
      </c>
      <c r="R15732">
        <v>15716</v>
      </c>
      <c r="S15732" t="b">
        <v>0</v>
      </c>
    </row>
    <row r="15733" spans="16:19" x14ac:dyDescent="0.25">
      <c r="P15733">
        <v>15717</v>
      </c>
      <c r="Q15733">
        <v>0</v>
      </c>
      <c r="R15733">
        <v>15717</v>
      </c>
      <c r="S15733" t="b">
        <v>0</v>
      </c>
    </row>
    <row r="15734" spans="16:19" x14ac:dyDescent="0.25">
      <c r="P15734">
        <v>15718</v>
      </c>
      <c r="Q15734">
        <v>0.44001432456204354</v>
      </c>
      <c r="R15734">
        <v>15718</v>
      </c>
      <c r="S15734" t="b">
        <v>0</v>
      </c>
    </row>
    <row r="15735" spans="16:19" x14ac:dyDescent="0.25">
      <c r="P15735">
        <v>15719</v>
      </c>
      <c r="Q15735">
        <v>0</v>
      </c>
      <c r="R15735">
        <v>15719</v>
      </c>
      <c r="S15735" t="b">
        <v>0</v>
      </c>
    </row>
    <row r="15736" spans="16:19" x14ac:dyDescent="0.25">
      <c r="P15736">
        <v>15720</v>
      </c>
      <c r="Q15736">
        <v>0</v>
      </c>
      <c r="R15736">
        <v>15720</v>
      </c>
      <c r="S15736" t="b">
        <v>0</v>
      </c>
    </row>
    <row r="15737" spans="16:19" x14ac:dyDescent="0.25">
      <c r="P15737">
        <v>15721</v>
      </c>
      <c r="Q15737">
        <v>0</v>
      </c>
      <c r="R15737">
        <v>15721</v>
      </c>
      <c r="S15737" t="b">
        <v>0</v>
      </c>
    </row>
    <row r="15738" spans="16:19" x14ac:dyDescent="0.25">
      <c r="P15738">
        <v>15722</v>
      </c>
      <c r="Q15738">
        <v>0</v>
      </c>
      <c r="R15738">
        <v>15722</v>
      </c>
      <c r="S15738" t="b">
        <v>0</v>
      </c>
    </row>
    <row r="15739" spans="16:19" x14ac:dyDescent="0.25">
      <c r="P15739">
        <v>15723</v>
      </c>
      <c r="Q15739">
        <v>-0.67484584339332576</v>
      </c>
      <c r="R15739">
        <v>15723</v>
      </c>
      <c r="S15739" t="b">
        <v>0</v>
      </c>
    </row>
    <row r="15740" spans="16:19" x14ac:dyDescent="0.25">
      <c r="P15740">
        <v>15724</v>
      </c>
      <c r="Q15740">
        <v>0</v>
      </c>
      <c r="R15740">
        <v>15724</v>
      </c>
      <c r="S15740" t="b">
        <v>0</v>
      </c>
    </row>
    <row r="15741" spans="16:19" x14ac:dyDescent="0.25">
      <c r="P15741">
        <v>15725</v>
      </c>
      <c r="Q15741">
        <v>0.44549872176880256</v>
      </c>
      <c r="R15741">
        <v>15725</v>
      </c>
      <c r="S15741" t="b">
        <v>0</v>
      </c>
    </row>
    <row r="15742" spans="16:19" x14ac:dyDescent="0.25">
      <c r="P15742">
        <v>15726</v>
      </c>
      <c r="Q15742">
        <v>0</v>
      </c>
      <c r="R15742">
        <v>15726</v>
      </c>
      <c r="S15742" t="b">
        <v>0</v>
      </c>
    </row>
    <row r="15743" spans="16:19" x14ac:dyDescent="0.25">
      <c r="P15743">
        <v>15727</v>
      </c>
      <c r="Q15743">
        <v>0</v>
      </c>
      <c r="R15743">
        <v>15727</v>
      </c>
      <c r="S15743" t="b">
        <v>0</v>
      </c>
    </row>
    <row r="15744" spans="16:19" x14ac:dyDescent="0.25">
      <c r="P15744">
        <v>15728</v>
      </c>
      <c r="Q15744">
        <v>-0.67929418264185404</v>
      </c>
      <c r="R15744">
        <v>15728</v>
      </c>
      <c r="S15744" t="b">
        <v>0</v>
      </c>
    </row>
    <row r="15745" spans="16:19" x14ac:dyDescent="0.25">
      <c r="P15745">
        <v>15729</v>
      </c>
      <c r="Q15745">
        <v>0</v>
      </c>
      <c r="R15745">
        <v>15729</v>
      </c>
      <c r="S15745" t="b">
        <v>1</v>
      </c>
    </row>
    <row r="15746" spans="16:19" x14ac:dyDescent="0.25">
      <c r="P15746">
        <v>15730</v>
      </c>
      <c r="Q15746">
        <v>-0.69811314238185618</v>
      </c>
      <c r="R15746">
        <v>15730</v>
      </c>
      <c r="S15746" t="b">
        <v>0</v>
      </c>
    </row>
    <row r="15747" spans="16:19" x14ac:dyDescent="0.25">
      <c r="P15747">
        <v>15731</v>
      </c>
      <c r="Q15747">
        <v>0.4429030312544075</v>
      </c>
      <c r="R15747">
        <v>15731</v>
      </c>
      <c r="S15747" t="b">
        <v>0</v>
      </c>
    </row>
    <row r="15748" spans="16:19" x14ac:dyDescent="0.25">
      <c r="P15748">
        <v>15732</v>
      </c>
      <c r="Q15748">
        <v>0</v>
      </c>
      <c r="R15748">
        <v>15732</v>
      </c>
      <c r="S15748" t="b">
        <v>0</v>
      </c>
    </row>
    <row r="15749" spans="16:19" x14ac:dyDescent="0.25">
      <c r="P15749">
        <v>15733</v>
      </c>
      <c r="Q15749">
        <v>0</v>
      </c>
      <c r="R15749">
        <v>15733</v>
      </c>
      <c r="S15749" t="b">
        <v>0</v>
      </c>
    </row>
    <row r="15750" spans="16:19" x14ac:dyDescent="0.25">
      <c r="P15750">
        <v>15734</v>
      </c>
      <c r="Q15750">
        <v>0</v>
      </c>
      <c r="R15750">
        <v>15734</v>
      </c>
      <c r="S15750" t="b">
        <v>0</v>
      </c>
    </row>
    <row r="15751" spans="16:19" x14ac:dyDescent="0.25">
      <c r="P15751">
        <v>15735</v>
      </c>
      <c r="Q15751">
        <v>0</v>
      </c>
      <c r="R15751">
        <v>15735</v>
      </c>
      <c r="S15751" t="b">
        <v>0</v>
      </c>
    </row>
    <row r="15752" spans="16:19" x14ac:dyDescent="0.25">
      <c r="P15752">
        <v>15736</v>
      </c>
      <c r="Q15752">
        <v>0</v>
      </c>
      <c r="R15752">
        <v>15736</v>
      </c>
      <c r="S15752" t="b">
        <v>0</v>
      </c>
    </row>
    <row r="15753" spans="16:19" x14ac:dyDescent="0.25">
      <c r="P15753">
        <v>15737</v>
      </c>
      <c r="Q15753">
        <v>0</v>
      </c>
      <c r="R15753">
        <v>15737</v>
      </c>
      <c r="S15753" t="b">
        <v>0</v>
      </c>
    </row>
    <row r="15754" spans="16:19" x14ac:dyDescent="0.25">
      <c r="P15754">
        <v>15738</v>
      </c>
      <c r="Q15754">
        <v>0</v>
      </c>
      <c r="R15754">
        <v>15738</v>
      </c>
      <c r="S15754" t="b">
        <v>0</v>
      </c>
    </row>
    <row r="15755" spans="16:19" x14ac:dyDescent="0.25">
      <c r="P15755">
        <v>15739</v>
      </c>
      <c r="Q15755">
        <v>-0.68235775902547313</v>
      </c>
      <c r="R15755">
        <v>15739</v>
      </c>
      <c r="S15755" t="b">
        <v>0</v>
      </c>
    </row>
    <row r="15756" spans="16:19" x14ac:dyDescent="0.25">
      <c r="P15756">
        <v>15740</v>
      </c>
      <c r="Q15756">
        <v>-0.69619670774401543</v>
      </c>
      <c r="R15756">
        <v>15740</v>
      </c>
      <c r="S15756" t="b">
        <v>0</v>
      </c>
    </row>
    <row r="15757" spans="16:19" x14ac:dyDescent="0.25">
      <c r="P15757">
        <v>15741</v>
      </c>
      <c r="Q15757">
        <v>-0.66677903312335629</v>
      </c>
      <c r="R15757">
        <v>15741</v>
      </c>
      <c r="S15757" t="b">
        <v>0</v>
      </c>
    </row>
    <row r="15758" spans="16:19" x14ac:dyDescent="0.25">
      <c r="P15758">
        <v>15742</v>
      </c>
      <c r="Q15758">
        <v>0</v>
      </c>
      <c r="R15758">
        <v>15742</v>
      </c>
      <c r="S15758" t="b">
        <v>0</v>
      </c>
    </row>
    <row r="15759" spans="16:19" x14ac:dyDescent="0.25">
      <c r="P15759">
        <v>15743</v>
      </c>
      <c r="Q15759">
        <v>0</v>
      </c>
      <c r="R15759">
        <v>15743</v>
      </c>
      <c r="S15759" t="b">
        <v>0</v>
      </c>
    </row>
    <row r="15760" spans="16:19" x14ac:dyDescent="0.25">
      <c r="P15760">
        <v>15744</v>
      </c>
      <c r="Q15760">
        <v>0</v>
      </c>
      <c r="R15760">
        <v>15744</v>
      </c>
      <c r="S15760" t="b">
        <v>0</v>
      </c>
    </row>
    <row r="15761" spans="16:19" x14ac:dyDescent="0.25">
      <c r="P15761">
        <v>15745</v>
      </c>
      <c r="Q15761">
        <v>0</v>
      </c>
      <c r="R15761">
        <v>15745</v>
      </c>
      <c r="S15761" t="b">
        <v>0</v>
      </c>
    </row>
    <row r="15762" spans="16:19" x14ac:dyDescent="0.25">
      <c r="P15762">
        <v>15746</v>
      </c>
      <c r="Q15762">
        <v>0.48171914744292837</v>
      </c>
      <c r="R15762">
        <v>15746</v>
      </c>
      <c r="S15762" t="b">
        <v>0</v>
      </c>
    </row>
    <row r="15763" spans="16:19" x14ac:dyDescent="0.25">
      <c r="P15763">
        <v>15747</v>
      </c>
      <c r="Q15763">
        <v>0</v>
      </c>
      <c r="R15763">
        <v>15747</v>
      </c>
      <c r="S15763" t="b">
        <v>0</v>
      </c>
    </row>
    <row r="15764" spans="16:19" x14ac:dyDescent="0.25">
      <c r="P15764">
        <v>15748</v>
      </c>
      <c r="Q15764">
        <v>0</v>
      </c>
      <c r="R15764">
        <v>15748</v>
      </c>
      <c r="S15764" t="b">
        <v>0</v>
      </c>
    </row>
    <row r="15765" spans="16:19" x14ac:dyDescent="0.25">
      <c r="P15765">
        <v>15749</v>
      </c>
      <c r="Q15765">
        <v>0</v>
      </c>
      <c r="R15765">
        <v>15749</v>
      </c>
      <c r="S15765" t="b">
        <v>0</v>
      </c>
    </row>
    <row r="15766" spans="16:19" x14ac:dyDescent="0.25">
      <c r="P15766">
        <v>15750</v>
      </c>
      <c r="Q15766">
        <v>0</v>
      </c>
      <c r="R15766">
        <v>15750</v>
      </c>
      <c r="S15766" t="b">
        <v>0</v>
      </c>
    </row>
    <row r="15767" spans="16:19" x14ac:dyDescent="0.25">
      <c r="P15767">
        <v>15751</v>
      </c>
      <c r="Q15767">
        <v>0</v>
      </c>
      <c r="R15767">
        <v>15751</v>
      </c>
      <c r="S15767" t="b">
        <v>0</v>
      </c>
    </row>
    <row r="15768" spans="16:19" x14ac:dyDescent="0.25">
      <c r="P15768">
        <v>15752</v>
      </c>
      <c r="Q15768">
        <v>0</v>
      </c>
      <c r="R15768">
        <v>15752</v>
      </c>
      <c r="S15768" t="b">
        <v>0</v>
      </c>
    </row>
    <row r="15769" spans="16:19" x14ac:dyDescent="0.25">
      <c r="P15769">
        <v>15753</v>
      </c>
      <c r="Q15769">
        <v>-0.69348593162987404</v>
      </c>
      <c r="R15769">
        <v>15753</v>
      </c>
      <c r="S15769" t="b">
        <v>0</v>
      </c>
    </row>
    <row r="15770" spans="16:19" x14ac:dyDescent="0.25">
      <c r="P15770">
        <v>15754</v>
      </c>
      <c r="Q15770">
        <v>0</v>
      </c>
      <c r="R15770">
        <v>15754</v>
      </c>
      <c r="S15770" t="b">
        <v>0</v>
      </c>
    </row>
    <row r="15771" spans="16:19" x14ac:dyDescent="0.25">
      <c r="P15771">
        <v>15755</v>
      </c>
      <c r="Q15771">
        <v>-0.67619045199550132</v>
      </c>
      <c r="R15771">
        <v>15755</v>
      </c>
      <c r="S15771" t="b">
        <v>0</v>
      </c>
    </row>
    <row r="15772" spans="16:19" x14ac:dyDescent="0.25">
      <c r="P15772">
        <v>15756</v>
      </c>
      <c r="Q15772">
        <v>-0.6824936223476038</v>
      </c>
      <c r="R15772">
        <v>15756</v>
      </c>
      <c r="S15772" t="b">
        <v>0</v>
      </c>
    </row>
    <row r="15773" spans="16:19" x14ac:dyDescent="0.25">
      <c r="P15773">
        <v>15757</v>
      </c>
      <c r="Q15773">
        <v>0</v>
      </c>
      <c r="R15773">
        <v>15757</v>
      </c>
      <c r="S15773" t="b">
        <v>1</v>
      </c>
    </row>
    <row r="15774" spans="16:19" x14ac:dyDescent="0.25">
      <c r="P15774">
        <v>15758</v>
      </c>
      <c r="Q15774">
        <v>0</v>
      </c>
      <c r="R15774">
        <v>15758</v>
      </c>
      <c r="S15774" t="b">
        <v>0</v>
      </c>
    </row>
    <row r="15775" spans="16:19" x14ac:dyDescent="0.25">
      <c r="P15775">
        <v>15759</v>
      </c>
      <c r="Q15775">
        <v>0</v>
      </c>
      <c r="R15775">
        <v>15759</v>
      </c>
      <c r="S15775" t="b">
        <v>0</v>
      </c>
    </row>
    <row r="15776" spans="16:19" x14ac:dyDescent="0.25">
      <c r="P15776">
        <v>15760</v>
      </c>
      <c r="Q15776">
        <v>-0.68505258878078323</v>
      </c>
      <c r="R15776">
        <v>15760</v>
      </c>
      <c r="S15776" t="b">
        <v>0</v>
      </c>
    </row>
    <row r="15777" spans="16:19" x14ac:dyDescent="0.25">
      <c r="P15777">
        <v>15761</v>
      </c>
      <c r="Q15777">
        <v>0</v>
      </c>
      <c r="R15777">
        <v>15761</v>
      </c>
      <c r="S15777" t="b">
        <v>0</v>
      </c>
    </row>
    <row r="15778" spans="16:19" x14ac:dyDescent="0.25">
      <c r="P15778">
        <v>15762</v>
      </c>
      <c r="Q15778">
        <v>-0.67447345533173475</v>
      </c>
      <c r="R15778">
        <v>15762</v>
      </c>
      <c r="S15778" t="b">
        <v>0</v>
      </c>
    </row>
    <row r="15779" spans="16:19" x14ac:dyDescent="0.25">
      <c r="P15779">
        <v>15763</v>
      </c>
      <c r="Q15779">
        <v>0</v>
      </c>
      <c r="R15779">
        <v>15763</v>
      </c>
      <c r="S15779" t="b">
        <v>0</v>
      </c>
    </row>
    <row r="15780" spans="16:19" x14ac:dyDescent="0.25">
      <c r="P15780">
        <v>15764</v>
      </c>
      <c r="Q15780">
        <v>0</v>
      </c>
      <c r="R15780">
        <v>15764</v>
      </c>
      <c r="S15780" t="b">
        <v>0</v>
      </c>
    </row>
    <row r="15781" spans="16:19" x14ac:dyDescent="0.25">
      <c r="P15781">
        <v>15765</v>
      </c>
      <c r="Q15781">
        <v>0</v>
      </c>
      <c r="R15781">
        <v>15765</v>
      </c>
      <c r="S15781" t="b">
        <v>0</v>
      </c>
    </row>
    <row r="15782" spans="16:19" x14ac:dyDescent="0.25">
      <c r="P15782">
        <v>15766</v>
      </c>
      <c r="Q15782">
        <v>-0.20465697750526662</v>
      </c>
      <c r="R15782">
        <v>15766</v>
      </c>
      <c r="S15782" t="b">
        <v>0</v>
      </c>
    </row>
    <row r="15783" spans="16:19" x14ac:dyDescent="0.25">
      <c r="P15783">
        <v>15767</v>
      </c>
      <c r="Q15783">
        <v>0</v>
      </c>
      <c r="R15783">
        <v>15767</v>
      </c>
      <c r="S15783" t="b">
        <v>0</v>
      </c>
    </row>
    <row r="15784" spans="16:19" x14ac:dyDescent="0.25">
      <c r="P15784">
        <v>15768</v>
      </c>
      <c r="Q15784">
        <v>0</v>
      </c>
      <c r="R15784">
        <v>15768</v>
      </c>
      <c r="S15784" t="b">
        <v>0</v>
      </c>
    </row>
    <row r="15785" spans="16:19" x14ac:dyDescent="0.25">
      <c r="P15785">
        <v>15769</v>
      </c>
      <c r="Q15785">
        <v>0.48369064752192886</v>
      </c>
      <c r="R15785">
        <v>15769</v>
      </c>
      <c r="S15785" t="b">
        <v>0</v>
      </c>
    </row>
    <row r="15786" spans="16:19" x14ac:dyDescent="0.25">
      <c r="P15786">
        <v>15770</v>
      </c>
      <c r="Q15786">
        <v>0</v>
      </c>
      <c r="R15786">
        <v>15770</v>
      </c>
      <c r="S15786" t="b">
        <v>0</v>
      </c>
    </row>
    <row r="15787" spans="16:19" x14ac:dyDescent="0.25">
      <c r="P15787">
        <v>15771</v>
      </c>
      <c r="Q15787">
        <v>0</v>
      </c>
      <c r="R15787">
        <v>15771</v>
      </c>
      <c r="S15787" t="b">
        <v>1</v>
      </c>
    </row>
    <row r="15788" spans="16:19" x14ac:dyDescent="0.25">
      <c r="P15788">
        <v>15772</v>
      </c>
      <c r="Q15788">
        <v>-0.68977832090108027</v>
      </c>
      <c r="R15788">
        <v>15772</v>
      </c>
      <c r="S15788" t="b">
        <v>0</v>
      </c>
    </row>
    <row r="15789" spans="16:19" x14ac:dyDescent="0.25">
      <c r="P15789">
        <v>15773</v>
      </c>
      <c r="Q15789">
        <v>0</v>
      </c>
      <c r="R15789">
        <v>15773</v>
      </c>
      <c r="S15789" t="b">
        <v>0</v>
      </c>
    </row>
    <row r="15790" spans="16:19" x14ac:dyDescent="0.25">
      <c r="P15790">
        <v>15774</v>
      </c>
      <c r="Q15790">
        <v>0</v>
      </c>
      <c r="R15790">
        <v>15774</v>
      </c>
      <c r="S15790" t="b">
        <v>0</v>
      </c>
    </row>
    <row r="15791" spans="16:19" x14ac:dyDescent="0.25">
      <c r="P15791">
        <v>15775</v>
      </c>
      <c r="Q15791">
        <v>0</v>
      </c>
      <c r="R15791">
        <v>15775</v>
      </c>
      <c r="S15791" t="b">
        <v>0</v>
      </c>
    </row>
    <row r="15792" spans="16:19" x14ac:dyDescent="0.25">
      <c r="P15792">
        <v>15776</v>
      </c>
      <c r="Q15792">
        <v>0</v>
      </c>
      <c r="R15792">
        <v>15776</v>
      </c>
      <c r="S15792" t="b">
        <v>0</v>
      </c>
    </row>
    <row r="15793" spans="16:19" x14ac:dyDescent="0.25">
      <c r="P15793">
        <v>15777</v>
      </c>
      <c r="Q15793">
        <v>-0.67524721426742229</v>
      </c>
      <c r="R15793">
        <v>15777</v>
      </c>
      <c r="S15793" t="b">
        <v>0</v>
      </c>
    </row>
    <row r="15794" spans="16:19" x14ac:dyDescent="0.25">
      <c r="P15794">
        <v>15778</v>
      </c>
      <c r="Q15794">
        <v>0</v>
      </c>
      <c r="R15794">
        <v>15778</v>
      </c>
      <c r="S15794" t="b">
        <v>0</v>
      </c>
    </row>
    <row r="15795" spans="16:19" x14ac:dyDescent="0.25">
      <c r="P15795">
        <v>15779</v>
      </c>
      <c r="Q15795">
        <v>-0.66852020662781864</v>
      </c>
      <c r="R15795">
        <v>15779</v>
      </c>
      <c r="S15795" t="b">
        <v>0</v>
      </c>
    </row>
    <row r="15796" spans="16:19" x14ac:dyDescent="0.25">
      <c r="P15796">
        <v>15780</v>
      </c>
      <c r="Q15796">
        <v>0</v>
      </c>
      <c r="R15796">
        <v>15780</v>
      </c>
      <c r="S15796" t="b">
        <v>0</v>
      </c>
    </row>
    <row r="15797" spans="16:19" x14ac:dyDescent="0.25">
      <c r="P15797">
        <v>15781</v>
      </c>
      <c r="Q15797">
        <v>0</v>
      </c>
      <c r="R15797">
        <v>15781</v>
      </c>
      <c r="S15797" t="b">
        <v>0</v>
      </c>
    </row>
    <row r="15798" spans="16:19" x14ac:dyDescent="0.25">
      <c r="P15798">
        <v>15782</v>
      </c>
      <c r="Q15798">
        <v>0</v>
      </c>
      <c r="R15798">
        <v>15782</v>
      </c>
      <c r="S15798" t="b">
        <v>0</v>
      </c>
    </row>
    <row r="15799" spans="16:19" x14ac:dyDescent="0.25">
      <c r="P15799">
        <v>15783</v>
      </c>
      <c r="Q15799">
        <v>0</v>
      </c>
      <c r="R15799">
        <v>15783</v>
      </c>
      <c r="S15799" t="b">
        <v>0</v>
      </c>
    </row>
    <row r="15800" spans="16:19" x14ac:dyDescent="0.25">
      <c r="P15800">
        <v>15784</v>
      </c>
      <c r="Q15800">
        <v>0</v>
      </c>
      <c r="R15800">
        <v>15784</v>
      </c>
      <c r="S15800" t="b">
        <v>0</v>
      </c>
    </row>
    <row r="15801" spans="16:19" x14ac:dyDescent="0.25">
      <c r="P15801">
        <v>15785</v>
      </c>
      <c r="Q15801">
        <v>-0.69346727792852014</v>
      </c>
      <c r="R15801">
        <v>15785</v>
      </c>
      <c r="S15801" t="b">
        <v>0</v>
      </c>
    </row>
    <row r="15802" spans="16:19" x14ac:dyDescent="0.25">
      <c r="P15802">
        <v>15786</v>
      </c>
      <c r="Q15802">
        <v>0</v>
      </c>
      <c r="R15802">
        <v>15786</v>
      </c>
      <c r="S15802" t="b">
        <v>0</v>
      </c>
    </row>
    <row r="15803" spans="16:19" x14ac:dyDescent="0.25">
      <c r="P15803">
        <v>15787</v>
      </c>
      <c r="Q15803">
        <v>0</v>
      </c>
      <c r="R15803">
        <v>15787</v>
      </c>
      <c r="S15803" t="b">
        <v>1</v>
      </c>
    </row>
    <row r="15804" spans="16:19" x14ac:dyDescent="0.25">
      <c r="P15804">
        <v>15788</v>
      </c>
      <c r="Q15804">
        <v>0</v>
      </c>
      <c r="R15804">
        <v>15788</v>
      </c>
      <c r="S15804" t="b">
        <v>0</v>
      </c>
    </row>
    <row r="15805" spans="16:19" x14ac:dyDescent="0.25">
      <c r="P15805">
        <v>15789</v>
      </c>
      <c r="Q15805">
        <v>0.44622496990680666</v>
      </c>
      <c r="R15805">
        <v>15789</v>
      </c>
      <c r="S15805" t="b">
        <v>0</v>
      </c>
    </row>
    <row r="15806" spans="16:19" x14ac:dyDescent="0.25">
      <c r="P15806">
        <v>15790</v>
      </c>
      <c r="Q15806">
        <v>-0.25635009312763934</v>
      </c>
      <c r="R15806">
        <v>15790</v>
      </c>
      <c r="S15806" t="b">
        <v>0</v>
      </c>
    </row>
    <row r="15807" spans="16:19" x14ac:dyDescent="0.25">
      <c r="P15807">
        <v>15791</v>
      </c>
      <c r="Q15807">
        <v>0</v>
      </c>
      <c r="R15807">
        <v>15791</v>
      </c>
      <c r="S15807" t="b">
        <v>1</v>
      </c>
    </row>
    <row r="15808" spans="16:19" x14ac:dyDescent="0.25">
      <c r="P15808">
        <v>15792</v>
      </c>
      <c r="Q15808">
        <v>-0.69108316525597524</v>
      </c>
      <c r="R15808">
        <v>15792</v>
      </c>
      <c r="S15808" t="b">
        <v>0</v>
      </c>
    </row>
    <row r="15809" spans="16:19" x14ac:dyDescent="0.25">
      <c r="P15809">
        <v>15793</v>
      </c>
      <c r="Q15809">
        <v>0</v>
      </c>
      <c r="R15809">
        <v>15793</v>
      </c>
      <c r="S15809" t="b">
        <v>0</v>
      </c>
    </row>
    <row r="15810" spans="16:19" x14ac:dyDescent="0.25">
      <c r="P15810">
        <v>15794</v>
      </c>
      <c r="Q15810">
        <v>0</v>
      </c>
      <c r="R15810">
        <v>15794</v>
      </c>
      <c r="S15810" t="b">
        <v>0</v>
      </c>
    </row>
    <row r="15811" spans="16:19" x14ac:dyDescent="0.25">
      <c r="P15811">
        <v>15795</v>
      </c>
      <c r="Q15811">
        <v>0</v>
      </c>
      <c r="R15811">
        <v>15795</v>
      </c>
      <c r="S15811" t="b">
        <v>0</v>
      </c>
    </row>
    <row r="15812" spans="16:19" x14ac:dyDescent="0.25">
      <c r="P15812">
        <v>15796</v>
      </c>
      <c r="Q15812">
        <v>0</v>
      </c>
      <c r="R15812">
        <v>15796</v>
      </c>
      <c r="S15812" t="b">
        <v>0</v>
      </c>
    </row>
    <row r="15813" spans="16:19" x14ac:dyDescent="0.25">
      <c r="P15813">
        <v>15797</v>
      </c>
      <c r="Q15813">
        <v>0</v>
      </c>
      <c r="R15813">
        <v>15797</v>
      </c>
      <c r="S15813" t="b">
        <v>0</v>
      </c>
    </row>
    <row r="15814" spans="16:19" x14ac:dyDescent="0.25">
      <c r="P15814">
        <v>15798</v>
      </c>
      <c r="Q15814">
        <v>0</v>
      </c>
      <c r="R15814">
        <v>15798</v>
      </c>
      <c r="S15814" t="b">
        <v>0</v>
      </c>
    </row>
    <row r="15815" spans="16:19" x14ac:dyDescent="0.25">
      <c r="P15815">
        <v>15799</v>
      </c>
      <c r="Q15815">
        <v>0.42877342981893085</v>
      </c>
      <c r="R15815">
        <v>15799</v>
      </c>
      <c r="S15815" t="b">
        <v>0</v>
      </c>
    </row>
    <row r="15816" spans="16:19" x14ac:dyDescent="0.25">
      <c r="P15816">
        <v>15800</v>
      </c>
      <c r="Q15816">
        <v>0.4340439794615133</v>
      </c>
      <c r="R15816">
        <v>15800</v>
      </c>
      <c r="S15816" t="b">
        <v>0</v>
      </c>
    </row>
    <row r="15817" spans="16:19" x14ac:dyDescent="0.25">
      <c r="P15817">
        <v>15801</v>
      </c>
      <c r="Q15817">
        <v>0</v>
      </c>
      <c r="R15817">
        <v>15801</v>
      </c>
      <c r="S15817" t="b">
        <v>1</v>
      </c>
    </row>
    <row r="15818" spans="16:19" x14ac:dyDescent="0.25">
      <c r="P15818">
        <v>15802</v>
      </c>
      <c r="Q15818">
        <v>-0.68120781392057361</v>
      </c>
      <c r="R15818">
        <v>15802</v>
      </c>
      <c r="S15818" t="b">
        <v>0</v>
      </c>
    </row>
    <row r="15819" spans="16:19" x14ac:dyDescent="0.25">
      <c r="P15819">
        <v>15803</v>
      </c>
      <c r="Q15819">
        <v>0</v>
      </c>
      <c r="R15819">
        <v>15803</v>
      </c>
      <c r="S15819" t="b">
        <v>0</v>
      </c>
    </row>
    <row r="15820" spans="16:19" x14ac:dyDescent="0.25">
      <c r="P15820">
        <v>15804</v>
      </c>
      <c r="Q15820">
        <v>0</v>
      </c>
      <c r="R15820">
        <v>15804</v>
      </c>
      <c r="S15820" t="b">
        <v>0</v>
      </c>
    </row>
    <row r="15821" spans="16:19" x14ac:dyDescent="0.25">
      <c r="P15821">
        <v>15805</v>
      </c>
      <c r="Q15821">
        <v>0</v>
      </c>
      <c r="R15821">
        <v>15805</v>
      </c>
      <c r="S15821" t="b">
        <v>0</v>
      </c>
    </row>
    <row r="15822" spans="16:19" x14ac:dyDescent="0.25">
      <c r="P15822">
        <v>15806</v>
      </c>
      <c r="Q15822">
        <v>0</v>
      </c>
      <c r="R15822">
        <v>15806</v>
      </c>
      <c r="S15822" t="b">
        <v>0</v>
      </c>
    </row>
    <row r="15823" spans="16:19" x14ac:dyDescent="0.25">
      <c r="P15823">
        <v>15807</v>
      </c>
      <c r="Q15823">
        <v>0</v>
      </c>
      <c r="R15823">
        <v>15807</v>
      </c>
      <c r="S15823" t="b">
        <v>0</v>
      </c>
    </row>
    <row r="15824" spans="16:19" x14ac:dyDescent="0.25">
      <c r="P15824">
        <v>15808</v>
      </c>
      <c r="Q15824">
        <v>0</v>
      </c>
      <c r="R15824">
        <v>15808</v>
      </c>
      <c r="S15824" t="b">
        <v>0</v>
      </c>
    </row>
    <row r="15825" spans="16:19" x14ac:dyDescent="0.25">
      <c r="P15825">
        <v>15809</v>
      </c>
      <c r="Q15825">
        <v>0</v>
      </c>
      <c r="R15825">
        <v>15809</v>
      </c>
      <c r="S15825" t="b">
        <v>0</v>
      </c>
    </row>
    <row r="15826" spans="16:19" x14ac:dyDescent="0.25">
      <c r="P15826">
        <v>15810</v>
      </c>
      <c r="Q15826">
        <v>0</v>
      </c>
      <c r="R15826">
        <v>15810</v>
      </c>
      <c r="S15826" t="b">
        <v>0</v>
      </c>
    </row>
    <row r="15827" spans="16:19" x14ac:dyDescent="0.25">
      <c r="P15827">
        <v>15811</v>
      </c>
      <c r="Q15827">
        <v>0</v>
      </c>
      <c r="R15827">
        <v>15811</v>
      </c>
      <c r="S15827" t="b">
        <v>0</v>
      </c>
    </row>
    <row r="15828" spans="16:19" x14ac:dyDescent="0.25">
      <c r="P15828">
        <v>15812</v>
      </c>
      <c r="Q15828">
        <v>0</v>
      </c>
      <c r="R15828">
        <v>15812</v>
      </c>
      <c r="S15828" t="b">
        <v>0</v>
      </c>
    </row>
    <row r="15829" spans="16:19" x14ac:dyDescent="0.25">
      <c r="P15829">
        <v>15813</v>
      </c>
      <c r="Q15829">
        <v>0</v>
      </c>
      <c r="R15829">
        <v>15813</v>
      </c>
      <c r="S15829" t="b">
        <v>0</v>
      </c>
    </row>
    <row r="15830" spans="16:19" x14ac:dyDescent="0.25">
      <c r="P15830">
        <v>15814</v>
      </c>
      <c r="Q15830">
        <v>0</v>
      </c>
      <c r="R15830">
        <v>15814</v>
      </c>
      <c r="S15830" t="b">
        <v>1</v>
      </c>
    </row>
    <row r="15831" spans="16:19" x14ac:dyDescent="0.25">
      <c r="P15831">
        <v>15815</v>
      </c>
      <c r="Q15831">
        <v>0.44545719855625276</v>
      </c>
      <c r="R15831">
        <v>15815</v>
      </c>
      <c r="S15831" t="b">
        <v>0</v>
      </c>
    </row>
    <row r="15832" spans="16:19" x14ac:dyDescent="0.25">
      <c r="P15832">
        <v>15816</v>
      </c>
      <c r="Q15832">
        <v>0</v>
      </c>
      <c r="R15832">
        <v>15816</v>
      </c>
      <c r="S15832" t="b">
        <v>0</v>
      </c>
    </row>
    <row r="15833" spans="16:19" x14ac:dyDescent="0.25">
      <c r="P15833">
        <v>15817</v>
      </c>
      <c r="Q15833">
        <v>-0.6754642957702377</v>
      </c>
      <c r="R15833">
        <v>15817</v>
      </c>
      <c r="S15833" t="b">
        <v>0</v>
      </c>
    </row>
    <row r="15834" spans="16:19" x14ac:dyDescent="0.25">
      <c r="P15834">
        <v>15818</v>
      </c>
      <c r="Q15834">
        <v>0</v>
      </c>
      <c r="R15834">
        <v>15818</v>
      </c>
      <c r="S15834" t="b">
        <v>0</v>
      </c>
    </row>
    <row r="15835" spans="16:19" x14ac:dyDescent="0.25">
      <c r="P15835">
        <v>15819</v>
      </c>
      <c r="Q15835">
        <v>0</v>
      </c>
      <c r="R15835">
        <v>15819</v>
      </c>
      <c r="S15835" t="b">
        <v>0</v>
      </c>
    </row>
    <row r="15836" spans="16:19" x14ac:dyDescent="0.25">
      <c r="P15836">
        <v>15820</v>
      </c>
      <c r="Q15836">
        <v>0</v>
      </c>
      <c r="R15836">
        <v>15820</v>
      </c>
      <c r="S15836" t="b">
        <v>0</v>
      </c>
    </row>
    <row r="15837" spans="16:19" x14ac:dyDescent="0.25">
      <c r="P15837">
        <v>15821</v>
      </c>
      <c r="Q15837">
        <v>0.44644906457906219</v>
      </c>
      <c r="R15837">
        <v>15821</v>
      </c>
      <c r="S15837" t="b">
        <v>0</v>
      </c>
    </row>
    <row r="15838" spans="16:19" x14ac:dyDescent="0.25">
      <c r="P15838">
        <v>15822</v>
      </c>
      <c r="Q15838">
        <v>0</v>
      </c>
      <c r="R15838">
        <v>15822</v>
      </c>
      <c r="S15838" t="b">
        <v>0</v>
      </c>
    </row>
    <row r="15839" spans="16:19" x14ac:dyDescent="0.25">
      <c r="P15839">
        <v>15823</v>
      </c>
      <c r="Q15839">
        <v>0</v>
      </c>
      <c r="R15839">
        <v>15823</v>
      </c>
      <c r="S15839" t="b">
        <v>0</v>
      </c>
    </row>
    <row r="15840" spans="16:19" x14ac:dyDescent="0.25">
      <c r="P15840">
        <v>15824</v>
      </c>
      <c r="Q15840">
        <v>-0.69826837880966142</v>
      </c>
      <c r="R15840">
        <v>15824</v>
      </c>
      <c r="S15840" t="b">
        <v>0</v>
      </c>
    </row>
    <row r="15841" spans="16:19" x14ac:dyDescent="0.25">
      <c r="P15841">
        <v>15825</v>
      </c>
      <c r="Q15841">
        <v>0</v>
      </c>
      <c r="R15841">
        <v>15825</v>
      </c>
      <c r="S15841" t="b">
        <v>0</v>
      </c>
    </row>
    <row r="15842" spans="16:19" x14ac:dyDescent="0.25">
      <c r="P15842">
        <v>15826</v>
      </c>
      <c r="Q15842">
        <v>0</v>
      </c>
      <c r="R15842">
        <v>15826</v>
      </c>
      <c r="S15842" t="b">
        <v>0</v>
      </c>
    </row>
    <row r="15843" spans="16:19" x14ac:dyDescent="0.25">
      <c r="P15843">
        <v>15827</v>
      </c>
      <c r="Q15843">
        <v>0</v>
      </c>
      <c r="R15843">
        <v>15827</v>
      </c>
      <c r="S15843" t="b">
        <v>0</v>
      </c>
    </row>
    <row r="15844" spans="16:19" x14ac:dyDescent="0.25">
      <c r="P15844">
        <v>15828</v>
      </c>
      <c r="Q15844">
        <v>0</v>
      </c>
      <c r="R15844">
        <v>15828</v>
      </c>
      <c r="S15844" t="b">
        <v>0</v>
      </c>
    </row>
    <row r="15845" spans="16:19" x14ac:dyDescent="0.25">
      <c r="P15845">
        <v>15829</v>
      </c>
      <c r="Q15845">
        <v>0</v>
      </c>
      <c r="R15845">
        <v>15829</v>
      </c>
      <c r="S15845" t="b">
        <v>0</v>
      </c>
    </row>
    <row r="15846" spans="16:19" x14ac:dyDescent="0.25">
      <c r="P15846">
        <v>15830</v>
      </c>
      <c r="Q15846">
        <v>0</v>
      </c>
      <c r="R15846">
        <v>15830</v>
      </c>
      <c r="S15846" t="b">
        <v>0</v>
      </c>
    </row>
    <row r="15847" spans="16:19" x14ac:dyDescent="0.25">
      <c r="P15847">
        <v>15831</v>
      </c>
      <c r="Q15847">
        <v>0</v>
      </c>
      <c r="R15847">
        <v>15831</v>
      </c>
      <c r="S15847" t="b">
        <v>0</v>
      </c>
    </row>
    <row r="15848" spans="16:19" x14ac:dyDescent="0.25">
      <c r="P15848">
        <v>15832</v>
      </c>
      <c r="Q15848">
        <v>0</v>
      </c>
      <c r="R15848">
        <v>15832</v>
      </c>
      <c r="S15848" t="b">
        <v>0</v>
      </c>
    </row>
    <row r="15849" spans="16:19" x14ac:dyDescent="0.25">
      <c r="P15849">
        <v>15833</v>
      </c>
      <c r="Q15849">
        <v>0</v>
      </c>
      <c r="R15849">
        <v>15833</v>
      </c>
      <c r="S15849" t="b">
        <v>0</v>
      </c>
    </row>
    <row r="15850" spans="16:19" x14ac:dyDescent="0.25">
      <c r="P15850">
        <v>15834</v>
      </c>
      <c r="Q15850">
        <v>0</v>
      </c>
      <c r="R15850">
        <v>15834</v>
      </c>
      <c r="S15850" t="b">
        <v>0</v>
      </c>
    </row>
    <row r="15851" spans="16:19" x14ac:dyDescent="0.25">
      <c r="P15851">
        <v>15835</v>
      </c>
      <c r="Q15851">
        <v>0</v>
      </c>
      <c r="R15851">
        <v>15835</v>
      </c>
      <c r="S15851" t="b">
        <v>0</v>
      </c>
    </row>
    <row r="15852" spans="16:19" x14ac:dyDescent="0.25">
      <c r="P15852">
        <v>15836</v>
      </c>
      <c r="Q15852">
        <v>0</v>
      </c>
      <c r="R15852">
        <v>15836</v>
      </c>
      <c r="S15852" t="b">
        <v>0</v>
      </c>
    </row>
    <row r="15853" spans="16:19" x14ac:dyDescent="0.25">
      <c r="P15853">
        <v>15837</v>
      </c>
      <c r="Q15853">
        <v>0</v>
      </c>
      <c r="R15853">
        <v>15837</v>
      </c>
      <c r="S15853" t="b">
        <v>0</v>
      </c>
    </row>
    <row r="15854" spans="16:19" x14ac:dyDescent="0.25">
      <c r="P15854">
        <v>15838</v>
      </c>
      <c r="Q15854">
        <v>0</v>
      </c>
      <c r="R15854">
        <v>15838</v>
      </c>
      <c r="S15854" t="b">
        <v>0</v>
      </c>
    </row>
    <row r="15855" spans="16:19" x14ac:dyDescent="0.25">
      <c r="P15855">
        <v>15839</v>
      </c>
      <c r="Q15855">
        <v>0</v>
      </c>
      <c r="R15855">
        <v>15839</v>
      </c>
      <c r="S15855" t="b">
        <v>0</v>
      </c>
    </row>
    <row r="15856" spans="16:19" x14ac:dyDescent="0.25">
      <c r="P15856">
        <v>15840</v>
      </c>
      <c r="Q15856">
        <v>0</v>
      </c>
      <c r="R15856">
        <v>15840</v>
      </c>
      <c r="S15856" t="b">
        <v>0</v>
      </c>
    </row>
    <row r="15857" spans="16:19" x14ac:dyDescent="0.25">
      <c r="P15857">
        <v>15841</v>
      </c>
      <c r="Q15857">
        <v>0.26204141866868425</v>
      </c>
      <c r="R15857">
        <v>15841</v>
      </c>
      <c r="S15857" t="b">
        <v>0</v>
      </c>
    </row>
    <row r="15858" spans="16:19" x14ac:dyDescent="0.25">
      <c r="P15858">
        <v>15842</v>
      </c>
      <c r="Q15858">
        <v>-0.69870831953947155</v>
      </c>
      <c r="R15858">
        <v>15842</v>
      </c>
      <c r="S15858" t="b">
        <v>0</v>
      </c>
    </row>
    <row r="15859" spans="16:19" x14ac:dyDescent="0.25">
      <c r="P15859">
        <v>15843</v>
      </c>
      <c r="Q15859">
        <v>0</v>
      </c>
      <c r="R15859">
        <v>15843</v>
      </c>
      <c r="S15859" t="b">
        <v>0</v>
      </c>
    </row>
    <row r="15860" spans="16:19" x14ac:dyDescent="0.25">
      <c r="P15860">
        <v>15844</v>
      </c>
      <c r="Q15860">
        <v>0</v>
      </c>
      <c r="R15860">
        <v>15844</v>
      </c>
      <c r="S15860" t="b">
        <v>0</v>
      </c>
    </row>
    <row r="15861" spans="16:19" x14ac:dyDescent="0.25">
      <c r="P15861">
        <v>15845</v>
      </c>
      <c r="Q15861">
        <v>0</v>
      </c>
      <c r="R15861">
        <v>15845</v>
      </c>
      <c r="S15861" t="b">
        <v>0</v>
      </c>
    </row>
    <row r="15862" spans="16:19" x14ac:dyDescent="0.25">
      <c r="P15862">
        <v>15846</v>
      </c>
      <c r="Q15862">
        <v>0</v>
      </c>
      <c r="R15862">
        <v>15846</v>
      </c>
      <c r="S15862" t="b">
        <v>0</v>
      </c>
    </row>
    <row r="15863" spans="16:19" x14ac:dyDescent="0.25">
      <c r="P15863">
        <v>15847</v>
      </c>
      <c r="Q15863">
        <v>0</v>
      </c>
      <c r="R15863">
        <v>15847</v>
      </c>
      <c r="S15863" t="b">
        <v>0</v>
      </c>
    </row>
    <row r="15864" spans="16:19" x14ac:dyDescent="0.25">
      <c r="P15864">
        <v>15848</v>
      </c>
      <c r="Q15864">
        <v>-0.67959012980422884</v>
      </c>
      <c r="R15864">
        <v>15848</v>
      </c>
      <c r="S15864" t="b">
        <v>0</v>
      </c>
    </row>
    <row r="15865" spans="16:19" x14ac:dyDescent="0.25">
      <c r="P15865">
        <v>15849</v>
      </c>
      <c r="Q15865">
        <v>0</v>
      </c>
      <c r="R15865">
        <v>15849</v>
      </c>
      <c r="S15865" t="b">
        <v>0</v>
      </c>
    </row>
    <row r="15866" spans="16:19" x14ac:dyDescent="0.25">
      <c r="P15866">
        <v>15850</v>
      </c>
      <c r="Q15866">
        <v>0</v>
      </c>
      <c r="R15866">
        <v>15850</v>
      </c>
      <c r="S15866" t="b">
        <v>0</v>
      </c>
    </row>
    <row r="15867" spans="16:19" x14ac:dyDescent="0.25">
      <c r="P15867">
        <v>15851</v>
      </c>
      <c r="Q15867">
        <v>0</v>
      </c>
      <c r="R15867">
        <v>15851</v>
      </c>
      <c r="S15867" t="b">
        <v>0</v>
      </c>
    </row>
    <row r="15868" spans="16:19" x14ac:dyDescent="0.25">
      <c r="P15868">
        <v>15852</v>
      </c>
      <c r="Q15868">
        <v>0</v>
      </c>
      <c r="R15868">
        <v>15852</v>
      </c>
      <c r="S15868" t="b">
        <v>0</v>
      </c>
    </row>
    <row r="15869" spans="16:19" x14ac:dyDescent="0.25">
      <c r="P15869">
        <v>15853</v>
      </c>
      <c r="Q15869">
        <v>0</v>
      </c>
      <c r="R15869">
        <v>15853</v>
      </c>
      <c r="S15869" t="b">
        <v>0</v>
      </c>
    </row>
    <row r="15870" spans="16:19" x14ac:dyDescent="0.25">
      <c r="P15870">
        <v>15854</v>
      </c>
      <c r="Q15870">
        <v>0</v>
      </c>
      <c r="R15870">
        <v>15854</v>
      </c>
      <c r="S15870" t="b">
        <v>0</v>
      </c>
    </row>
    <row r="15871" spans="16:19" x14ac:dyDescent="0.25">
      <c r="P15871">
        <v>15855</v>
      </c>
      <c r="Q15871">
        <v>0</v>
      </c>
      <c r="R15871">
        <v>15855</v>
      </c>
      <c r="S15871" t="b">
        <v>0</v>
      </c>
    </row>
    <row r="15872" spans="16:19" x14ac:dyDescent="0.25">
      <c r="P15872">
        <v>15856</v>
      </c>
      <c r="Q15872">
        <v>-0.69918860031212637</v>
      </c>
      <c r="R15872">
        <v>15856</v>
      </c>
      <c r="S15872" t="b">
        <v>1</v>
      </c>
    </row>
    <row r="15873" spans="16:19" x14ac:dyDescent="0.25">
      <c r="P15873">
        <v>15857</v>
      </c>
      <c r="Q15873">
        <v>0</v>
      </c>
      <c r="R15873">
        <v>15857</v>
      </c>
      <c r="S15873" t="b">
        <v>0</v>
      </c>
    </row>
    <row r="15874" spans="16:19" x14ac:dyDescent="0.25">
      <c r="P15874">
        <v>15858</v>
      </c>
      <c r="Q15874">
        <v>0</v>
      </c>
      <c r="R15874">
        <v>15858</v>
      </c>
      <c r="S15874" t="b">
        <v>0</v>
      </c>
    </row>
    <row r="15875" spans="16:19" x14ac:dyDescent="0.25">
      <c r="P15875">
        <v>15859</v>
      </c>
      <c r="Q15875">
        <v>-0.69028969714035593</v>
      </c>
      <c r="R15875">
        <v>15859</v>
      </c>
      <c r="S15875" t="b">
        <v>0</v>
      </c>
    </row>
    <row r="15876" spans="16:19" x14ac:dyDescent="0.25">
      <c r="P15876">
        <v>15860</v>
      </c>
      <c r="Q15876">
        <v>0</v>
      </c>
      <c r="R15876">
        <v>15860</v>
      </c>
      <c r="S15876" t="b">
        <v>0</v>
      </c>
    </row>
    <row r="15877" spans="16:19" x14ac:dyDescent="0.25">
      <c r="P15877">
        <v>15861</v>
      </c>
      <c r="Q15877">
        <v>0.48131727461276103</v>
      </c>
      <c r="R15877">
        <v>15861</v>
      </c>
      <c r="S15877" t="b">
        <v>0</v>
      </c>
    </row>
    <row r="15878" spans="16:19" x14ac:dyDescent="0.25">
      <c r="P15878">
        <v>15862</v>
      </c>
      <c r="Q15878">
        <v>0</v>
      </c>
      <c r="R15878">
        <v>15862</v>
      </c>
      <c r="S15878" t="b">
        <v>0</v>
      </c>
    </row>
    <row r="15879" spans="16:19" x14ac:dyDescent="0.25">
      <c r="P15879">
        <v>15863</v>
      </c>
      <c r="Q15879">
        <v>0.42990208028423293</v>
      </c>
      <c r="R15879">
        <v>15863</v>
      </c>
      <c r="S15879" t="b">
        <v>0</v>
      </c>
    </row>
    <row r="15880" spans="16:19" x14ac:dyDescent="0.25">
      <c r="P15880">
        <v>15864</v>
      </c>
      <c r="Q15880">
        <v>0.43631398390469545</v>
      </c>
      <c r="R15880">
        <v>15864</v>
      </c>
      <c r="S15880" t="b">
        <v>0</v>
      </c>
    </row>
    <row r="15881" spans="16:19" x14ac:dyDescent="0.25">
      <c r="P15881">
        <v>15865</v>
      </c>
      <c r="Q15881">
        <v>0</v>
      </c>
      <c r="R15881">
        <v>15865</v>
      </c>
      <c r="S15881" t="b">
        <v>0</v>
      </c>
    </row>
    <row r="15882" spans="16:19" x14ac:dyDescent="0.25">
      <c r="P15882">
        <v>15866</v>
      </c>
      <c r="Q15882">
        <v>0.48662023330019838</v>
      </c>
      <c r="R15882">
        <v>15866</v>
      </c>
      <c r="S15882" t="b">
        <v>0</v>
      </c>
    </row>
    <row r="15883" spans="16:19" x14ac:dyDescent="0.25">
      <c r="P15883">
        <v>15867</v>
      </c>
      <c r="Q15883">
        <v>0</v>
      </c>
      <c r="R15883">
        <v>15867</v>
      </c>
      <c r="S15883" t="b">
        <v>0</v>
      </c>
    </row>
    <row r="15884" spans="16:19" x14ac:dyDescent="0.25">
      <c r="P15884">
        <v>15868</v>
      </c>
      <c r="Q15884">
        <v>0.48344934661683059</v>
      </c>
      <c r="R15884">
        <v>15868</v>
      </c>
      <c r="S15884" t="b">
        <v>0</v>
      </c>
    </row>
    <row r="15885" spans="16:19" x14ac:dyDescent="0.25">
      <c r="P15885">
        <v>15869</v>
      </c>
      <c r="Q15885">
        <v>0</v>
      </c>
      <c r="R15885">
        <v>15869</v>
      </c>
      <c r="S15885" t="b">
        <v>0</v>
      </c>
    </row>
    <row r="15886" spans="16:19" x14ac:dyDescent="0.25">
      <c r="P15886">
        <v>15870</v>
      </c>
      <c r="Q15886">
        <v>0</v>
      </c>
      <c r="R15886">
        <v>15870</v>
      </c>
      <c r="S15886" t="b">
        <v>0</v>
      </c>
    </row>
    <row r="15887" spans="16:19" x14ac:dyDescent="0.25">
      <c r="P15887">
        <v>15871</v>
      </c>
      <c r="Q15887">
        <v>0.43094778113497512</v>
      </c>
      <c r="R15887">
        <v>15871</v>
      </c>
      <c r="S15887" t="b">
        <v>0</v>
      </c>
    </row>
    <row r="15888" spans="16:19" x14ac:dyDescent="0.25">
      <c r="P15888">
        <v>15872</v>
      </c>
      <c r="Q15888">
        <v>0</v>
      </c>
      <c r="R15888">
        <v>15872</v>
      </c>
      <c r="S15888" t="b">
        <v>0</v>
      </c>
    </row>
    <row r="15889" spans="16:19" x14ac:dyDescent="0.25">
      <c r="P15889">
        <v>15873</v>
      </c>
      <c r="Q15889">
        <v>0.44448687349786897</v>
      </c>
      <c r="R15889">
        <v>15873</v>
      </c>
      <c r="S15889" t="b">
        <v>0</v>
      </c>
    </row>
    <row r="15890" spans="16:19" x14ac:dyDescent="0.25">
      <c r="P15890">
        <v>15874</v>
      </c>
      <c r="Q15890">
        <v>0</v>
      </c>
      <c r="R15890">
        <v>15874</v>
      </c>
      <c r="S15890" t="b">
        <v>0</v>
      </c>
    </row>
    <row r="15891" spans="16:19" x14ac:dyDescent="0.25">
      <c r="P15891">
        <v>15875</v>
      </c>
      <c r="Q15891">
        <v>-0.69988711748028054</v>
      </c>
      <c r="R15891">
        <v>15875</v>
      </c>
      <c r="S15891" t="b">
        <v>0</v>
      </c>
    </row>
    <row r="15892" spans="16:19" x14ac:dyDescent="0.25">
      <c r="P15892">
        <v>15876</v>
      </c>
      <c r="Q15892">
        <v>0</v>
      </c>
      <c r="R15892">
        <v>15876</v>
      </c>
      <c r="S15892" t="b">
        <v>0</v>
      </c>
    </row>
    <row r="15893" spans="16:19" x14ac:dyDescent="0.25">
      <c r="P15893">
        <v>15877</v>
      </c>
      <c r="Q15893">
        <v>0.48544211601685988</v>
      </c>
      <c r="R15893">
        <v>15877</v>
      </c>
      <c r="S15893" t="b">
        <v>0</v>
      </c>
    </row>
    <row r="15894" spans="16:19" x14ac:dyDescent="0.25">
      <c r="P15894">
        <v>15878</v>
      </c>
      <c r="Q15894">
        <v>-0.6808491319043567</v>
      </c>
      <c r="R15894">
        <v>15878</v>
      </c>
      <c r="S15894" t="b">
        <v>0</v>
      </c>
    </row>
    <row r="15895" spans="16:19" x14ac:dyDescent="0.25">
      <c r="P15895">
        <v>15879</v>
      </c>
      <c r="Q15895">
        <v>0.44063347384446672</v>
      </c>
      <c r="R15895">
        <v>15879</v>
      </c>
      <c r="S15895" t="b">
        <v>0</v>
      </c>
    </row>
    <row r="15896" spans="16:19" x14ac:dyDescent="0.25">
      <c r="P15896">
        <v>15880</v>
      </c>
      <c r="Q15896">
        <v>0</v>
      </c>
      <c r="R15896">
        <v>15880</v>
      </c>
      <c r="S15896" t="b">
        <v>0</v>
      </c>
    </row>
    <row r="15897" spans="16:19" x14ac:dyDescent="0.25">
      <c r="P15897">
        <v>15881</v>
      </c>
      <c r="Q15897">
        <v>0</v>
      </c>
      <c r="R15897">
        <v>15881</v>
      </c>
      <c r="S15897" t="b">
        <v>0</v>
      </c>
    </row>
    <row r="15898" spans="16:19" x14ac:dyDescent="0.25">
      <c r="P15898">
        <v>15882</v>
      </c>
      <c r="Q15898">
        <v>0</v>
      </c>
      <c r="R15898">
        <v>15882</v>
      </c>
      <c r="S15898" t="b">
        <v>0</v>
      </c>
    </row>
    <row r="15899" spans="16:19" x14ac:dyDescent="0.25">
      <c r="P15899">
        <v>15883</v>
      </c>
      <c r="Q15899">
        <v>0</v>
      </c>
      <c r="R15899">
        <v>15883</v>
      </c>
      <c r="S15899" t="b">
        <v>0</v>
      </c>
    </row>
    <row r="15900" spans="16:19" x14ac:dyDescent="0.25">
      <c r="P15900">
        <v>15884</v>
      </c>
      <c r="Q15900">
        <v>0</v>
      </c>
      <c r="R15900">
        <v>15884</v>
      </c>
      <c r="S15900" t="b">
        <v>0</v>
      </c>
    </row>
    <row r="15901" spans="16:19" x14ac:dyDescent="0.25">
      <c r="P15901">
        <v>15885</v>
      </c>
      <c r="Q15901">
        <v>0</v>
      </c>
      <c r="R15901">
        <v>15885</v>
      </c>
      <c r="S15901" t="b">
        <v>0</v>
      </c>
    </row>
    <row r="15902" spans="16:19" x14ac:dyDescent="0.25">
      <c r="P15902">
        <v>15886</v>
      </c>
      <c r="Q15902">
        <v>0</v>
      </c>
      <c r="R15902">
        <v>15886</v>
      </c>
      <c r="S15902" t="b">
        <v>0</v>
      </c>
    </row>
    <row r="15903" spans="16:19" x14ac:dyDescent="0.25">
      <c r="P15903">
        <v>15887</v>
      </c>
      <c r="Q15903">
        <v>0</v>
      </c>
      <c r="R15903">
        <v>15887</v>
      </c>
      <c r="S15903" t="b">
        <v>0</v>
      </c>
    </row>
    <row r="15904" spans="16:19" x14ac:dyDescent="0.25">
      <c r="P15904">
        <v>15888</v>
      </c>
      <c r="Q15904">
        <v>0</v>
      </c>
      <c r="R15904">
        <v>15888</v>
      </c>
      <c r="S15904" t="b">
        <v>0</v>
      </c>
    </row>
    <row r="15905" spans="16:19" x14ac:dyDescent="0.25">
      <c r="P15905">
        <v>15889</v>
      </c>
      <c r="Q15905">
        <v>0</v>
      </c>
      <c r="R15905">
        <v>15889</v>
      </c>
      <c r="S15905" t="b">
        <v>0</v>
      </c>
    </row>
    <row r="15906" spans="16:19" x14ac:dyDescent="0.25">
      <c r="P15906">
        <v>15890</v>
      </c>
      <c r="Q15906">
        <v>0</v>
      </c>
      <c r="R15906">
        <v>15890</v>
      </c>
      <c r="S15906" t="b">
        <v>0</v>
      </c>
    </row>
    <row r="15907" spans="16:19" x14ac:dyDescent="0.25">
      <c r="P15907">
        <v>15891</v>
      </c>
      <c r="Q15907">
        <v>0</v>
      </c>
      <c r="R15907">
        <v>15891</v>
      </c>
      <c r="S15907" t="b">
        <v>0</v>
      </c>
    </row>
    <row r="15908" spans="16:19" x14ac:dyDescent="0.25">
      <c r="P15908">
        <v>15892</v>
      </c>
      <c r="Q15908">
        <v>-0.67509975336196504</v>
      </c>
      <c r="R15908">
        <v>15892</v>
      </c>
      <c r="S15908" t="b">
        <v>0</v>
      </c>
    </row>
    <row r="15909" spans="16:19" x14ac:dyDescent="0.25">
      <c r="P15909">
        <v>15893</v>
      </c>
      <c r="Q15909">
        <v>-0.6895486190616319</v>
      </c>
      <c r="R15909">
        <v>15893</v>
      </c>
      <c r="S15909" t="b">
        <v>0</v>
      </c>
    </row>
    <row r="15910" spans="16:19" x14ac:dyDescent="0.25">
      <c r="P15910">
        <v>15894</v>
      </c>
      <c r="Q15910">
        <v>0</v>
      </c>
      <c r="R15910">
        <v>15894</v>
      </c>
      <c r="S15910" t="b">
        <v>0</v>
      </c>
    </row>
    <row r="15911" spans="16:19" x14ac:dyDescent="0.25">
      <c r="P15911">
        <v>15895</v>
      </c>
      <c r="Q15911">
        <v>0</v>
      </c>
      <c r="R15911">
        <v>15895</v>
      </c>
      <c r="S15911" t="b">
        <v>0</v>
      </c>
    </row>
    <row r="15912" spans="16:19" x14ac:dyDescent="0.25">
      <c r="P15912">
        <v>15896</v>
      </c>
      <c r="Q15912">
        <v>0.4879918156563588</v>
      </c>
      <c r="R15912">
        <v>15896</v>
      </c>
      <c r="S15912" t="b">
        <v>0</v>
      </c>
    </row>
    <row r="15913" spans="16:19" x14ac:dyDescent="0.25">
      <c r="P15913">
        <v>15897</v>
      </c>
      <c r="Q15913">
        <v>0</v>
      </c>
      <c r="R15913">
        <v>15897</v>
      </c>
      <c r="S15913" t="b">
        <v>0</v>
      </c>
    </row>
    <row r="15914" spans="16:19" x14ac:dyDescent="0.25">
      <c r="P15914">
        <v>15898</v>
      </c>
      <c r="Q15914">
        <v>0</v>
      </c>
      <c r="R15914">
        <v>15898</v>
      </c>
      <c r="S15914" t="b">
        <v>1</v>
      </c>
    </row>
    <row r="15915" spans="16:19" x14ac:dyDescent="0.25">
      <c r="P15915">
        <v>15899</v>
      </c>
      <c r="Q15915">
        <v>0</v>
      </c>
      <c r="R15915">
        <v>15899</v>
      </c>
      <c r="S15915" t="b">
        <v>0</v>
      </c>
    </row>
    <row r="15916" spans="16:19" x14ac:dyDescent="0.25">
      <c r="P15916">
        <v>15900</v>
      </c>
      <c r="Q15916">
        <v>0</v>
      </c>
      <c r="R15916">
        <v>15900</v>
      </c>
      <c r="S15916" t="b">
        <v>0</v>
      </c>
    </row>
    <row r="15917" spans="16:19" x14ac:dyDescent="0.25">
      <c r="P15917">
        <v>15901</v>
      </c>
      <c r="Q15917">
        <v>0</v>
      </c>
      <c r="R15917">
        <v>15901</v>
      </c>
      <c r="S15917" t="b">
        <v>0</v>
      </c>
    </row>
    <row r="15918" spans="16:19" x14ac:dyDescent="0.25">
      <c r="P15918">
        <v>15902</v>
      </c>
      <c r="Q15918">
        <v>0</v>
      </c>
      <c r="R15918">
        <v>15902</v>
      </c>
      <c r="S15918" t="b">
        <v>0</v>
      </c>
    </row>
    <row r="15919" spans="16:19" x14ac:dyDescent="0.25">
      <c r="P15919">
        <v>15903</v>
      </c>
      <c r="Q15919">
        <v>-0.67674858039165586</v>
      </c>
      <c r="R15919">
        <v>15903</v>
      </c>
      <c r="S15919" t="b">
        <v>0</v>
      </c>
    </row>
    <row r="15920" spans="16:19" x14ac:dyDescent="0.25">
      <c r="P15920">
        <v>15904</v>
      </c>
      <c r="Q15920">
        <v>0.44995946284838767</v>
      </c>
      <c r="R15920">
        <v>15904</v>
      </c>
      <c r="S15920" t="b">
        <v>0</v>
      </c>
    </row>
    <row r="15921" spans="16:19" x14ac:dyDescent="0.25">
      <c r="P15921">
        <v>15905</v>
      </c>
      <c r="Q15921">
        <v>-0.69862603594466788</v>
      </c>
      <c r="R15921">
        <v>15905</v>
      </c>
      <c r="S15921" t="b">
        <v>0</v>
      </c>
    </row>
    <row r="15922" spans="16:19" x14ac:dyDescent="0.25">
      <c r="P15922">
        <v>15906</v>
      </c>
      <c r="Q15922">
        <v>0</v>
      </c>
      <c r="R15922">
        <v>15906</v>
      </c>
      <c r="S15922" t="b">
        <v>0</v>
      </c>
    </row>
    <row r="15923" spans="16:19" x14ac:dyDescent="0.25">
      <c r="P15923">
        <v>15907</v>
      </c>
      <c r="Q15923">
        <v>0</v>
      </c>
      <c r="R15923">
        <v>15907</v>
      </c>
      <c r="S15923" t="b">
        <v>0</v>
      </c>
    </row>
    <row r="15924" spans="16:19" x14ac:dyDescent="0.25">
      <c r="P15924">
        <v>15908</v>
      </c>
      <c r="Q15924">
        <v>0</v>
      </c>
      <c r="R15924">
        <v>15908</v>
      </c>
      <c r="S15924" t="b">
        <v>0</v>
      </c>
    </row>
    <row r="15925" spans="16:19" x14ac:dyDescent="0.25">
      <c r="P15925">
        <v>15909</v>
      </c>
      <c r="Q15925">
        <v>0</v>
      </c>
      <c r="R15925">
        <v>15909</v>
      </c>
      <c r="S15925" t="b">
        <v>0</v>
      </c>
    </row>
    <row r="15926" spans="16:19" x14ac:dyDescent="0.25">
      <c r="P15926">
        <v>15910</v>
      </c>
      <c r="Q15926">
        <v>-0.69026460010994362</v>
      </c>
      <c r="R15926">
        <v>15910</v>
      </c>
      <c r="S15926" t="b">
        <v>1</v>
      </c>
    </row>
    <row r="15927" spans="16:19" x14ac:dyDescent="0.25">
      <c r="P15927">
        <v>15911</v>
      </c>
      <c r="Q15927">
        <v>0</v>
      </c>
      <c r="R15927">
        <v>15911</v>
      </c>
      <c r="S15927" t="b">
        <v>0</v>
      </c>
    </row>
    <row r="15928" spans="16:19" x14ac:dyDescent="0.25">
      <c r="P15928">
        <v>15912</v>
      </c>
      <c r="Q15928">
        <v>0</v>
      </c>
      <c r="R15928">
        <v>15912</v>
      </c>
      <c r="S15928" t="b">
        <v>0</v>
      </c>
    </row>
    <row r="15929" spans="16:19" x14ac:dyDescent="0.25">
      <c r="P15929">
        <v>15913</v>
      </c>
      <c r="Q15929">
        <v>0</v>
      </c>
      <c r="R15929">
        <v>15913</v>
      </c>
      <c r="S15929" t="b">
        <v>0</v>
      </c>
    </row>
    <row r="15930" spans="16:19" x14ac:dyDescent="0.25">
      <c r="P15930">
        <v>15914</v>
      </c>
      <c r="Q15930">
        <v>0</v>
      </c>
      <c r="R15930">
        <v>15914</v>
      </c>
      <c r="S15930" t="b">
        <v>0</v>
      </c>
    </row>
    <row r="15931" spans="16:19" x14ac:dyDescent="0.25">
      <c r="P15931">
        <v>15915</v>
      </c>
      <c r="Q15931">
        <v>0</v>
      </c>
      <c r="R15931">
        <v>15915</v>
      </c>
      <c r="S15931" t="b">
        <v>0</v>
      </c>
    </row>
    <row r="15932" spans="16:19" x14ac:dyDescent="0.25">
      <c r="P15932">
        <v>15916</v>
      </c>
      <c r="Q15932">
        <v>0</v>
      </c>
      <c r="R15932">
        <v>15916</v>
      </c>
      <c r="S15932" t="b">
        <v>0</v>
      </c>
    </row>
    <row r="15933" spans="16:19" x14ac:dyDescent="0.25">
      <c r="P15933">
        <v>15917</v>
      </c>
      <c r="Q15933">
        <v>0</v>
      </c>
      <c r="R15933">
        <v>15917</v>
      </c>
      <c r="S15933" t="b">
        <v>0</v>
      </c>
    </row>
    <row r="15934" spans="16:19" x14ac:dyDescent="0.25">
      <c r="P15934">
        <v>15918</v>
      </c>
      <c r="Q15934">
        <v>-0.67335883779371475</v>
      </c>
      <c r="R15934">
        <v>15918</v>
      </c>
      <c r="S15934" t="b">
        <v>0</v>
      </c>
    </row>
    <row r="15935" spans="16:19" x14ac:dyDescent="0.25">
      <c r="P15935">
        <v>15919</v>
      </c>
      <c r="Q15935">
        <v>-0.19324864591744029</v>
      </c>
      <c r="R15935">
        <v>15919</v>
      </c>
      <c r="S15935" t="b">
        <v>0</v>
      </c>
    </row>
    <row r="15936" spans="16:19" x14ac:dyDescent="0.25">
      <c r="P15936">
        <v>15920</v>
      </c>
      <c r="Q15936">
        <v>0</v>
      </c>
      <c r="R15936">
        <v>15920</v>
      </c>
      <c r="S15936" t="b">
        <v>0</v>
      </c>
    </row>
    <row r="15937" spans="16:19" x14ac:dyDescent="0.25">
      <c r="P15937">
        <v>15921</v>
      </c>
      <c r="Q15937">
        <v>-0.66648587576544349</v>
      </c>
      <c r="R15937">
        <v>15921</v>
      </c>
      <c r="S15937" t="b">
        <v>0</v>
      </c>
    </row>
    <row r="15938" spans="16:19" x14ac:dyDescent="0.25">
      <c r="P15938">
        <v>15922</v>
      </c>
      <c r="Q15938">
        <v>0</v>
      </c>
      <c r="R15938">
        <v>15922</v>
      </c>
      <c r="S15938" t="b">
        <v>0</v>
      </c>
    </row>
    <row r="15939" spans="16:19" x14ac:dyDescent="0.25">
      <c r="P15939">
        <v>15923</v>
      </c>
      <c r="Q15939">
        <v>0</v>
      </c>
      <c r="R15939">
        <v>15923</v>
      </c>
      <c r="S15939" t="b">
        <v>0</v>
      </c>
    </row>
    <row r="15940" spans="16:19" x14ac:dyDescent="0.25">
      <c r="P15940">
        <v>15924</v>
      </c>
      <c r="Q15940">
        <v>0</v>
      </c>
      <c r="R15940">
        <v>15924</v>
      </c>
      <c r="S15940" t="b">
        <v>0</v>
      </c>
    </row>
    <row r="15941" spans="16:19" x14ac:dyDescent="0.25">
      <c r="P15941">
        <v>15925</v>
      </c>
      <c r="Q15941">
        <v>0</v>
      </c>
      <c r="R15941">
        <v>15925</v>
      </c>
      <c r="S15941" t="b">
        <v>0</v>
      </c>
    </row>
    <row r="15942" spans="16:19" x14ac:dyDescent="0.25">
      <c r="P15942">
        <v>15926</v>
      </c>
      <c r="Q15942">
        <v>0.47028990382177599</v>
      </c>
      <c r="R15942">
        <v>15926</v>
      </c>
      <c r="S15942" t="b">
        <v>0</v>
      </c>
    </row>
    <row r="15943" spans="16:19" x14ac:dyDescent="0.25">
      <c r="P15943">
        <v>15927</v>
      </c>
      <c r="Q15943">
        <v>-0.69929148365765259</v>
      </c>
      <c r="R15943">
        <v>15927</v>
      </c>
      <c r="S15943" t="b">
        <v>0</v>
      </c>
    </row>
    <row r="15944" spans="16:19" x14ac:dyDescent="0.25">
      <c r="P15944">
        <v>15928</v>
      </c>
      <c r="Q15944">
        <v>-0.68400211890771734</v>
      </c>
      <c r="R15944">
        <v>15928</v>
      </c>
      <c r="S15944" t="b">
        <v>0</v>
      </c>
    </row>
    <row r="15945" spans="16:19" x14ac:dyDescent="0.25">
      <c r="P15945">
        <v>15929</v>
      </c>
      <c r="Q15945">
        <v>0.48475524633652722</v>
      </c>
      <c r="R15945">
        <v>15929</v>
      </c>
      <c r="S15945" t="b">
        <v>0</v>
      </c>
    </row>
    <row r="15946" spans="16:19" x14ac:dyDescent="0.25">
      <c r="P15946">
        <v>15930</v>
      </c>
      <c r="Q15946">
        <v>0</v>
      </c>
      <c r="R15946">
        <v>15930</v>
      </c>
      <c r="S15946" t="b">
        <v>0</v>
      </c>
    </row>
    <row r="15947" spans="16:19" x14ac:dyDescent="0.25">
      <c r="P15947">
        <v>15931</v>
      </c>
      <c r="Q15947">
        <v>-0.69289849769072043</v>
      </c>
      <c r="R15947">
        <v>15931</v>
      </c>
      <c r="S15947" t="b">
        <v>0</v>
      </c>
    </row>
    <row r="15948" spans="16:19" x14ac:dyDescent="0.25">
      <c r="P15948">
        <v>15932</v>
      </c>
      <c r="Q15948">
        <v>0.46850195438821035</v>
      </c>
      <c r="R15948">
        <v>15932</v>
      </c>
      <c r="S15948" t="b">
        <v>0</v>
      </c>
    </row>
    <row r="15949" spans="16:19" x14ac:dyDescent="0.25">
      <c r="P15949">
        <v>15933</v>
      </c>
      <c r="Q15949">
        <v>0</v>
      </c>
      <c r="R15949">
        <v>15933</v>
      </c>
      <c r="S15949" t="b">
        <v>0</v>
      </c>
    </row>
    <row r="15950" spans="16:19" x14ac:dyDescent="0.25">
      <c r="P15950">
        <v>15934</v>
      </c>
      <c r="Q15950">
        <v>0</v>
      </c>
      <c r="R15950">
        <v>15934</v>
      </c>
      <c r="S15950" t="b">
        <v>0</v>
      </c>
    </row>
    <row r="15951" spans="16:19" x14ac:dyDescent="0.25">
      <c r="P15951">
        <v>15935</v>
      </c>
      <c r="Q15951">
        <v>0</v>
      </c>
      <c r="R15951">
        <v>15935</v>
      </c>
      <c r="S15951" t="b">
        <v>0</v>
      </c>
    </row>
    <row r="15952" spans="16:19" x14ac:dyDescent="0.25">
      <c r="P15952">
        <v>15936</v>
      </c>
      <c r="Q15952">
        <v>0.46689025831128361</v>
      </c>
      <c r="R15952">
        <v>15936</v>
      </c>
      <c r="S15952" t="b">
        <v>0</v>
      </c>
    </row>
    <row r="15953" spans="16:19" x14ac:dyDescent="0.25">
      <c r="P15953">
        <v>15937</v>
      </c>
      <c r="Q15953">
        <v>0</v>
      </c>
      <c r="R15953">
        <v>15937</v>
      </c>
      <c r="S15953" t="b">
        <v>0</v>
      </c>
    </row>
    <row r="15954" spans="16:19" x14ac:dyDescent="0.25">
      <c r="P15954">
        <v>15938</v>
      </c>
      <c r="Q15954">
        <v>0</v>
      </c>
      <c r="R15954">
        <v>15938</v>
      </c>
      <c r="S15954" t="b">
        <v>0</v>
      </c>
    </row>
    <row r="15955" spans="16:19" x14ac:dyDescent="0.25">
      <c r="P15955">
        <v>15939</v>
      </c>
      <c r="Q15955">
        <v>0</v>
      </c>
      <c r="R15955">
        <v>15939</v>
      </c>
      <c r="S15955" t="b">
        <v>0</v>
      </c>
    </row>
    <row r="15956" spans="16:19" x14ac:dyDescent="0.25">
      <c r="P15956">
        <v>15940</v>
      </c>
      <c r="Q15956">
        <v>0</v>
      </c>
      <c r="R15956">
        <v>15940</v>
      </c>
      <c r="S15956" t="b">
        <v>0</v>
      </c>
    </row>
    <row r="15957" spans="16:19" x14ac:dyDescent="0.25">
      <c r="P15957">
        <v>15941</v>
      </c>
      <c r="Q15957">
        <v>0</v>
      </c>
      <c r="R15957">
        <v>15941</v>
      </c>
      <c r="S15957" t="b">
        <v>0</v>
      </c>
    </row>
    <row r="15958" spans="16:19" x14ac:dyDescent="0.25">
      <c r="P15958">
        <v>15942</v>
      </c>
      <c r="Q15958">
        <v>0.43389149489542045</v>
      </c>
      <c r="R15958">
        <v>15942</v>
      </c>
      <c r="S15958" t="b">
        <v>0</v>
      </c>
    </row>
    <row r="15959" spans="16:19" x14ac:dyDescent="0.25">
      <c r="P15959">
        <v>15943</v>
      </c>
      <c r="Q15959">
        <v>0</v>
      </c>
      <c r="R15959">
        <v>15943</v>
      </c>
      <c r="S15959" t="b">
        <v>1</v>
      </c>
    </row>
    <row r="15960" spans="16:19" x14ac:dyDescent="0.25">
      <c r="P15960">
        <v>15944</v>
      </c>
      <c r="Q15960">
        <v>0</v>
      </c>
      <c r="R15960">
        <v>15944</v>
      </c>
      <c r="S15960" t="b">
        <v>0</v>
      </c>
    </row>
    <row r="15961" spans="16:19" x14ac:dyDescent="0.25">
      <c r="P15961">
        <v>15945</v>
      </c>
      <c r="Q15961">
        <v>0</v>
      </c>
      <c r="R15961">
        <v>15945</v>
      </c>
      <c r="S15961" t="b">
        <v>0</v>
      </c>
    </row>
    <row r="15962" spans="16:19" x14ac:dyDescent="0.25">
      <c r="P15962">
        <v>15946</v>
      </c>
      <c r="Q15962">
        <v>0</v>
      </c>
      <c r="R15962">
        <v>15946</v>
      </c>
      <c r="S15962" t="b">
        <v>0</v>
      </c>
    </row>
    <row r="15963" spans="16:19" x14ac:dyDescent="0.25">
      <c r="P15963">
        <v>15947</v>
      </c>
      <c r="Q15963">
        <v>0</v>
      </c>
      <c r="R15963">
        <v>15947</v>
      </c>
      <c r="S15963" t="b">
        <v>0</v>
      </c>
    </row>
    <row r="15964" spans="16:19" x14ac:dyDescent="0.25">
      <c r="P15964">
        <v>15948</v>
      </c>
      <c r="Q15964">
        <v>0.48662054033813873</v>
      </c>
      <c r="R15964">
        <v>15948</v>
      </c>
      <c r="S15964" t="b">
        <v>0</v>
      </c>
    </row>
    <row r="15965" spans="16:19" x14ac:dyDescent="0.25">
      <c r="P15965">
        <v>15949</v>
      </c>
      <c r="Q15965">
        <v>0</v>
      </c>
      <c r="R15965">
        <v>15949</v>
      </c>
      <c r="S15965" t="b">
        <v>0</v>
      </c>
    </row>
    <row r="15966" spans="16:19" x14ac:dyDescent="0.25">
      <c r="P15966">
        <v>15950</v>
      </c>
      <c r="Q15966">
        <v>0.44938799547566216</v>
      </c>
      <c r="R15966">
        <v>15950</v>
      </c>
      <c r="S15966" t="b">
        <v>0</v>
      </c>
    </row>
    <row r="15967" spans="16:19" x14ac:dyDescent="0.25">
      <c r="P15967">
        <v>15951</v>
      </c>
      <c r="Q15967">
        <v>0</v>
      </c>
      <c r="R15967">
        <v>15951</v>
      </c>
      <c r="S15967" t="b">
        <v>0</v>
      </c>
    </row>
    <row r="15968" spans="16:19" x14ac:dyDescent="0.25">
      <c r="P15968">
        <v>15952</v>
      </c>
      <c r="Q15968">
        <v>0.44929132238763614</v>
      </c>
      <c r="R15968">
        <v>15952</v>
      </c>
      <c r="S15968" t="b">
        <v>0</v>
      </c>
    </row>
    <row r="15969" spans="16:19" x14ac:dyDescent="0.25">
      <c r="P15969">
        <v>15953</v>
      </c>
      <c r="Q15969">
        <v>0</v>
      </c>
      <c r="R15969">
        <v>15953</v>
      </c>
      <c r="S15969" t="b">
        <v>0</v>
      </c>
    </row>
    <row r="15970" spans="16:19" x14ac:dyDescent="0.25">
      <c r="P15970">
        <v>15954</v>
      </c>
      <c r="Q15970">
        <v>0</v>
      </c>
      <c r="R15970">
        <v>15954</v>
      </c>
      <c r="S15970" t="b">
        <v>0</v>
      </c>
    </row>
    <row r="15971" spans="16:19" x14ac:dyDescent="0.25">
      <c r="P15971">
        <v>15955</v>
      </c>
      <c r="Q15971">
        <v>0</v>
      </c>
      <c r="R15971">
        <v>15955</v>
      </c>
      <c r="S15971" t="b">
        <v>0</v>
      </c>
    </row>
    <row r="15972" spans="16:19" x14ac:dyDescent="0.25">
      <c r="P15972">
        <v>15956</v>
      </c>
      <c r="Q15972">
        <v>0</v>
      </c>
      <c r="R15972">
        <v>15956</v>
      </c>
      <c r="S15972" t="b">
        <v>0</v>
      </c>
    </row>
    <row r="15973" spans="16:19" x14ac:dyDescent="0.25">
      <c r="P15973">
        <v>15957</v>
      </c>
      <c r="Q15973">
        <v>0</v>
      </c>
      <c r="R15973">
        <v>15957</v>
      </c>
      <c r="S15973" t="b">
        <v>0</v>
      </c>
    </row>
    <row r="15974" spans="16:19" x14ac:dyDescent="0.25">
      <c r="P15974">
        <v>15958</v>
      </c>
      <c r="Q15974">
        <v>0</v>
      </c>
      <c r="R15974">
        <v>15958</v>
      </c>
      <c r="S15974" t="b">
        <v>0</v>
      </c>
    </row>
    <row r="15975" spans="16:19" x14ac:dyDescent="0.25">
      <c r="P15975">
        <v>15959</v>
      </c>
      <c r="Q15975">
        <v>0.47464063410135626</v>
      </c>
      <c r="R15975">
        <v>15959</v>
      </c>
      <c r="S15975" t="b">
        <v>0</v>
      </c>
    </row>
    <row r="15976" spans="16:19" x14ac:dyDescent="0.25">
      <c r="P15976">
        <v>15960</v>
      </c>
      <c r="Q15976">
        <v>-0.67046703031849131</v>
      </c>
      <c r="R15976">
        <v>15960</v>
      </c>
      <c r="S15976" t="b">
        <v>0</v>
      </c>
    </row>
    <row r="15977" spans="16:19" x14ac:dyDescent="0.25">
      <c r="P15977">
        <v>15961</v>
      </c>
      <c r="Q15977">
        <v>-0.68578553410208065</v>
      </c>
      <c r="R15977">
        <v>15961</v>
      </c>
      <c r="S15977" t="b">
        <v>0</v>
      </c>
    </row>
    <row r="15978" spans="16:19" x14ac:dyDescent="0.25">
      <c r="P15978">
        <v>15962</v>
      </c>
      <c r="Q15978">
        <v>0</v>
      </c>
      <c r="R15978">
        <v>15962</v>
      </c>
      <c r="S15978" t="b">
        <v>0</v>
      </c>
    </row>
    <row r="15979" spans="16:19" x14ac:dyDescent="0.25">
      <c r="P15979">
        <v>15963</v>
      </c>
      <c r="Q15979">
        <v>0</v>
      </c>
      <c r="R15979">
        <v>15963</v>
      </c>
      <c r="S15979" t="b">
        <v>0</v>
      </c>
    </row>
    <row r="15980" spans="16:19" x14ac:dyDescent="0.25">
      <c r="P15980">
        <v>15964</v>
      </c>
      <c r="Q15980">
        <v>-0.68882358450867254</v>
      </c>
      <c r="R15980">
        <v>15964</v>
      </c>
      <c r="S15980" t="b">
        <v>0</v>
      </c>
    </row>
    <row r="15981" spans="16:19" x14ac:dyDescent="0.25">
      <c r="P15981">
        <v>15965</v>
      </c>
      <c r="Q15981">
        <v>0</v>
      </c>
      <c r="R15981">
        <v>15965</v>
      </c>
      <c r="S15981" t="b">
        <v>0</v>
      </c>
    </row>
    <row r="15982" spans="16:19" x14ac:dyDescent="0.25">
      <c r="P15982">
        <v>15966</v>
      </c>
      <c r="Q15982">
        <v>0</v>
      </c>
      <c r="R15982">
        <v>15966</v>
      </c>
      <c r="S15982" t="b">
        <v>0</v>
      </c>
    </row>
    <row r="15983" spans="16:19" x14ac:dyDescent="0.25">
      <c r="P15983">
        <v>15967</v>
      </c>
      <c r="Q15983">
        <v>0</v>
      </c>
      <c r="R15983">
        <v>15967</v>
      </c>
      <c r="S15983" t="b">
        <v>0</v>
      </c>
    </row>
    <row r="15984" spans="16:19" x14ac:dyDescent="0.25">
      <c r="P15984">
        <v>15968</v>
      </c>
      <c r="Q15984">
        <v>0.47199517083501052</v>
      </c>
      <c r="R15984">
        <v>15968</v>
      </c>
      <c r="S15984" t="b">
        <v>0</v>
      </c>
    </row>
    <row r="15985" spans="16:19" x14ac:dyDescent="0.25">
      <c r="P15985">
        <v>15969</v>
      </c>
      <c r="Q15985">
        <v>0.46827932767292341</v>
      </c>
      <c r="R15985">
        <v>15969</v>
      </c>
      <c r="S15985" t="b">
        <v>0</v>
      </c>
    </row>
    <row r="15986" spans="16:19" x14ac:dyDescent="0.25">
      <c r="P15986">
        <v>15970</v>
      </c>
      <c r="Q15986">
        <v>-0.69134058072690352</v>
      </c>
      <c r="R15986">
        <v>15970</v>
      </c>
      <c r="S15986" t="b">
        <v>0</v>
      </c>
    </row>
    <row r="15987" spans="16:19" x14ac:dyDescent="0.25">
      <c r="P15987">
        <v>15971</v>
      </c>
      <c r="Q15987">
        <v>0</v>
      </c>
      <c r="R15987">
        <v>15971</v>
      </c>
      <c r="S15987" t="b">
        <v>0</v>
      </c>
    </row>
    <row r="15988" spans="16:19" x14ac:dyDescent="0.25">
      <c r="P15988">
        <v>15972</v>
      </c>
      <c r="Q15988">
        <v>0</v>
      </c>
      <c r="R15988">
        <v>15972</v>
      </c>
      <c r="S15988" t="b">
        <v>0</v>
      </c>
    </row>
    <row r="15989" spans="16:19" x14ac:dyDescent="0.25">
      <c r="P15989">
        <v>15973</v>
      </c>
      <c r="Q15989">
        <v>0</v>
      </c>
      <c r="R15989">
        <v>15973</v>
      </c>
      <c r="S15989" t="b">
        <v>0</v>
      </c>
    </row>
    <row r="15990" spans="16:19" x14ac:dyDescent="0.25">
      <c r="P15990">
        <v>15974</v>
      </c>
      <c r="Q15990">
        <v>0</v>
      </c>
      <c r="R15990">
        <v>15974</v>
      </c>
      <c r="S15990" t="b">
        <v>0</v>
      </c>
    </row>
    <row r="15991" spans="16:19" x14ac:dyDescent="0.25">
      <c r="P15991">
        <v>15975</v>
      </c>
      <c r="Q15991">
        <v>0</v>
      </c>
      <c r="R15991">
        <v>15975</v>
      </c>
      <c r="S15991" t="b">
        <v>0</v>
      </c>
    </row>
    <row r="15992" spans="16:19" x14ac:dyDescent="0.25">
      <c r="P15992">
        <v>15976</v>
      </c>
      <c r="Q15992">
        <v>0</v>
      </c>
      <c r="R15992">
        <v>15976</v>
      </c>
      <c r="S15992" t="b">
        <v>0</v>
      </c>
    </row>
    <row r="15993" spans="16:19" x14ac:dyDescent="0.25">
      <c r="P15993">
        <v>15977</v>
      </c>
      <c r="Q15993">
        <v>0</v>
      </c>
      <c r="R15993">
        <v>15977</v>
      </c>
      <c r="S15993" t="b">
        <v>0</v>
      </c>
    </row>
    <row r="15994" spans="16:19" x14ac:dyDescent="0.25">
      <c r="P15994">
        <v>15978</v>
      </c>
      <c r="Q15994">
        <v>0</v>
      </c>
      <c r="R15994">
        <v>15978</v>
      </c>
      <c r="S15994" t="b">
        <v>0</v>
      </c>
    </row>
    <row r="15995" spans="16:19" x14ac:dyDescent="0.25">
      <c r="P15995">
        <v>15979</v>
      </c>
      <c r="Q15995">
        <v>0</v>
      </c>
      <c r="R15995">
        <v>15979</v>
      </c>
      <c r="S15995" t="b">
        <v>0</v>
      </c>
    </row>
    <row r="15996" spans="16:19" x14ac:dyDescent="0.25">
      <c r="P15996">
        <v>15980</v>
      </c>
      <c r="Q15996">
        <v>0</v>
      </c>
      <c r="R15996">
        <v>15980</v>
      </c>
      <c r="S15996" t="b">
        <v>0</v>
      </c>
    </row>
    <row r="15997" spans="16:19" x14ac:dyDescent="0.25">
      <c r="P15997">
        <v>15981</v>
      </c>
      <c r="Q15997">
        <v>0</v>
      </c>
      <c r="R15997">
        <v>15981</v>
      </c>
      <c r="S15997" t="b">
        <v>0</v>
      </c>
    </row>
    <row r="15998" spans="16:19" x14ac:dyDescent="0.25">
      <c r="P15998">
        <v>15982</v>
      </c>
      <c r="Q15998">
        <v>-0.66603002617901697</v>
      </c>
      <c r="R15998">
        <v>15982</v>
      </c>
      <c r="S15998" t="b">
        <v>0</v>
      </c>
    </row>
    <row r="15999" spans="16:19" x14ac:dyDescent="0.25">
      <c r="P15999">
        <v>15983</v>
      </c>
      <c r="Q15999">
        <v>0</v>
      </c>
      <c r="R15999">
        <v>15983</v>
      </c>
      <c r="S15999" t="b">
        <v>0</v>
      </c>
    </row>
    <row r="16000" spans="16:19" x14ac:dyDescent="0.25">
      <c r="P16000">
        <v>15984</v>
      </c>
      <c r="Q16000">
        <v>0.47602693964515341</v>
      </c>
      <c r="R16000">
        <v>15984</v>
      </c>
      <c r="S16000" t="b">
        <v>0</v>
      </c>
    </row>
    <row r="16001" spans="16:19" x14ac:dyDescent="0.25">
      <c r="P16001">
        <v>15985</v>
      </c>
      <c r="Q16001">
        <v>0</v>
      </c>
      <c r="R16001">
        <v>15985</v>
      </c>
      <c r="S16001" t="b">
        <v>0</v>
      </c>
    </row>
    <row r="16002" spans="16:19" x14ac:dyDescent="0.25">
      <c r="P16002">
        <v>15986</v>
      </c>
      <c r="Q16002">
        <v>0</v>
      </c>
      <c r="R16002">
        <v>15986</v>
      </c>
      <c r="S16002" t="b">
        <v>0</v>
      </c>
    </row>
    <row r="16003" spans="16:19" x14ac:dyDescent="0.25">
      <c r="P16003">
        <v>15987</v>
      </c>
      <c r="Q16003">
        <v>0</v>
      </c>
      <c r="R16003">
        <v>15987</v>
      </c>
      <c r="S16003" t="b">
        <v>0</v>
      </c>
    </row>
    <row r="16004" spans="16:19" x14ac:dyDescent="0.25">
      <c r="P16004">
        <v>15988</v>
      </c>
      <c r="Q16004">
        <v>0</v>
      </c>
      <c r="R16004">
        <v>15988</v>
      </c>
      <c r="S16004" t="b">
        <v>0</v>
      </c>
    </row>
    <row r="16005" spans="16:19" x14ac:dyDescent="0.25">
      <c r="P16005">
        <v>15989</v>
      </c>
      <c r="Q16005">
        <v>0.46926447081903705</v>
      </c>
      <c r="R16005">
        <v>15989</v>
      </c>
      <c r="S16005" t="b">
        <v>0</v>
      </c>
    </row>
    <row r="16006" spans="16:19" x14ac:dyDescent="0.25">
      <c r="P16006">
        <v>15990</v>
      </c>
      <c r="Q16006">
        <v>0</v>
      </c>
      <c r="R16006">
        <v>15990</v>
      </c>
      <c r="S16006" t="b">
        <v>0</v>
      </c>
    </row>
    <row r="16007" spans="16:19" x14ac:dyDescent="0.25">
      <c r="P16007">
        <v>15991</v>
      </c>
      <c r="Q16007">
        <v>0</v>
      </c>
      <c r="R16007">
        <v>15991</v>
      </c>
      <c r="S16007" t="b">
        <v>0</v>
      </c>
    </row>
    <row r="16008" spans="16:19" x14ac:dyDescent="0.25">
      <c r="P16008">
        <v>15992</v>
      </c>
      <c r="Q16008">
        <v>0</v>
      </c>
      <c r="R16008">
        <v>15992</v>
      </c>
      <c r="S16008" t="b">
        <v>0</v>
      </c>
    </row>
    <row r="16009" spans="16:19" x14ac:dyDescent="0.25">
      <c r="P16009">
        <v>15993</v>
      </c>
      <c r="Q16009">
        <v>-0.66705206435488862</v>
      </c>
      <c r="R16009">
        <v>15993</v>
      </c>
      <c r="S16009" t="b">
        <v>0</v>
      </c>
    </row>
    <row r="16010" spans="16:19" x14ac:dyDescent="0.25">
      <c r="P16010">
        <v>15994</v>
      </c>
      <c r="Q16010">
        <v>-0.18090956728926383</v>
      </c>
      <c r="R16010">
        <v>15994</v>
      </c>
      <c r="S16010" t="b">
        <v>0</v>
      </c>
    </row>
    <row r="16011" spans="16:19" x14ac:dyDescent="0.25">
      <c r="P16011">
        <v>15995</v>
      </c>
      <c r="Q16011">
        <v>0</v>
      </c>
      <c r="R16011">
        <v>15995</v>
      </c>
      <c r="S16011" t="b">
        <v>0</v>
      </c>
    </row>
    <row r="16012" spans="16:19" x14ac:dyDescent="0.25">
      <c r="P16012">
        <v>15996</v>
      </c>
      <c r="Q16012">
        <v>0</v>
      </c>
      <c r="R16012">
        <v>15996</v>
      </c>
      <c r="S16012" t="b">
        <v>0</v>
      </c>
    </row>
    <row r="16013" spans="16:19" x14ac:dyDescent="0.25">
      <c r="P16013">
        <v>15997</v>
      </c>
      <c r="Q16013">
        <v>0</v>
      </c>
      <c r="R16013">
        <v>15997</v>
      </c>
      <c r="S16013" t="b">
        <v>0</v>
      </c>
    </row>
    <row r="16014" spans="16:19" x14ac:dyDescent="0.25">
      <c r="P16014">
        <v>15998</v>
      </c>
      <c r="Q16014">
        <v>0</v>
      </c>
      <c r="R16014">
        <v>15998</v>
      </c>
      <c r="S16014" t="b">
        <v>0</v>
      </c>
    </row>
    <row r="16015" spans="16:19" x14ac:dyDescent="0.25">
      <c r="P16015">
        <v>15999</v>
      </c>
      <c r="Q16015">
        <v>0</v>
      </c>
      <c r="R16015">
        <v>15999</v>
      </c>
      <c r="S16015" t="b">
        <v>0</v>
      </c>
    </row>
    <row r="16016" spans="16:19" x14ac:dyDescent="0.25">
      <c r="P16016">
        <v>16000</v>
      </c>
      <c r="Q16016">
        <v>0</v>
      </c>
      <c r="R16016">
        <v>16000</v>
      </c>
      <c r="S16016" t="b">
        <v>0</v>
      </c>
    </row>
    <row r="16017" spans="16:19" x14ac:dyDescent="0.25">
      <c r="P16017">
        <v>16001</v>
      </c>
      <c r="Q16017">
        <v>0</v>
      </c>
      <c r="R16017">
        <v>16001</v>
      </c>
      <c r="S16017" t="b">
        <v>0</v>
      </c>
    </row>
    <row r="16018" spans="16:19" x14ac:dyDescent="0.25">
      <c r="P16018">
        <v>16002</v>
      </c>
      <c r="Q16018">
        <v>-0.1918877381894315</v>
      </c>
      <c r="R16018">
        <v>16002</v>
      </c>
      <c r="S16018" t="b">
        <v>0</v>
      </c>
    </row>
    <row r="16019" spans="16:19" x14ac:dyDescent="0.25">
      <c r="P16019">
        <v>16003</v>
      </c>
      <c r="Q16019">
        <v>-0.20691418185457061</v>
      </c>
      <c r="R16019">
        <v>16003</v>
      </c>
      <c r="S16019" t="b">
        <v>0</v>
      </c>
    </row>
    <row r="16020" spans="16:19" x14ac:dyDescent="0.25">
      <c r="P16020">
        <v>16004</v>
      </c>
      <c r="Q16020">
        <v>0</v>
      </c>
      <c r="R16020">
        <v>16004</v>
      </c>
      <c r="S16020" t="b">
        <v>0</v>
      </c>
    </row>
    <row r="16021" spans="16:19" x14ac:dyDescent="0.25">
      <c r="P16021">
        <v>16005</v>
      </c>
      <c r="Q16021">
        <v>0</v>
      </c>
      <c r="R16021">
        <v>16005</v>
      </c>
      <c r="S16021" t="b">
        <v>0</v>
      </c>
    </row>
    <row r="16022" spans="16:19" x14ac:dyDescent="0.25">
      <c r="P16022">
        <v>16006</v>
      </c>
      <c r="Q16022">
        <v>0</v>
      </c>
      <c r="R16022">
        <v>16006</v>
      </c>
      <c r="S16022" t="b">
        <v>0</v>
      </c>
    </row>
    <row r="16023" spans="16:19" x14ac:dyDescent="0.25">
      <c r="P16023">
        <v>16007</v>
      </c>
      <c r="Q16023">
        <v>0</v>
      </c>
      <c r="R16023">
        <v>16007</v>
      </c>
      <c r="S16023" t="b">
        <v>0</v>
      </c>
    </row>
    <row r="16024" spans="16:19" x14ac:dyDescent="0.25">
      <c r="P16024">
        <v>16008</v>
      </c>
      <c r="Q16024">
        <v>0</v>
      </c>
      <c r="R16024">
        <v>16008</v>
      </c>
      <c r="S16024" t="b">
        <v>0</v>
      </c>
    </row>
    <row r="16025" spans="16:19" x14ac:dyDescent="0.25">
      <c r="P16025">
        <v>16009</v>
      </c>
      <c r="Q16025">
        <v>0</v>
      </c>
      <c r="R16025">
        <v>16009</v>
      </c>
      <c r="S16025" t="b">
        <v>0</v>
      </c>
    </row>
    <row r="16026" spans="16:19" x14ac:dyDescent="0.25">
      <c r="P16026">
        <v>16010</v>
      </c>
      <c r="Q16026">
        <v>0</v>
      </c>
      <c r="R16026">
        <v>16010</v>
      </c>
      <c r="S16026" t="b">
        <v>1</v>
      </c>
    </row>
    <row r="16027" spans="16:19" x14ac:dyDescent="0.25">
      <c r="P16027">
        <v>16011</v>
      </c>
      <c r="Q16027">
        <v>0</v>
      </c>
      <c r="R16027">
        <v>16011</v>
      </c>
      <c r="S16027" t="b">
        <v>0</v>
      </c>
    </row>
    <row r="16028" spans="16:19" x14ac:dyDescent="0.25">
      <c r="P16028">
        <v>16012</v>
      </c>
      <c r="Q16028">
        <v>0.46755959990822438</v>
      </c>
      <c r="R16028">
        <v>16012</v>
      </c>
      <c r="S16028" t="b">
        <v>0</v>
      </c>
    </row>
    <row r="16029" spans="16:19" x14ac:dyDescent="0.25">
      <c r="P16029">
        <v>16013</v>
      </c>
      <c r="Q16029">
        <v>0</v>
      </c>
      <c r="R16029">
        <v>16013</v>
      </c>
      <c r="S16029" t="b">
        <v>0</v>
      </c>
    </row>
    <row r="16030" spans="16:19" x14ac:dyDescent="0.25">
      <c r="P16030">
        <v>16014</v>
      </c>
      <c r="Q16030">
        <v>0</v>
      </c>
      <c r="R16030">
        <v>16014</v>
      </c>
      <c r="S16030" t="b">
        <v>0</v>
      </c>
    </row>
    <row r="16031" spans="16:19" x14ac:dyDescent="0.25">
      <c r="P16031">
        <v>16015</v>
      </c>
      <c r="Q16031">
        <v>0</v>
      </c>
      <c r="R16031">
        <v>16015</v>
      </c>
      <c r="S16031" t="b">
        <v>0</v>
      </c>
    </row>
    <row r="16032" spans="16:19" x14ac:dyDescent="0.25">
      <c r="P16032">
        <v>16016</v>
      </c>
      <c r="Q16032">
        <v>-0.68840841483126647</v>
      </c>
      <c r="R16032">
        <v>16016</v>
      </c>
      <c r="S16032" t="b">
        <v>0</v>
      </c>
    </row>
    <row r="16033" spans="16:19" x14ac:dyDescent="0.25">
      <c r="P16033">
        <v>16017</v>
      </c>
      <c r="Q16033">
        <v>0</v>
      </c>
      <c r="R16033">
        <v>16017</v>
      </c>
      <c r="S16033" t="b">
        <v>0</v>
      </c>
    </row>
    <row r="16034" spans="16:19" x14ac:dyDescent="0.25">
      <c r="P16034">
        <v>16018</v>
      </c>
      <c r="Q16034">
        <v>0</v>
      </c>
      <c r="R16034">
        <v>16018</v>
      </c>
      <c r="S16034" t="b">
        <v>0</v>
      </c>
    </row>
    <row r="16035" spans="16:19" x14ac:dyDescent="0.25">
      <c r="P16035">
        <v>16019</v>
      </c>
      <c r="Q16035">
        <v>0</v>
      </c>
      <c r="R16035">
        <v>16019</v>
      </c>
      <c r="S16035" t="b">
        <v>0</v>
      </c>
    </row>
    <row r="16036" spans="16:19" x14ac:dyDescent="0.25">
      <c r="P16036">
        <v>16020</v>
      </c>
      <c r="Q16036">
        <v>0</v>
      </c>
      <c r="R16036">
        <v>16020</v>
      </c>
      <c r="S16036" t="b">
        <v>0</v>
      </c>
    </row>
    <row r="16037" spans="16:19" x14ac:dyDescent="0.25">
      <c r="P16037">
        <v>16021</v>
      </c>
      <c r="Q16037">
        <v>0</v>
      </c>
      <c r="R16037">
        <v>16021</v>
      </c>
      <c r="S16037" t="b">
        <v>0</v>
      </c>
    </row>
    <row r="16038" spans="16:19" x14ac:dyDescent="0.25">
      <c r="P16038">
        <v>16022</v>
      </c>
      <c r="Q16038">
        <v>0</v>
      </c>
      <c r="R16038">
        <v>16022</v>
      </c>
      <c r="S16038" t="b">
        <v>0</v>
      </c>
    </row>
    <row r="16039" spans="16:19" x14ac:dyDescent="0.25">
      <c r="P16039">
        <v>16023</v>
      </c>
      <c r="Q16039">
        <v>0</v>
      </c>
      <c r="R16039">
        <v>16023</v>
      </c>
      <c r="S16039" t="b">
        <v>0</v>
      </c>
    </row>
    <row r="16040" spans="16:19" x14ac:dyDescent="0.25">
      <c r="P16040">
        <v>16024</v>
      </c>
      <c r="Q16040">
        <v>0</v>
      </c>
      <c r="R16040">
        <v>16024</v>
      </c>
      <c r="S16040" t="b">
        <v>0</v>
      </c>
    </row>
    <row r="16041" spans="16:19" x14ac:dyDescent="0.25">
      <c r="P16041">
        <v>16025</v>
      </c>
      <c r="Q16041">
        <v>0.47488155871393928</v>
      </c>
      <c r="R16041">
        <v>16025</v>
      </c>
      <c r="S16041" t="b">
        <v>0</v>
      </c>
    </row>
    <row r="16042" spans="16:19" x14ac:dyDescent="0.25">
      <c r="P16042">
        <v>16026</v>
      </c>
      <c r="Q16042">
        <v>0.44546061186136332</v>
      </c>
      <c r="R16042">
        <v>16026</v>
      </c>
      <c r="S16042" t="b">
        <v>0</v>
      </c>
    </row>
    <row r="16043" spans="16:19" x14ac:dyDescent="0.25">
      <c r="P16043">
        <v>16027</v>
      </c>
      <c r="Q16043">
        <v>0</v>
      </c>
      <c r="R16043">
        <v>16027</v>
      </c>
      <c r="S16043" t="b">
        <v>0</v>
      </c>
    </row>
    <row r="16044" spans="16:19" x14ac:dyDescent="0.25">
      <c r="P16044">
        <v>16028</v>
      </c>
      <c r="Q16044">
        <v>0</v>
      </c>
      <c r="R16044">
        <v>16028</v>
      </c>
      <c r="S16044" t="b">
        <v>0</v>
      </c>
    </row>
    <row r="16045" spans="16:19" x14ac:dyDescent="0.25">
      <c r="P16045">
        <v>16029</v>
      </c>
      <c r="Q16045">
        <v>0</v>
      </c>
      <c r="R16045">
        <v>16029</v>
      </c>
      <c r="S16045" t="b">
        <v>0</v>
      </c>
    </row>
    <row r="16046" spans="16:19" x14ac:dyDescent="0.25">
      <c r="P16046">
        <v>16030</v>
      </c>
      <c r="Q16046">
        <v>-0.67303418146932059</v>
      </c>
      <c r="R16046">
        <v>16030</v>
      </c>
      <c r="S16046" t="b">
        <v>0</v>
      </c>
    </row>
    <row r="16047" spans="16:19" x14ac:dyDescent="0.25">
      <c r="P16047">
        <v>16031</v>
      </c>
      <c r="Q16047">
        <v>-0.67553037468242771</v>
      </c>
      <c r="R16047">
        <v>16031</v>
      </c>
      <c r="S16047" t="b">
        <v>0</v>
      </c>
    </row>
    <row r="16048" spans="16:19" x14ac:dyDescent="0.25">
      <c r="P16048">
        <v>16032</v>
      </c>
      <c r="Q16048">
        <v>0</v>
      </c>
      <c r="R16048">
        <v>16032</v>
      </c>
      <c r="S16048" t="b">
        <v>0</v>
      </c>
    </row>
    <row r="16049" spans="16:19" x14ac:dyDescent="0.25">
      <c r="P16049">
        <v>16033</v>
      </c>
      <c r="Q16049">
        <v>0</v>
      </c>
      <c r="R16049">
        <v>16033</v>
      </c>
      <c r="S16049" t="b">
        <v>0</v>
      </c>
    </row>
    <row r="16050" spans="16:19" x14ac:dyDescent="0.25">
      <c r="P16050">
        <v>16034</v>
      </c>
      <c r="Q16050">
        <v>0</v>
      </c>
      <c r="R16050">
        <v>16034</v>
      </c>
      <c r="S16050" t="b">
        <v>1</v>
      </c>
    </row>
    <row r="16051" spans="16:19" x14ac:dyDescent="0.25">
      <c r="P16051">
        <v>16035</v>
      </c>
      <c r="Q16051">
        <v>0</v>
      </c>
      <c r="R16051">
        <v>16035</v>
      </c>
      <c r="S16051" t="b">
        <v>0</v>
      </c>
    </row>
    <row r="16052" spans="16:19" x14ac:dyDescent="0.25">
      <c r="P16052">
        <v>16036</v>
      </c>
      <c r="Q16052">
        <v>-0.68995779875021301</v>
      </c>
      <c r="R16052">
        <v>16036</v>
      </c>
      <c r="S16052" t="b">
        <v>0</v>
      </c>
    </row>
    <row r="16053" spans="16:19" x14ac:dyDescent="0.25">
      <c r="P16053">
        <v>16037</v>
      </c>
      <c r="Q16053">
        <v>0</v>
      </c>
      <c r="R16053">
        <v>16037</v>
      </c>
      <c r="S16053" t="b">
        <v>0</v>
      </c>
    </row>
    <row r="16054" spans="16:19" x14ac:dyDescent="0.25">
      <c r="P16054">
        <v>16038</v>
      </c>
      <c r="Q16054">
        <v>0</v>
      </c>
      <c r="R16054">
        <v>16038</v>
      </c>
      <c r="S16054" t="b">
        <v>0</v>
      </c>
    </row>
    <row r="16055" spans="16:19" x14ac:dyDescent="0.25">
      <c r="P16055">
        <v>16039</v>
      </c>
      <c r="Q16055">
        <v>-0.67378533991215639</v>
      </c>
      <c r="R16055">
        <v>16039</v>
      </c>
      <c r="S16055" t="b">
        <v>1</v>
      </c>
    </row>
    <row r="16056" spans="16:19" x14ac:dyDescent="0.25">
      <c r="P16056">
        <v>16040</v>
      </c>
      <c r="Q16056">
        <v>-0.69075374580779947</v>
      </c>
      <c r="R16056">
        <v>16040</v>
      </c>
      <c r="S16056" t="b">
        <v>0</v>
      </c>
    </row>
    <row r="16057" spans="16:19" x14ac:dyDescent="0.25">
      <c r="P16057">
        <v>16041</v>
      </c>
      <c r="Q16057">
        <v>0</v>
      </c>
      <c r="R16057">
        <v>16041</v>
      </c>
      <c r="S16057" t="b">
        <v>0</v>
      </c>
    </row>
    <row r="16058" spans="16:19" x14ac:dyDescent="0.25">
      <c r="P16058">
        <v>16042</v>
      </c>
      <c r="Q16058">
        <v>0</v>
      </c>
      <c r="R16058">
        <v>16042</v>
      </c>
      <c r="S16058" t="b">
        <v>0</v>
      </c>
    </row>
    <row r="16059" spans="16:19" x14ac:dyDescent="0.25">
      <c r="P16059">
        <v>16043</v>
      </c>
      <c r="Q16059">
        <v>0</v>
      </c>
      <c r="R16059">
        <v>16043</v>
      </c>
      <c r="S16059" t="b">
        <v>0</v>
      </c>
    </row>
    <row r="16060" spans="16:19" x14ac:dyDescent="0.25">
      <c r="P16060">
        <v>16044</v>
      </c>
      <c r="Q16060">
        <v>0</v>
      </c>
      <c r="R16060">
        <v>16044</v>
      </c>
      <c r="S16060" t="b">
        <v>0</v>
      </c>
    </row>
    <row r="16061" spans="16:19" x14ac:dyDescent="0.25">
      <c r="P16061">
        <v>16045</v>
      </c>
      <c r="Q16061">
        <v>0</v>
      </c>
      <c r="R16061">
        <v>16045</v>
      </c>
      <c r="S16061" t="b">
        <v>0</v>
      </c>
    </row>
    <row r="16062" spans="16:19" x14ac:dyDescent="0.25">
      <c r="P16062">
        <v>16046</v>
      </c>
      <c r="Q16062">
        <v>0</v>
      </c>
      <c r="R16062">
        <v>16046</v>
      </c>
      <c r="S16062" t="b">
        <v>0</v>
      </c>
    </row>
    <row r="16063" spans="16:19" x14ac:dyDescent="0.25">
      <c r="P16063">
        <v>16047</v>
      </c>
      <c r="Q16063">
        <v>0</v>
      </c>
      <c r="R16063">
        <v>16047</v>
      </c>
      <c r="S16063" t="b">
        <v>0</v>
      </c>
    </row>
    <row r="16064" spans="16:19" x14ac:dyDescent="0.25">
      <c r="P16064">
        <v>16048</v>
      </c>
      <c r="Q16064">
        <v>0</v>
      </c>
      <c r="R16064">
        <v>16048</v>
      </c>
      <c r="S16064" t="b">
        <v>0</v>
      </c>
    </row>
    <row r="16065" spans="16:19" x14ac:dyDescent="0.25">
      <c r="P16065">
        <v>16049</v>
      </c>
      <c r="Q16065">
        <v>0</v>
      </c>
      <c r="R16065">
        <v>16049</v>
      </c>
      <c r="S16065" t="b">
        <v>0</v>
      </c>
    </row>
    <row r="16066" spans="16:19" x14ac:dyDescent="0.25">
      <c r="P16066">
        <v>16050</v>
      </c>
      <c r="Q16066">
        <v>0</v>
      </c>
      <c r="R16066">
        <v>16050</v>
      </c>
      <c r="S16066" t="b">
        <v>0</v>
      </c>
    </row>
    <row r="16067" spans="16:19" x14ac:dyDescent="0.25">
      <c r="P16067">
        <v>16051</v>
      </c>
      <c r="Q16067">
        <v>0</v>
      </c>
      <c r="R16067">
        <v>16051</v>
      </c>
      <c r="S16067" t="b">
        <v>0</v>
      </c>
    </row>
    <row r="16068" spans="16:19" x14ac:dyDescent="0.25">
      <c r="P16068">
        <v>16052</v>
      </c>
      <c r="Q16068">
        <v>0</v>
      </c>
      <c r="R16068">
        <v>16052</v>
      </c>
      <c r="S16068" t="b">
        <v>0</v>
      </c>
    </row>
    <row r="16069" spans="16:19" x14ac:dyDescent="0.25">
      <c r="P16069">
        <v>16053</v>
      </c>
      <c r="Q16069">
        <v>0.48480475314370636</v>
      </c>
      <c r="R16069">
        <v>16053</v>
      </c>
      <c r="S16069" t="b">
        <v>0</v>
      </c>
    </row>
    <row r="16070" spans="16:19" x14ac:dyDescent="0.25">
      <c r="P16070">
        <v>16054</v>
      </c>
      <c r="Q16070">
        <v>0</v>
      </c>
      <c r="R16070">
        <v>16054</v>
      </c>
      <c r="S16070" t="b">
        <v>1</v>
      </c>
    </row>
    <row r="16071" spans="16:19" x14ac:dyDescent="0.25">
      <c r="P16071">
        <v>16055</v>
      </c>
      <c r="Q16071">
        <v>-0.68681959979346174</v>
      </c>
      <c r="R16071">
        <v>16055</v>
      </c>
      <c r="S16071" t="b">
        <v>0</v>
      </c>
    </row>
    <row r="16072" spans="16:19" x14ac:dyDescent="0.25">
      <c r="P16072">
        <v>16056</v>
      </c>
      <c r="Q16072">
        <v>-0.69640765638295254</v>
      </c>
      <c r="R16072">
        <v>16056</v>
      </c>
      <c r="S16072" t="b">
        <v>0</v>
      </c>
    </row>
    <row r="16073" spans="16:19" x14ac:dyDescent="0.25">
      <c r="P16073">
        <v>16057</v>
      </c>
      <c r="Q16073">
        <v>0</v>
      </c>
      <c r="R16073">
        <v>16057</v>
      </c>
      <c r="S16073" t="b">
        <v>0</v>
      </c>
    </row>
    <row r="16074" spans="16:19" x14ac:dyDescent="0.25">
      <c r="P16074">
        <v>16058</v>
      </c>
      <c r="Q16074">
        <v>0.4674416887997892</v>
      </c>
      <c r="R16074">
        <v>16058</v>
      </c>
      <c r="S16074" t="b">
        <v>0</v>
      </c>
    </row>
    <row r="16075" spans="16:19" x14ac:dyDescent="0.25">
      <c r="P16075">
        <v>16059</v>
      </c>
      <c r="Q16075">
        <v>0</v>
      </c>
      <c r="R16075">
        <v>16059</v>
      </c>
      <c r="S16075" t="b">
        <v>0</v>
      </c>
    </row>
    <row r="16076" spans="16:19" x14ac:dyDescent="0.25">
      <c r="P16076">
        <v>16060</v>
      </c>
      <c r="Q16076">
        <v>0</v>
      </c>
      <c r="R16076">
        <v>16060</v>
      </c>
      <c r="S16076" t="b">
        <v>0</v>
      </c>
    </row>
    <row r="16077" spans="16:19" x14ac:dyDescent="0.25">
      <c r="P16077">
        <v>16061</v>
      </c>
      <c r="Q16077">
        <v>0</v>
      </c>
      <c r="R16077">
        <v>16061</v>
      </c>
      <c r="S16077" t="b">
        <v>0</v>
      </c>
    </row>
    <row r="16078" spans="16:19" x14ac:dyDescent="0.25">
      <c r="P16078">
        <v>16062</v>
      </c>
      <c r="Q16078">
        <v>0</v>
      </c>
      <c r="R16078">
        <v>16062</v>
      </c>
      <c r="S16078" t="b">
        <v>0</v>
      </c>
    </row>
    <row r="16079" spans="16:19" x14ac:dyDescent="0.25">
      <c r="P16079">
        <v>16063</v>
      </c>
      <c r="Q16079">
        <v>0</v>
      </c>
      <c r="R16079">
        <v>16063</v>
      </c>
      <c r="S16079" t="b">
        <v>0</v>
      </c>
    </row>
    <row r="16080" spans="16:19" x14ac:dyDescent="0.25">
      <c r="P16080">
        <v>16064</v>
      </c>
      <c r="Q16080">
        <v>-0.68528523093372262</v>
      </c>
      <c r="R16080">
        <v>16064</v>
      </c>
      <c r="S16080" t="b">
        <v>0</v>
      </c>
    </row>
    <row r="16081" spans="16:19" x14ac:dyDescent="0.25">
      <c r="P16081">
        <v>16065</v>
      </c>
      <c r="Q16081">
        <v>-0.68231288220832265</v>
      </c>
      <c r="R16081">
        <v>16065</v>
      </c>
      <c r="S16081" t="b">
        <v>0</v>
      </c>
    </row>
    <row r="16082" spans="16:19" x14ac:dyDescent="0.25">
      <c r="P16082">
        <v>16066</v>
      </c>
      <c r="Q16082">
        <v>0</v>
      </c>
      <c r="R16082">
        <v>16066</v>
      </c>
      <c r="S16082" t="b">
        <v>0</v>
      </c>
    </row>
    <row r="16083" spans="16:19" x14ac:dyDescent="0.25">
      <c r="P16083">
        <v>16067</v>
      </c>
      <c r="Q16083">
        <v>0.91816232519708141</v>
      </c>
      <c r="R16083">
        <v>16067</v>
      </c>
      <c r="S16083" t="b">
        <v>0</v>
      </c>
    </row>
    <row r="16084" spans="16:19" x14ac:dyDescent="0.25">
      <c r="P16084">
        <v>16068</v>
      </c>
      <c r="Q16084">
        <v>0</v>
      </c>
      <c r="R16084">
        <v>16068</v>
      </c>
      <c r="S16084" t="b">
        <v>0</v>
      </c>
    </row>
    <row r="16085" spans="16:19" x14ac:dyDescent="0.25">
      <c r="P16085">
        <v>16069</v>
      </c>
      <c r="Q16085">
        <v>0</v>
      </c>
      <c r="R16085">
        <v>16069</v>
      </c>
      <c r="S16085" t="b">
        <v>0</v>
      </c>
    </row>
    <row r="16086" spans="16:19" x14ac:dyDescent="0.25">
      <c r="P16086">
        <v>16070</v>
      </c>
      <c r="Q16086">
        <v>0.48888122027299541</v>
      </c>
      <c r="R16086">
        <v>16070</v>
      </c>
      <c r="S16086" t="b">
        <v>0</v>
      </c>
    </row>
    <row r="16087" spans="16:19" x14ac:dyDescent="0.25">
      <c r="P16087">
        <v>16071</v>
      </c>
      <c r="Q16087">
        <v>0</v>
      </c>
      <c r="R16087">
        <v>16071</v>
      </c>
      <c r="S16087" t="b">
        <v>0</v>
      </c>
    </row>
    <row r="16088" spans="16:19" x14ac:dyDescent="0.25">
      <c r="P16088">
        <v>16072</v>
      </c>
      <c r="Q16088">
        <v>0</v>
      </c>
      <c r="R16088">
        <v>16072</v>
      </c>
      <c r="S16088" t="b">
        <v>0</v>
      </c>
    </row>
    <row r="16089" spans="16:19" x14ac:dyDescent="0.25">
      <c r="P16089">
        <v>16073</v>
      </c>
      <c r="Q16089">
        <v>0</v>
      </c>
      <c r="R16089">
        <v>16073</v>
      </c>
      <c r="S16089" t="b">
        <v>0</v>
      </c>
    </row>
    <row r="16090" spans="16:19" x14ac:dyDescent="0.25">
      <c r="P16090">
        <v>16074</v>
      </c>
      <c r="Q16090">
        <v>0</v>
      </c>
      <c r="R16090">
        <v>16074</v>
      </c>
      <c r="S16090" t="b">
        <v>1</v>
      </c>
    </row>
    <row r="16091" spans="16:19" x14ac:dyDescent="0.25">
      <c r="P16091">
        <v>16075</v>
      </c>
      <c r="Q16091">
        <v>0</v>
      </c>
      <c r="R16091">
        <v>16075</v>
      </c>
      <c r="S16091" t="b">
        <v>0</v>
      </c>
    </row>
    <row r="16092" spans="16:19" x14ac:dyDescent="0.25">
      <c r="P16092">
        <v>16076</v>
      </c>
      <c r="Q16092">
        <v>0</v>
      </c>
      <c r="R16092">
        <v>16076</v>
      </c>
      <c r="S16092" t="b">
        <v>0</v>
      </c>
    </row>
    <row r="16093" spans="16:19" x14ac:dyDescent="0.25">
      <c r="P16093">
        <v>16077</v>
      </c>
      <c r="Q16093">
        <v>0</v>
      </c>
      <c r="R16093">
        <v>16077</v>
      </c>
      <c r="S16093" t="b">
        <v>0</v>
      </c>
    </row>
    <row r="16094" spans="16:19" x14ac:dyDescent="0.25">
      <c r="P16094">
        <v>16078</v>
      </c>
      <c r="Q16094">
        <v>0</v>
      </c>
      <c r="R16094">
        <v>16078</v>
      </c>
      <c r="S16094" t="b">
        <v>0</v>
      </c>
    </row>
    <row r="16095" spans="16:19" x14ac:dyDescent="0.25">
      <c r="P16095">
        <v>16079</v>
      </c>
      <c r="Q16095">
        <v>0</v>
      </c>
      <c r="R16095">
        <v>16079</v>
      </c>
      <c r="S16095" t="b">
        <v>0</v>
      </c>
    </row>
    <row r="16096" spans="16:19" x14ac:dyDescent="0.25">
      <c r="P16096">
        <v>16080</v>
      </c>
      <c r="Q16096">
        <v>0</v>
      </c>
      <c r="R16096">
        <v>16080</v>
      </c>
      <c r="S16096" t="b">
        <v>1</v>
      </c>
    </row>
    <row r="16097" spans="16:19" x14ac:dyDescent="0.25">
      <c r="P16097">
        <v>16081</v>
      </c>
      <c r="Q16097">
        <v>0</v>
      </c>
      <c r="R16097">
        <v>16081</v>
      </c>
      <c r="S16097" t="b">
        <v>0</v>
      </c>
    </row>
    <row r="16098" spans="16:19" x14ac:dyDescent="0.25">
      <c r="P16098">
        <v>16082</v>
      </c>
      <c r="Q16098">
        <v>0</v>
      </c>
      <c r="R16098">
        <v>16082</v>
      </c>
      <c r="S16098" t="b">
        <v>0</v>
      </c>
    </row>
    <row r="16099" spans="16:19" x14ac:dyDescent="0.25">
      <c r="P16099">
        <v>16083</v>
      </c>
      <c r="Q16099">
        <v>0.9163708556894824</v>
      </c>
      <c r="R16099">
        <v>16083</v>
      </c>
      <c r="S16099" t="b">
        <v>0</v>
      </c>
    </row>
    <row r="16100" spans="16:19" x14ac:dyDescent="0.25">
      <c r="P16100">
        <v>16084</v>
      </c>
      <c r="Q16100">
        <v>0</v>
      </c>
      <c r="R16100">
        <v>16084</v>
      </c>
      <c r="S16100" t="b">
        <v>0</v>
      </c>
    </row>
    <row r="16101" spans="16:19" x14ac:dyDescent="0.25">
      <c r="P16101">
        <v>16085</v>
      </c>
      <c r="Q16101">
        <v>-0.68763138571630755</v>
      </c>
      <c r="R16101">
        <v>16085</v>
      </c>
      <c r="S16101" t="b">
        <v>0</v>
      </c>
    </row>
    <row r="16102" spans="16:19" x14ac:dyDescent="0.25">
      <c r="P16102">
        <v>16086</v>
      </c>
      <c r="Q16102">
        <v>0</v>
      </c>
      <c r="R16102">
        <v>16086</v>
      </c>
      <c r="S16102" t="b">
        <v>0</v>
      </c>
    </row>
    <row r="16103" spans="16:19" x14ac:dyDescent="0.25">
      <c r="P16103">
        <v>16087</v>
      </c>
      <c r="Q16103">
        <v>0</v>
      </c>
      <c r="R16103">
        <v>16087</v>
      </c>
      <c r="S16103" t="b">
        <v>0</v>
      </c>
    </row>
    <row r="16104" spans="16:19" x14ac:dyDescent="0.25">
      <c r="P16104">
        <v>16088</v>
      </c>
      <c r="Q16104">
        <v>0</v>
      </c>
      <c r="R16104">
        <v>16088</v>
      </c>
      <c r="S16104" t="b">
        <v>0</v>
      </c>
    </row>
    <row r="16105" spans="16:19" x14ac:dyDescent="0.25">
      <c r="P16105">
        <v>16089</v>
      </c>
      <c r="Q16105">
        <v>0</v>
      </c>
      <c r="R16105">
        <v>16089</v>
      </c>
      <c r="S16105" t="b">
        <v>0</v>
      </c>
    </row>
    <row r="16106" spans="16:19" x14ac:dyDescent="0.25">
      <c r="P16106">
        <v>16090</v>
      </c>
      <c r="Q16106">
        <v>-0.68157932609058813</v>
      </c>
      <c r="R16106">
        <v>16090</v>
      </c>
      <c r="S16106" t="b">
        <v>0</v>
      </c>
    </row>
    <row r="16107" spans="16:19" x14ac:dyDescent="0.25">
      <c r="P16107">
        <v>16091</v>
      </c>
      <c r="Q16107">
        <v>0</v>
      </c>
      <c r="R16107">
        <v>16091</v>
      </c>
      <c r="S16107" t="b">
        <v>0</v>
      </c>
    </row>
    <row r="16108" spans="16:19" x14ac:dyDescent="0.25">
      <c r="P16108">
        <v>16092</v>
      </c>
      <c r="Q16108">
        <v>0</v>
      </c>
      <c r="R16108">
        <v>16092</v>
      </c>
      <c r="S16108" t="b">
        <v>0</v>
      </c>
    </row>
    <row r="16109" spans="16:19" x14ac:dyDescent="0.25">
      <c r="P16109">
        <v>16093</v>
      </c>
      <c r="Q16109">
        <v>0</v>
      </c>
      <c r="R16109">
        <v>16093</v>
      </c>
      <c r="S16109" t="b">
        <v>0</v>
      </c>
    </row>
    <row r="16110" spans="16:19" x14ac:dyDescent="0.25">
      <c r="P16110">
        <v>16094</v>
      </c>
      <c r="Q16110">
        <v>0</v>
      </c>
      <c r="R16110">
        <v>16094</v>
      </c>
      <c r="S16110" t="b">
        <v>0</v>
      </c>
    </row>
    <row r="16111" spans="16:19" x14ac:dyDescent="0.25">
      <c r="P16111">
        <v>16095</v>
      </c>
      <c r="Q16111">
        <v>0</v>
      </c>
      <c r="R16111">
        <v>16095</v>
      </c>
      <c r="S16111" t="b">
        <v>0</v>
      </c>
    </row>
    <row r="16112" spans="16:19" x14ac:dyDescent="0.25">
      <c r="P16112">
        <v>16096</v>
      </c>
      <c r="Q16112">
        <v>-0.69511215501498014</v>
      </c>
      <c r="R16112">
        <v>16096</v>
      </c>
      <c r="S16112" t="b">
        <v>0</v>
      </c>
    </row>
    <row r="16113" spans="16:19" x14ac:dyDescent="0.25">
      <c r="P16113">
        <v>16097</v>
      </c>
      <c r="Q16113">
        <v>0</v>
      </c>
      <c r="R16113">
        <v>16097</v>
      </c>
      <c r="S16113" t="b">
        <v>0</v>
      </c>
    </row>
    <row r="16114" spans="16:19" x14ac:dyDescent="0.25">
      <c r="P16114">
        <v>16098</v>
      </c>
      <c r="Q16114">
        <v>0</v>
      </c>
      <c r="R16114">
        <v>16098</v>
      </c>
      <c r="S16114" t="b">
        <v>0</v>
      </c>
    </row>
    <row r="16115" spans="16:19" x14ac:dyDescent="0.25">
      <c r="P16115">
        <v>16099</v>
      </c>
      <c r="Q16115">
        <v>0</v>
      </c>
      <c r="R16115">
        <v>16099</v>
      </c>
      <c r="S16115" t="b">
        <v>0</v>
      </c>
    </row>
    <row r="16116" spans="16:19" x14ac:dyDescent="0.25">
      <c r="P16116">
        <v>16100</v>
      </c>
      <c r="Q16116">
        <v>0</v>
      </c>
      <c r="R16116">
        <v>16100</v>
      </c>
      <c r="S16116" t="b">
        <v>0</v>
      </c>
    </row>
    <row r="16117" spans="16:19" x14ac:dyDescent="0.25">
      <c r="P16117">
        <v>16101</v>
      </c>
      <c r="Q16117">
        <v>0</v>
      </c>
      <c r="R16117">
        <v>16101</v>
      </c>
      <c r="S16117" t="b">
        <v>0</v>
      </c>
    </row>
    <row r="16118" spans="16:19" x14ac:dyDescent="0.25">
      <c r="P16118">
        <v>16102</v>
      </c>
      <c r="Q16118">
        <v>0</v>
      </c>
      <c r="R16118">
        <v>16102</v>
      </c>
      <c r="S16118" t="b">
        <v>0</v>
      </c>
    </row>
    <row r="16119" spans="16:19" x14ac:dyDescent="0.25">
      <c r="P16119">
        <v>16103</v>
      </c>
      <c r="Q16119">
        <v>0</v>
      </c>
      <c r="R16119">
        <v>16103</v>
      </c>
      <c r="S16119" t="b">
        <v>0</v>
      </c>
    </row>
    <row r="16120" spans="16:19" x14ac:dyDescent="0.25">
      <c r="P16120">
        <v>16104</v>
      </c>
      <c r="Q16120">
        <v>0</v>
      </c>
      <c r="R16120">
        <v>16104</v>
      </c>
      <c r="S16120" t="b">
        <v>0</v>
      </c>
    </row>
    <row r="16121" spans="16:19" x14ac:dyDescent="0.25">
      <c r="P16121">
        <v>16105</v>
      </c>
      <c r="Q16121">
        <v>0</v>
      </c>
      <c r="R16121">
        <v>16105</v>
      </c>
      <c r="S16121" t="b">
        <v>0</v>
      </c>
    </row>
    <row r="16122" spans="16:19" x14ac:dyDescent="0.25">
      <c r="P16122">
        <v>16106</v>
      </c>
      <c r="Q16122">
        <v>0</v>
      </c>
      <c r="R16122">
        <v>16106</v>
      </c>
      <c r="S16122" t="b">
        <v>0</v>
      </c>
    </row>
    <row r="16123" spans="16:19" x14ac:dyDescent="0.25">
      <c r="P16123">
        <v>16107</v>
      </c>
      <c r="Q16123">
        <v>0</v>
      </c>
      <c r="R16123">
        <v>16107</v>
      </c>
      <c r="S16123" t="b">
        <v>0</v>
      </c>
    </row>
    <row r="16124" spans="16:19" x14ac:dyDescent="0.25">
      <c r="P16124">
        <v>16108</v>
      </c>
      <c r="Q16124">
        <v>0.4706403869740437</v>
      </c>
      <c r="R16124">
        <v>16108</v>
      </c>
      <c r="S16124" t="b">
        <v>0</v>
      </c>
    </row>
    <row r="16125" spans="16:19" x14ac:dyDescent="0.25">
      <c r="P16125">
        <v>16109</v>
      </c>
      <c r="Q16125">
        <v>0</v>
      </c>
      <c r="R16125">
        <v>16109</v>
      </c>
      <c r="S16125" t="b">
        <v>0</v>
      </c>
    </row>
    <row r="16126" spans="16:19" x14ac:dyDescent="0.25">
      <c r="P16126">
        <v>16110</v>
      </c>
      <c r="Q16126">
        <v>0.48550149745105192</v>
      </c>
      <c r="R16126">
        <v>16110</v>
      </c>
      <c r="S16126" t="b">
        <v>0</v>
      </c>
    </row>
    <row r="16127" spans="16:19" x14ac:dyDescent="0.25">
      <c r="P16127">
        <v>16111</v>
      </c>
      <c r="Q16127">
        <v>-0.67331594412915285</v>
      </c>
      <c r="R16127">
        <v>16111</v>
      </c>
      <c r="S16127" t="b">
        <v>0</v>
      </c>
    </row>
    <row r="16128" spans="16:19" x14ac:dyDescent="0.25">
      <c r="P16128">
        <v>16112</v>
      </c>
      <c r="Q16128">
        <v>0</v>
      </c>
      <c r="R16128">
        <v>16112</v>
      </c>
      <c r="S16128" t="b">
        <v>0</v>
      </c>
    </row>
    <row r="16129" spans="16:19" x14ac:dyDescent="0.25">
      <c r="P16129">
        <v>16113</v>
      </c>
      <c r="Q16129">
        <v>0</v>
      </c>
      <c r="R16129">
        <v>16113</v>
      </c>
      <c r="S16129" t="b">
        <v>0</v>
      </c>
    </row>
    <row r="16130" spans="16:19" x14ac:dyDescent="0.25">
      <c r="P16130">
        <v>16114</v>
      </c>
      <c r="Q16130">
        <v>0</v>
      </c>
      <c r="R16130">
        <v>16114</v>
      </c>
      <c r="S16130" t="b">
        <v>0</v>
      </c>
    </row>
    <row r="16131" spans="16:19" x14ac:dyDescent="0.25">
      <c r="P16131">
        <v>16115</v>
      </c>
      <c r="Q16131">
        <v>0.43854339980569157</v>
      </c>
      <c r="R16131">
        <v>16115</v>
      </c>
      <c r="S16131" t="b">
        <v>0</v>
      </c>
    </row>
    <row r="16132" spans="16:19" x14ac:dyDescent="0.25">
      <c r="P16132">
        <v>16116</v>
      </c>
      <c r="Q16132">
        <v>0</v>
      </c>
      <c r="R16132">
        <v>16116</v>
      </c>
      <c r="S16132" t="b">
        <v>0</v>
      </c>
    </row>
    <row r="16133" spans="16:19" x14ac:dyDescent="0.25">
      <c r="P16133">
        <v>16117</v>
      </c>
      <c r="Q16133">
        <v>-0.20671374522914288</v>
      </c>
      <c r="R16133">
        <v>16117</v>
      </c>
      <c r="S16133" t="b">
        <v>0</v>
      </c>
    </row>
    <row r="16134" spans="16:19" x14ac:dyDescent="0.25">
      <c r="P16134">
        <v>16118</v>
      </c>
      <c r="Q16134">
        <v>0</v>
      </c>
      <c r="R16134">
        <v>16118</v>
      </c>
      <c r="S16134" t="b">
        <v>0</v>
      </c>
    </row>
    <row r="16135" spans="16:19" x14ac:dyDescent="0.25">
      <c r="P16135">
        <v>16119</v>
      </c>
      <c r="Q16135">
        <v>0</v>
      </c>
      <c r="R16135">
        <v>16119</v>
      </c>
      <c r="S16135" t="b">
        <v>0</v>
      </c>
    </row>
    <row r="16136" spans="16:19" x14ac:dyDescent="0.25">
      <c r="P16136">
        <v>16120</v>
      </c>
      <c r="Q16136">
        <v>0</v>
      </c>
      <c r="R16136">
        <v>16120</v>
      </c>
      <c r="S16136" t="b">
        <v>0</v>
      </c>
    </row>
    <row r="16137" spans="16:19" x14ac:dyDescent="0.25">
      <c r="P16137">
        <v>16121</v>
      </c>
      <c r="Q16137">
        <v>0</v>
      </c>
      <c r="R16137">
        <v>16121</v>
      </c>
      <c r="S16137" t="b">
        <v>0</v>
      </c>
    </row>
    <row r="16138" spans="16:19" x14ac:dyDescent="0.25">
      <c r="P16138">
        <v>16122</v>
      </c>
      <c r="Q16138">
        <v>0</v>
      </c>
      <c r="R16138">
        <v>16122</v>
      </c>
      <c r="S16138" t="b">
        <v>0</v>
      </c>
    </row>
    <row r="16139" spans="16:19" x14ac:dyDescent="0.25">
      <c r="P16139">
        <v>16123</v>
      </c>
      <c r="Q16139">
        <v>0</v>
      </c>
      <c r="R16139">
        <v>16123</v>
      </c>
      <c r="S16139" t="b">
        <v>0</v>
      </c>
    </row>
    <row r="16140" spans="16:19" x14ac:dyDescent="0.25">
      <c r="P16140">
        <v>16124</v>
      </c>
      <c r="Q16140">
        <v>0</v>
      </c>
      <c r="R16140">
        <v>16124</v>
      </c>
      <c r="S16140" t="b">
        <v>0</v>
      </c>
    </row>
    <row r="16141" spans="16:19" x14ac:dyDescent="0.25">
      <c r="P16141">
        <v>16125</v>
      </c>
      <c r="Q16141">
        <v>0</v>
      </c>
      <c r="R16141">
        <v>16125</v>
      </c>
      <c r="S16141" t="b">
        <v>0</v>
      </c>
    </row>
    <row r="16142" spans="16:19" x14ac:dyDescent="0.25">
      <c r="P16142">
        <v>16126</v>
      </c>
      <c r="Q16142">
        <v>0</v>
      </c>
      <c r="R16142">
        <v>16126</v>
      </c>
      <c r="S16142" t="b">
        <v>0</v>
      </c>
    </row>
    <row r="16143" spans="16:19" x14ac:dyDescent="0.25">
      <c r="P16143">
        <v>16127</v>
      </c>
      <c r="Q16143">
        <v>-0.66758965838431794</v>
      </c>
      <c r="R16143">
        <v>16127</v>
      </c>
      <c r="S16143" t="b">
        <v>0</v>
      </c>
    </row>
    <row r="16144" spans="16:19" x14ac:dyDescent="0.25">
      <c r="P16144">
        <v>16128</v>
      </c>
      <c r="Q16144">
        <v>0</v>
      </c>
      <c r="R16144">
        <v>16128</v>
      </c>
      <c r="S16144" t="b">
        <v>0</v>
      </c>
    </row>
    <row r="16145" spans="16:19" x14ac:dyDescent="0.25">
      <c r="P16145">
        <v>16129</v>
      </c>
      <c r="Q16145">
        <v>0</v>
      </c>
      <c r="R16145">
        <v>16129</v>
      </c>
      <c r="S16145" t="b">
        <v>0</v>
      </c>
    </row>
    <row r="16146" spans="16:19" x14ac:dyDescent="0.25">
      <c r="P16146">
        <v>16130</v>
      </c>
      <c r="Q16146">
        <v>0</v>
      </c>
      <c r="R16146">
        <v>16130</v>
      </c>
      <c r="S16146" t="b">
        <v>0</v>
      </c>
    </row>
    <row r="16147" spans="16:19" x14ac:dyDescent="0.25">
      <c r="P16147">
        <v>16131</v>
      </c>
      <c r="Q16147">
        <v>0</v>
      </c>
      <c r="R16147">
        <v>16131</v>
      </c>
      <c r="S16147" t="b">
        <v>0</v>
      </c>
    </row>
    <row r="16148" spans="16:19" x14ac:dyDescent="0.25">
      <c r="P16148">
        <v>16132</v>
      </c>
      <c r="Q16148">
        <v>0</v>
      </c>
      <c r="R16148">
        <v>16132</v>
      </c>
      <c r="S16148" t="b">
        <v>0</v>
      </c>
    </row>
    <row r="16149" spans="16:19" x14ac:dyDescent="0.25">
      <c r="P16149">
        <v>16133</v>
      </c>
      <c r="Q16149">
        <v>0</v>
      </c>
      <c r="R16149">
        <v>16133</v>
      </c>
      <c r="S16149" t="b">
        <v>0</v>
      </c>
    </row>
    <row r="16150" spans="16:19" x14ac:dyDescent="0.25">
      <c r="P16150">
        <v>16134</v>
      </c>
      <c r="Q16150">
        <v>0.43134955688919507</v>
      </c>
      <c r="R16150">
        <v>16134</v>
      </c>
      <c r="S16150" t="b">
        <v>0</v>
      </c>
    </row>
    <row r="16151" spans="16:19" x14ac:dyDescent="0.25">
      <c r="P16151">
        <v>16135</v>
      </c>
      <c r="Q16151">
        <v>0</v>
      </c>
      <c r="R16151">
        <v>16135</v>
      </c>
      <c r="S16151" t="b">
        <v>1</v>
      </c>
    </row>
    <row r="16152" spans="16:19" x14ac:dyDescent="0.25">
      <c r="P16152">
        <v>16136</v>
      </c>
      <c r="Q16152">
        <v>0</v>
      </c>
      <c r="R16152">
        <v>16136</v>
      </c>
      <c r="S16152" t="b">
        <v>0</v>
      </c>
    </row>
    <row r="16153" spans="16:19" x14ac:dyDescent="0.25">
      <c r="P16153">
        <v>16137</v>
      </c>
      <c r="Q16153">
        <v>0</v>
      </c>
      <c r="R16153">
        <v>16137</v>
      </c>
      <c r="S16153" t="b">
        <v>0</v>
      </c>
    </row>
    <row r="16154" spans="16:19" x14ac:dyDescent="0.25">
      <c r="P16154">
        <v>16138</v>
      </c>
      <c r="Q16154">
        <v>0</v>
      </c>
      <c r="R16154">
        <v>16138</v>
      </c>
      <c r="S16154" t="b">
        <v>0</v>
      </c>
    </row>
    <row r="16155" spans="16:19" x14ac:dyDescent="0.25">
      <c r="P16155">
        <v>16139</v>
      </c>
      <c r="Q16155">
        <v>0</v>
      </c>
      <c r="R16155">
        <v>16139</v>
      </c>
      <c r="S16155" t="b">
        <v>0</v>
      </c>
    </row>
    <row r="16156" spans="16:19" x14ac:dyDescent="0.25">
      <c r="P16156">
        <v>16140</v>
      </c>
      <c r="Q16156">
        <v>0</v>
      </c>
      <c r="R16156">
        <v>16140</v>
      </c>
      <c r="S16156" t="b">
        <v>0</v>
      </c>
    </row>
    <row r="16157" spans="16:19" x14ac:dyDescent="0.25">
      <c r="P16157">
        <v>16141</v>
      </c>
      <c r="Q16157">
        <v>0</v>
      </c>
      <c r="R16157">
        <v>16141</v>
      </c>
      <c r="S16157" t="b">
        <v>0</v>
      </c>
    </row>
    <row r="16158" spans="16:19" x14ac:dyDescent="0.25">
      <c r="P16158">
        <v>16142</v>
      </c>
      <c r="Q16158">
        <v>0</v>
      </c>
      <c r="R16158">
        <v>16142</v>
      </c>
      <c r="S16158" t="b">
        <v>0</v>
      </c>
    </row>
    <row r="16159" spans="16:19" x14ac:dyDescent="0.25">
      <c r="P16159">
        <v>16143</v>
      </c>
      <c r="Q16159">
        <v>0</v>
      </c>
      <c r="R16159">
        <v>16143</v>
      </c>
      <c r="S16159" t="b">
        <v>0</v>
      </c>
    </row>
    <row r="16160" spans="16:19" x14ac:dyDescent="0.25">
      <c r="P16160">
        <v>16144</v>
      </c>
      <c r="Q16160">
        <v>0</v>
      </c>
      <c r="R16160">
        <v>16144</v>
      </c>
      <c r="S16160" t="b">
        <v>0</v>
      </c>
    </row>
    <row r="16161" spans="16:19" x14ac:dyDescent="0.25">
      <c r="P16161">
        <v>16145</v>
      </c>
      <c r="Q16161">
        <v>-0.67534621736874401</v>
      </c>
      <c r="R16161">
        <v>16145</v>
      </c>
      <c r="S16161" t="b">
        <v>0</v>
      </c>
    </row>
    <row r="16162" spans="16:19" x14ac:dyDescent="0.25">
      <c r="P16162">
        <v>16146</v>
      </c>
      <c r="Q16162">
        <v>0</v>
      </c>
      <c r="R16162">
        <v>16146</v>
      </c>
      <c r="S16162" t="b">
        <v>0</v>
      </c>
    </row>
    <row r="16163" spans="16:19" x14ac:dyDescent="0.25">
      <c r="P16163">
        <v>16147</v>
      </c>
      <c r="Q16163">
        <v>-0.68984572761786911</v>
      </c>
      <c r="R16163">
        <v>16147</v>
      </c>
      <c r="S16163" t="b">
        <v>0</v>
      </c>
    </row>
    <row r="16164" spans="16:19" x14ac:dyDescent="0.25">
      <c r="P16164">
        <v>16148</v>
      </c>
      <c r="Q16164">
        <v>0</v>
      </c>
      <c r="R16164">
        <v>16148</v>
      </c>
      <c r="S16164" t="b">
        <v>0</v>
      </c>
    </row>
    <row r="16165" spans="16:19" x14ac:dyDescent="0.25">
      <c r="P16165">
        <v>16149</v>
      </c>
      <c r="Q16165">
        <v>0</v>
      </c>
      <c r="R16165">
        <v>16149</v>
      </c>
      <c r="S16165" t="b">
        <v>0</v>
      </c>
    </row>
    <row r="16166" spans="16:19" x14ac:dyDescent="0.25">
      <c r="P16166">
        <v>16150</v>
      </c>
      <c r="Q16166">
        <v>0</v>
      </c>
      <c r="R16166">
        <v>16150</v>
      </c>
      <c r="S16166" t="b">
        <v>0</v>
      </c>
    </row>
    <row r="16167" spans="16:19" x14ac:dyDescent="0.25">
      <c r="P16167">
        <v>16151</v>
      </c>
      <c r="Q16167">
        <v>0</v>
      </c>
      <c r="R16167">
        <v>16151</v>
      </c>
      <c r="S16167" t="b">
        <v>0</v>
      </c>
    </row>
    <row r="16168" spans="16:19" x14ac:dyDescent="0.25">
      <c r="P16168">
        <v>16152</v>
      </c>
      <c r="Q16168">
        <v>0</v>
      </c>
      <c r="R16168">
        <v>16152</v>
      </c>
      <c r="S16168" t="b">
        <v>0</v>
      </c>
    </row>
    <row r="16169" spans="16:19" x14ac:dyDescent="0.25">
      <c r="P16169">
        <v>16153</v>
      </c>
      <c r="Q16169">
        <v>-0.68480509389511268</v>
      </c>
      <c r="R16169">
        <v>16153</v>
      </c>
      <c r="S16169" t="b">
        <v>0</v>
      </c>
    </row>
    <row r="16170" spans="16:19" x14ac:dyDescent="0.25">
      <c r="P16170">
        <v>16154</v>
      </c>
      <c r="Q16170">
        <v>-0.67551618195407193</v>
      </c>
      <c r="R16170">
        <v>16154</v>
      </c>
      <c r="S16170" t="b">
        <v>0</v>
      </c>
    </row>
    <row r="16171" spans="16:19" x14ac:dyDescent="0.25">
      <c r="P16171">
        <v>16155</v>
      </c>
      <c r="Q16171">
        <v>0</v>
      </c>
      <c r="R16171">
        <v>16155</v>
      </c>
      <c r="S16171" t="b">
        <v>0</v>
      </c>
    </row>
    <row r="16172" spans="16:19" x14ac:dyDescent="0.25">
      <c r="P16172">
        <v>16156</v>
      </c>
      <c r="Q16172">
        <v>0</v>
      </c>
      <c r="R16172">
        <v>16156</v>
      </c>
      <c r="S16172" t="b">
        <v>0</v>
      </c>
    </row>
    <row r="16173" spans="16:19" x14ac:dyDescent="0.25">
      <c r="P16173">
        <v>16157</v>
      </c>
      <c r="Q16173">
        <v>-0.68518944886742572</v>
      </c>
      <c r="R16173">
        <v>16157</v>
      </c>
      <c r="S16173" t="b">
        <v>0</v>
      </c>
    </row>
    <row r="16174" spans="16:19" x14ac:dyDescent="0.25">
      <c r="P16174">
        <v>16158</v>
      </c>
      <c r="Q16174">
        <v>0.47627661552059791</v>
      </c>
      <c r="R16174">
        <v>16158</v>
      </c>
      <c r="S16174" t="b">
        <v>0</v>
      </c>
    </row>
    <row r="16175" spans="16:19" x14ac:dyDescent="0.25">
      <c r="P16175">
        <v>16159</v>
      </c>
      <c r="Q16175">
        <v>-0.68458111336674754</v>
      </c>
      <c r="R16175">
        <v>16159</v>
      </c>
      <c r="S16175" t="b">
        <v>1</v>
      </c>
    </row>
    <row r="16176" spans="16:19" x14ac:dyDescent="0.25">
      <c r="P16176">
        <v>16160</v>
      </c>
      <c r="Q16176">
        <v>0.4394058105846253</v>
      </c>
      <c r="R16176">
        <v>16160</v>
      </c>
      <c r="S16176" t="b">
        <v>0</v>
      </c>
    </row>
    <row r="16177" spans="16:19" x14ac:dyDescent="0.25">
      <c r="P16177">
        <v>16161</v>
      </c>
      <c r="Q16177">
        <v>0</v>
      </c>
      <c r="R16177">
        <v>16161</v>
      </c>
      <c r="S16177" t="b">
        <v>0</v>
      </c>
    </row>
    <row r="16178" spans="16:19" x14ac:dyDescent="0.25">
      <c r="P16178">
        <v>16162</v>
      </c>
      <c r="Q16178">
        <v>0</v>
      </c>
      <c r="R16178">
        <v>16162</v>
      </c>
      <c r="S16178" t="b">
        <v>0</v>
      </c>
    </row>
    <row r="16179" spans="16:19" x14ac:dyDescent="0.25">
      <c r="P16179">
        <v>16163</v>
      </c>
      <c r="Q16179">
        <v>0</v>
      </c>
      <c r="R16179">
        <v>16163</v>
      </c>
      <c r="S16179" t="b">
        <v>0</v>
      </c>
    </row>
    <row r="16180" spans="16:19" x14ac:dyDescent="0.25">
      <c r="P16180">
        <v>16164</v>
      </c>
      <c r="Q16180">
        <v>0</v>
      </c>
      <c r="R16180">
        <v>16164</v>
      </c>
      <c r="S16180" t="b">
        <v>0</v>
      </c>
    </row>
    <row r="16181" spans="16:19" x14ac:dyDescent="0.25">
      <c r="P16181">
        <v>16165</v>
      </c>
      <c r="Q16181">
        <v>0</v>
      </c>
      <c r="R16181">
        <v>16165</v>
      </c>
      <c r="S16181" t="b">
        <v>0</v>
      </c>
    </row>
    <row r="16182" spans="16:19" x14ac:dyDescent="0.25">
      <c r="P16182">
        <v>16166</v>
      </c>
      <c r="Q16182">
        <v>0</v>
      </c>
      <c r="R16182">
        <v>16166</v>
      </c>
      <c r="S16182" t="b">
        <v>0</v>
      </c>
    </row>
    <row r="16183" spans="16:19" x14ac:dyDescent="0.25">
      <c r="P16183">
        <v>16167</v>
      </c>
      <c r="Q16183">
        <v>0</v>
      </c>
      <c r="R16183">
        <v>16167</v>
      </c>
      <c r="S16183" t="b">
        <v>0</v>
      </c>
    </row>
    <row r="16184" spans="16:19" x14ac:dyDescent="0.25">
      <c r="P16184">
        <v>16168</v>
      </c>
      <c r="Q16184">
        <v>0</v>
      </c>
      <c r="R16184">
        <v>16168</v>
      </c>
      <c r="S16184" t="b">
        <v>0</v>
      </c>
    </row>
    <row r="16185" spans="16:19" x14ac:dyDescent="0.25">
      <c r="P16185">
        <v>16169</v>
      </c>
      <c r="Q16185">
        <v>0</v>
      </c>
      <c r="R16185">
        <v>16169</v>
      </c>
      <c r="S16185" t="b">
        <v>1</v>
      </c>
    </row>
    <row r="16186" spans="16:19" x14ac:dyDescent="0.25">
      <c r="P16186">
        <v>16170</v>
      </c>
      <c r="Q16186">
        <v>0</v>
      </c>
      <c r="R16186">
        <v>16170</v>
      </c>
      <c r="S16186" t="b">
        <v>0</v>
      </c>
    </row>
    <row r="16187" spans="16:19" x14ac:dyDescent="0.25">
      <c r="P16187">
        <v>16171</v>
      </c>
      <c r="Q16187">
        <v>0</v>
      </c>
      <c r="R16187">
        <v>16171</v>
      </c>
      <c r="S16187" t="b">
        <v>0</v>
      </c>
    </row>
    <row r="16188" spans="16:19" x14ac:dyDescent="0.25">
      <c r="P16188">
        <v>16172</v>
      </c>
      <c r="Q16188">
        <v>0</v>
      </c>
      <c r="R16188">
        <v>16172</v>
      </c>
      <c r="S16188" t="b">
        <v>0</v>
      </c>
    </row>
    <row r="16189" spans="16:19" x14ac:dyDescent="0.25">
      <c r="P16189">
        <v>16173</v>
      </c>
      <c r="Q16189">
        <v>0</v>
      </c>
      <c r="R16189">
        <v>16173</v>
      </c>
      <c r="S16189" t="b">
        <v>0</v>
      </c>
    </row>
    <row r="16190" spans="16:19" x14ac:dyDescent="0.25">
      <c r="P16190">
        <v>16174</v>
      </c>
      <c r="Q16190">
        <v>-0.67772819145147256</v>
      </c>
      <c r="R16190">
        <v>16174</v>
      </c>
      <c r="S16190" t="b">
        <v>0</v>
      </c>
    </row>
    <row r="16191" spans="16:19" x14ac:dyDescent="0.25">
      <c r="P16191">
        <v>16175</v>
      </c>
      <c r="Q16191">
        <v>0</v>
      </c>
      <c r="R16191">
        <v>16175</v>
      </c>
      <c r="S16191" t="b">
        <v>0</v>
      </c>
    </row>
    <row r="16192" spans="16:19" x14ac:dyDescent="0.25">
      <c r="P16192">
        <v>16176</v>
      </c>
      <c r="Q16192">
        <v>0</v>
      </c>
      <c r="R16192">
        <v>16176</v>
      </c>
      <c r="S16192" t="b">
        <v>0</v>
      </c>
    </row>
    <row r="16193" spans="16:19" x14ac:dyDescent="0.25">
      <c r="P16193">
        <v>16177</v>
      </c>
      <c r="Q16193">
        <v>0</v>
      </c>
      <c r="R16193">
        <v>16177</v>
      </c>
      <c r="S16193" t="b">
        <v>0</v>
      </c>
    </row>
    <row r="16194" spans="16:19" x14ac:dyDescent="0.25">
      <c r="P16194">
        <v>16178</v>
      </c>
      <c r="Q16194">
        <v>0</v>
      </c>
      <c r="R16194">
        <v>16178</v>
      </c>
      <c r="S16194" t="b">
        <v>0</v>
      </c>
    </row>
    <row r="16195" spans="16:19" x14ac:dyDescent="0.25">
      <c r="P16195">
        <v>16179</v>
      </c>
      <c r="Q16195">
        <v>0</v>
      </c>
      <c r="R16195">
        <v>16179</v>
      </c>
      <c r="S16195" t="b">
        <v>0</v>
      </c>
    </row>
    <row r="16196" spans="16:19" x14ac:dyDescent="0.25">
      <c r="P16196">
        <v>16180</v>
      </c>
      <c r="Q16196">
        <v>0</v>
      </c>
      <c r="R16196">
        <v>16180</v>
      </c>
      <c r="S16196" t="b">
        <v>0</v>
      </c>
    </row>
    <row r="16197" spans="16:19" x14ac:dyDescent="0.25">
      <c r="P16197">
        <v>16181</v>
      </c>
      <c r="Q16197">
        <v>0</v>
      </c>
      <c r="R16197">
        <v>16181</v>
      </c>
      <c r="S16197" t="b">
        <v>0</v>
      </c>
    </row>
    <row r="16198" spans="16:19" x14ac:dyDescent="0.25">
      <c r="P16198">
        <v>16182</v>
      </c>
      <c r="Q16198">
        <v>0</v>
      </c>
      <c r="R16198">
        <v>16182</v>
      </c>
      <c r="S16198" t="b">
        <v>0</v>
      </c>
    </row>
    <row r="16199" spans="16:19" x14ac:dyDescent="0.25">
      <c r="P16199">
        <v>16183</v>
      </c>
      <c r="Q16199">
        <v>0</v>
      </c>
      <c r="R16199">
        <v>16183</v>
      </c>
      <c r="S16199" t="b">
        <v>0</v>
      </c>
    </row>
    <row r="16200" spans="16:19" x14ac:dyDescent="0.25">
      <c r="P16200">
        <v>16184</v>
      </c>
      <c r="Q16200">
        <v>0</v>
      </c>
      <c r="R16200">
        <v>16184</v>
      </c>
      <c r="S16200" t="b">
        <v>0</v>
      </c>
    </row>
    <row r="16201" spans="16:19" x14ac:dyDescent="0.25">
      <c r="P16201">
        <v>16185</v>
      </c>
      <c r="Q16201">
        <v>-0.69943686518445891</v>
      </c>
      <c r="R16201">
        <v>16185</v>
      </c>
      <c r="S16201" t="b">
        <v>0</v>
      </c>
    </row>
    <row r="16202" spans="16:19" x14ac:dyDescent="0.25">
      <c r="P16202">
        <v>16186</v>
      </c>
      <c r="Q16202">
        <v>0</v>
      </c>
      <c r="R16202">
        <v>16186</v>
      </c>
      <c r="S16202" t="b">
        <v>0</v>
      </c>
    </row>
    <row r="16203" spans="16:19" x14ac:dyDescent="0.25">
      <c r="P16203">
        <v>16187</v>
      </c>
      <c r="Q16203">
        <v>-0.68461960465395799</v>
      </c>
      <c r="R16203">
        <v>16187</v>
      </c>
      <c r="S16203" t="b">
        <v>0</v>
      </c>
    </row>
    <row r="16204" spans="16:19" x14ac:dyDescent="0.25">
      <c r="P16204">
        <v>16188</v>
      </c>
      <c r="Q16204">
        <v>0</v>
      </c>
      <c r="R16204">
        <v>16188</v>
      </c>
      <c r="S16204" t="b">
        <v>0</v>
      </c>
    </row>
    <row r="16205" spans="16:19" x14ac:dyDescent="0.25">
      <c r="P16205">
        <v>16189</v>
      </c>
      <c r="Q16205">
        <v>0</v>
      </c>
      <c r="R16205">
        <v>16189</v>
      </c>
      <c r="S16205" t="b">
        <v>0</v>
      </c>
    </row>
    <row r="16206" spans="16:19" x14ac:dyDescent="0.25">
      <c r="P16206">
        <v>16190</v>
      </c>
      <c r="Q16206">
        <v>0</v>
      </c>
      <c r="R16206">
        <v>16190</v>
      </c>
      <c r="S16206" t="b">
        <v>0</v>
      </c>
    </row>
    <row r="16207" spans="16:19" x14ac:dyDescent="0.25">
      <c r="P16207">
        <v>16191</v>
      </c>
      <c r="Q16207">
        <v>0</v>
      </c>
      <c r="R16207">
        <v>16191</v>
      </c>
      <c r="S16207" t="b">
        <v>0</v>
      </c>
    </row>
    <row r="16208" spans="16:19" x14ac:dyDescent="0.25">
      <c r="P16208">
        <v>16192</v>
      </c>
      <c r="Q16208">
        <v>0</v>
      </c>
      <c r="R16208">
        <v>16192</v>
      </c>
      <c r="S16208" t="b">
        <v>0</v>
      </c>
    </row>
    <row r="16209" spans="16:19" x14ac:dyDescent="0.25">
      <c r="P16209">
        <v>16193</v>
      </c>
      <c r="Q16209">
        <v>0</v>
      </c>
      <c r="R16209">
        <v>16193</v>
      </c>
      <c r="S16209" t="b">
        <v>0</v>
      </c>
    </row>
    <row r="16210" spans="16:19" x14ac:dyDescent="0.25">
      <c r="P16210">
        <v>16194</v>
      </c>
      <c r="Q16210">
        <v>0</v>
      </c>
      <c r="R16210">
        <v>16194</v>
      </c>
      <c r="S16210" t="b">
        <v>0</v>
      </c>
    </row>
    <row r="16211" spans="16:19" x14ac:dyDescent="0.25">
      <c r="P16211">
        <v>16195</v>
      </c>
      <c r="Q16211">
        <v>0</v>
      </c>
      <c r="R16211">
        <v>16195</v>
      </c>
      <c r="S16211" t="b">
        <v>0</v>
      </c>
    </row>
    <row r="16212" spans="16:19" x14ac:dyDescent="0.25">
      <c r="P16212">
        <v>16196</v>
      </c>
      <c r="Q16212">
        <v>0.46822890462545552</v>
      </c>
      <c r="R16212">
        <v>16196</v>
      </c>
      <c r="S16212" t="b">
        <v>0</v>
      </c>
    </row>
    <row r="16213" spans="16:19" x14ac:dyDescent="0.25">
      <c r="P16213">
        <v>16197</v>
      </c>
      <c r="Q16213">
        <v>0</v>
      </c>
      <c r="R16213">
        <v>16197</v>
      </c>
      <c r="S16213" t="b">
        <v>0</v>
      </c>
    </row>
    <row r="16214" spans="16:19" x14ac:dyDescent="0.25">
      <c r="P16214">
        <v>16198</v>
      </c>
      <c r="Q16214">
        <v>0</v>
      </c>
      <c r="R16214">
        <v>16198</v>
      </c>
      <c r="S16214" t="b">
        <v>0</v>
      </c>
    </row>
    <row r="16215" spans="16:19" x14ac:dyDescent="0.25">
      <c r="P16215">
        <v>16199</v>
      </c>
      <c r="Q16215">
        <v>0</v>
      </c>
      <c r="R16215">
        <v>16199</v>
      </c>
      <c r="S16215" t="b">
        <v>0</v>
      </c>
    </row>
    <row r="16216" spans="16:19" x14ac:dyDescent="0.25">
      <c r="P16216">
        <v>16200</v>
      </c>
      <c r="Q16216">
        <v>0.47175421969428832</v>
      </c>
      <c r="R16216">
        <v>16200</v>
      </c>
      <c r="S16216" t="b">
        <v>0</v>
      </c>
    </row>
    <row r="16217" spans="16:19" x14ac:dyDescent="0.25">
      <c r="P16217">
        <v>16201</v>
      </c>
      <c r="Q16217">
        <v>0</v>
      </c>
      <c r="R16217">
        <v>16201</v>
      </c>
      <c r="S16217" t="b">
        <v>0</v>
      </c>
    </row>
    <row r="16218" spans="16:19" x14ac:dyDescent="0.25">
      <c r="P16218">
        <v>16202</v>
      </c>
      <c r="Q16218">
        <v>0.47713461500344928</v>
      </c>
      <c r="R16218">
        <v>16202</v>
      </c>
      <c r="S16218" t="b">
        <v>0</v>
      </c>
    </row>
    <row r="16219" spans="16:19" x14ac:dyDescent="0.25">
      <c r="P16219">
        <v>16203</v>
      </c>
      <c r="Q16219">
        <v>0.48306287717462515</v>
      </c>
      <c r="R16219">
        <v>16203</v>
      </c>
      <c r="S16219" t="b">
        <v>0</v>
      </c>
    </row>
    <row r="16220" spans="16:19" x14ac:dyDescent="0.25">
      <c r="P16220">
        <v>16204</v>
      </c>
      <c r="Q16220">
        <v>0</v>
      </c>
      <c r="R16220">
        <v>16204</v>
      </c>
      <c r="S16220" t="b">
        <v>0</v>
      </c>
    </row>
    <row r="16221" spans="16:19" x14ac:dyDescent="0.25">
      <c r="P16221">
        <v>16205</v>
      </c>
      <c r="Q16221">
        <v>-0.67830296518207089</v>
      </c>
      <c r="R16221">
        <v>16205</v>
      </c>
      <c r="S16221" t="b">
        <v>0</v>
      </c>
    </row>
    <row r="16222" spans="16:19" x14ac:dyDescent="0.25">
      <c r="P16222">
        <v>16206</v>
      </c>
      <c r="Q16222">
        <v>0</v>
      </c>
      <c r="R16222">
        <v>16206</v>
      </c>
      <c r="S16222" t="b">
        <v>0</v>
      </c>
    </row>
    <row r="16223" spans="16:19" x14ac:dyDescent="0.25">
      <c r="P16223">
        <v>16207</v>
      </c>
      <c r="Q16223">
        <v>0.43643625054953133</v>
      </c>
      <c r="R16223">
        <v>16207</v>
      </c>
      <c r="S16223" t="b">
        <v>0</v>
      </c>
    </row>
    <row r="16224" spans="16:19" x14ac:dyDescent="0.25">
      <c r="P16224">
        <v>16208</v>
      </c>
      <c r="Q16224">
        <v>0.44754125508740494</v>
      </c>
      <c r="R16224">
        <v>16208</v>
      </c>
      <c r="S16224" t="b">
        <v>0</v>
      </c>
    </row>
    <row r="16225" spans="16:19" x14ac:dyDescent="0.25">
      <c r="P16225">
        <v>16209</v>
      </c>
      <c r="Q16225">
        <v>0</v>
      </c>
      <c r="R16225">
        <v>16209</v>
      </c>
      <c r="S16225" t="b">
        <v>0</v>
      </c>
    </row>
    <row r="16226" spans="16:19" x14ac:dyDescent="0.25">
      <c r="P16226">
        <v>16210</v>
      </c>
      <c r="Q16226">
        <v>0</v>
      </c>
      <c r="R16226">
        <v>16210</v>
      </c>
      <c r="S16226" t="b">
        <v>0</v>
      </c>
    </row>
    <row r="16227" spans="16:19" x14ac:dyDescent="0.25">
      <c r="P16227">
        <v>16211</v>
      </c>
      <c r="Q16227">
        <v>0</v>
      </c>
      <c r="R16227">
        <v>16211</v>
      </c>
      <c r="S16227" t="b">
        <v>0</v>
      </c>
    </row>
    <row r="16228" spans="16:19" x14ac:dyDescent="0.25">
      <c r="P16228">
        <v>16212</v>
      </c>
      <c r="Q16228">
        <v>0</v>
      </c>
      <c r="R16228">
        <v>16212</v>
      </c>
      <c r="S16228" t="b">
        <v>0</v>
      </c>
    </row>
    <row r="16229" spans="16:19" x14ac:dyDescent="0.25">
      <c r="P16229">
        <v>16213</v>
      </c>
      <c r="Q16229">
        <v>0</v>
      </c>
      <c r="R16229">
        <v>16213</v>
      </c>
      <c r="S16229" t="b">
        <v>0</v>
      </c>
    </row>
    <row r="16230" spans="16:19" x14ac:dyDescent="0.25">
      <c r="P16230">
        <v>16214</v>
      </c>
      <c r="Q16230">
        <v>0.44439221234063464</v>
      </c>
      <c r="R16230">
        <v>16214</v>
      </c>
      <c r="S16230" t="b">
        <v>0</v>
      </c>
    </row>
    <row r="16231" spans="16:19" x14ac:dyDescent="0.25">
      <c r="P16231">
        <v>16215</v>
      </c>
      <c r="Q16231">
        <v>-0.68436960227726484</v>
      </c>
      <c r="R16231">
        <v>16215</v>
      </c>
      <c r="S16231" t="b">
        <v>0</v>
      </c>
    </row>
    <row r="16232" spans="16:19" x14ac:dyDescent="0.25">
      <c r="P16232">
        <v>16216</v>
      </c>
      <c r="Q16232">
        <v>0</v>
      </c>
      <c r="R16232">
        <v>16216</v>
      </c>
      <c r="S16232" t="b">
        <v>0</v>
      </c>
    </row>
    <row r="16233" spans="16:19" x14ac:dyDescent="0.25">
      <c r="P16233">
        <v>16217</v>
      </c>
      <c r="Q16233">
        <v>0</v>
      </c>
      <c r="R16233">
        <v>16217</v>
      </c>
      <c r="S16233" t="b">
        <v>0</v>
      </c>
    </row>
    <row r="16234" spans="16:19" x14ac:dyDescent="0.25">
      <c r="P16234">
        <v>16218</v>
      </c>
      <c r="Q16234">
        <v>0</v>
      </c>
      <c r="R16234">
        <v>16218</v>
      </c>
      <c r="S16234" t="b">
        <v>0</v>
      </c>
    </row>
    <row r="16235" spans="16:19" x14ac:dyDescent="0.25">
      <c r="P16235">
        <v>16219</v>
      </c>
      <c r="Q16235">
        <v>0</v>
      </c>
      <c r="R16235">
        <v>16219</v>
      </c>
      <c r="S16235" t="b">
        <v>0</v>
      </c>
    </row>
    <row r="16236" spans="16:19" x14ac:dyDescent="0.25">
      <c r="P16236">
        <v>16220</v>
      </c>
      <c r="Q16236">
        <v>0.47039892222250923</v>
      </c>
      <c r="R16236">
        <v>16220</v>
      </c>
      <c r="S16236" t="b">
        <v>0</v>
      </c>
    </row>
    <row r="16237" spans="16:19" x14ac:dyDescent="0.25">
      <c r="P16237">
        <v>16221</v>
      </c>
      <c r="Q16237">
        <v>0</v>
      </c>
      <c r="R16237">
        <v>16221</v>
      </c>
      <c r="S16237" t="b">
        <v>0</v>
      </c>
    </row>
    <row r="16238" spans="16:19" x14ac:dyDescent="0.25">
      <c r="P16238">
        <v>16222</v>
      </c>
      <c r="Q16238">
        <v>0</v>
      </c>
      <c r="R16238">
        <v>16222</v>
      </c>
      <c r="S16238" t="b">
        <v>0</v>
      </c>
    </row>
    <row r="16239" spans="16:19" x14ac:dyDescent="0.25">
      <c r="P16239">
        <v>16223</v>
      </c>
      <c r="Q16239">
        <v>0</v>
      </c>
      <c r="R16239">
        <v>16223</v>
      </c>
      <c r="S16239" t="b">
        <v>0</v>
      </c>
    </row>
    <row r="16240" spans="16:19" x14ac:dyDescent="0.25">
      <c r="P16240">
        <v>16224</v>
      </c>
      <c r="Q16240">
        <v>0</v>
      </c>
      <c r="R16240">
        <v>16224</v>
      </c>
      <c r="S16240" t="b">
        <v>0</v>
      </c>
    </row>
    <row r="16241" spans="16:19" x14ac:dyDescent="0.25">
      <c r="P16241">
        <v>16225</v>
      </c>
      <c r="Q16241">
        <v>0</v>
      </c>
      <c r="R16241">
        <v>16225</v>
      </c>
      <c r="S16241" t="b">
        <v>1</v>
      </c>
    </row>
    <row r="16242" spans="16:19" x14ac:dyDescent="0.25">
      <c r="P16242">
        <v>16226</v>
      </c>
      <c r="Q16242">
        <v>0</v>
      </c>
      <c r="R16242">
        <v>16226</v>
      </c>
      <c r="S16242" t="b">
        <v>0</v>
      </c>
    </row>
    <row r="16243" spans="16:19" x14ac:dyDescent="0.25">
      <c r="P16243">
        <v>16227</v>
      </c>
      <c r="Q16243">
        <v>0</v>
      </c>
      <c r="R16243">
        <v>16227</v>
      </c>
      <c r="S16243" t="b">
        <v>0</v>
      </c>
    </row>
    <row r="16244" spans="16:19" x14ac:dyDescent="0.25">
      <c r="P16244">
        <v>16228</v>
      </c>
      <c r="Q16244">
        <v>-0.69918714437399054</v>
      </c>
      <c r="R16244">
        <v>16228</v>
      </c>
      <c r="S16244" t="b">
        <v>0</v>
      </c>
    </row>
    <row r="16245" spans="16:19" x14ac:dyDescent="0.25">
      <c r="P16245">
        <v>16229</v>
      </c>
      <c r="Q16245">
        <v>0</v>
      </c>
      <c r="R16245">
        <v>16229</v>
      </c>
      <c r="S16245" t="b">
        <v>0</v>
      </c>
    </row>
    <row r="16246" spans="16:19" x14ac:dyDescent="0.25">
      <c r="P16246">
        <v>16230</v>
      </c>
      <c r="Q16246">
        <v>0</v>
      </c>
      <c r="R16246">
        <v>16230</v>
      </c>
      <c r="S16246" t="b">
        <v>0</v>
      </c>
    </row>
    <row r="16247" spans="16:19" x14ac:dyDescent="0.25">
      <c r="P16247">
        <v>16231</v>
      </c>
      <c r="Q16247">
        <v>0</v>
      </c>
      <c r="R16247">
        <v>16231</v>
      </c>
      <c r="S16247" t="b">
        <v>0</v>
      </c>
    </row>
    <row r="16248" spans="16:19" x14ac:dyDescent="0.25">
      <c r="P16248">
        <v>16232</v>
      </c>
      <c r="Q16248">
        <v>0</v>
      </c>
      <c r="R16248">
        <v>16232</v>
      </c>
      <c r="S16248" t="b">
        <v>1</v>
      </c>
    </row>
    <row r="16249" spans="16:19" x14ac:dyDescent="0.25">
      <c r="P16249">
        <v>16233</v>
      </c>
      <c r="Q16249">
        <v>0</v>
      </c>
      <c r="R16249">
        <v>16233</v>
      </c>
      <c r="S16249" t="b">
        <v>0</v>
      </c>
    </row>
    <row r="16250" spans="16:19" x14ac:dyDescent="0.25">
      <c r="P16250">
        <v>16234</v>
      </c>
      <c r="Q16250">
        <v>0</v>
      </c>
      <c r="R16250">
        <v>16234</v>
      </c>
      <c r="S16250" t="b">
        <v>0</v>
      </c>
    </row>
    <row r="16251" spans="16:19" x14ac:dyDescent="0.25">
      <c r="P16251">
        <v>16235</v>
      </c>
      <c r="Q16251">
        <v>0</v>
      </c>
      <c r="R16251">
        <v>16235</v>
      </c>
      <c r="S16251" t="b">
        <v>0</v>
      </c>
    </row>
    <row r="16252" spans="16:19" x14ac:dyDescent="0.25">
      <c r="P16252">
        <v>16236</v>
      </c>
      <c r="Q16252">
        <v>0</v>
      </c>
      <c r="R16252">
        <v>16236</v>
      </c>
      <c r="S16252" t="b">
        <v>0</v>
      </c>
    </row>
    <row r="16253" spans="16:19" x14ac:dyDescent="0.25">
      <c r="P16253">
        <v>16237</v>
      </c>
      <c r="Q16253">
        <v>0.47996003164483797</v>
      </c>
      <c r="R16253">
        <v>16237</v>
      </c>
      <c r="S16253" t="b">
        <v>0</v>
      </c>
    </row>
    <row r="16254" spans="16:19" x14ac:dyDescent="0.25">
      <c r="P16254">
        <v>16238</v>
      </c>
      <c r="Q16254">
        <v>0</v>
      </c>
      <c r="R16254">
        <v>16238</v>
      </c>
      <c r="S16254" t="b">
        <v>0</v>
      </c>
    </row>
    <row r="16255" spans="16:19" x14ac:dyDescent="0.25">
      <c r="P16255">
        <v>16239</v>
      </c>
      <c r="Q16255">
        <v>0</v>
      </c>
      <c r="R16255">
        <v>16239</v>
      </c>
      <c r="S16255" t="b">
        <v>1</v>
      </c>
    </row>
    <row r="16256" spans="16:19" x14ac:dyDescent="0.25">
      <c r="P16256">
        <v>16240</v>
      </c>
      <c r="Q16256">
        <v>0</v>
      </c>
      <c r="R16256">
        <v>16240</v>
      </c>
      <c r="S16256" t="b">
        <v>0</v>
      </c>
    </row>
    <row r="16257" spans="16:19" x14ac:dyDescent="0.25">
      <c r="P16257">
        <v>16241</v>
      </c>
      <c r="Q16257">
        <v>0</v>
      </c>
      <c r="R16257">
        <v>16241</v>
      </c>
      <c r="S16257" t="b">
        <v>0</v>
      </c>
    </row>
    <row r="16258" spans="16:19" x14ac:dyDescent="0.25">
      <c r="P16258">
        <v>16242</v>
      </c>
      <c r="Q16258">
        <v>0.48121458551094037</v>
      </c>
      <c r="R16258">
        <v>16242</v>
      </c>
      <c r="S16258" t="b">
        <v>0</v>
      </c>
    </row>
    <row r="16259" spans="16:19" x14ac:dyDescent="0.25">
      <c r="P16259">
        <v>16243</v>
      </c>
      <c r="Q16259">
        <v>0</v>
      </c>
      <c r="R16259">
        <v>16243</v>
      </c>
      <c r="S16259" t="b">
        <v>0</v>
      </c>
    </row>
    <row r="16260" spans="16:19" x14ac:dyDescent="0.25">
      <c r="P16260">
        <v>16244</v>
      </c>
      <c r="Q16260">
        <v>0</v>
      </c>
      <c r="R16260">
        <v>16244</v>
      </c>
      <c r="S16260" t="b">
        <v>0</v>
      </c>
    </row>
    <row r="16261" spans="16:19" x14ac:dyDescent="0.25">
      <c r="P16261">
        <v>16245</v>
      </c>
      <c r="Q16261">
        <v>-0.67210658970547088</v>
      </c>
      <c r="R16261">
        <v>16245</v>
      </c>
      <c r="S16261" t="b">
        <v>1</v>
      </c>
    </row>
    <row r="16262" spans="16:19" x14ac:dyDescent="0.25">
      <c r="P16262">
        <v>16246</v>
      </c>
      <c r="Q16262">
        <v>0</v>
      </c>
      <c r="R16262">
        <v>16246</v>
      </c>
      <c r="S16262" t="b">
        <v>0</v>
      </c>
    </row>
    <row r="16263" spans="16:19" x14ac:dyDescent="0.25">
      <c r="P16263">
        <v>16247</v>
      </c>
      <c r="Q16263">
        <v>0.42966553300659971</v>
      </c>
      <c r="R16263">
        <v>16247</v>
      </c>
      <c r="S16263" t="b">
        <v>0</v>
      </c>
    </row>
    <row r="16264" spans="16:19" x14ac:dyDescent="0.25">
      <c r="P16264">
        <v>16248</v>
      </c>
      <c r="Q16264">
        <v>0</v>
      </c>
      <c r="R16264">
        <v>16248</v>
      </c>
      <c r="S16264" t="b">
        <v>0</v>
      </c>
    </row>
    <row r="16265" spans="16:19" x14ac:dyDescent="0.25">
      <c r="P16265">
        <v>16249</v>
      </c>
      <c r="Q16265">
        <v>0</v>
      </c>
      <c r="R16265">
        <v>16249</v>
      </c>
      <c r="S16265" t="b">
        <v>0</v>
      </c>
    </row>
    <row r="16266" spans="16:19" x14ac:dyDescent="0.25">
      <c r="P16266">
        <v>16250</v>
      </c>
      <c r="Q16266">
        <v>0</v>
      </c>
      <c r="R16266">
        <v>16250</v>
      </c>
      <c r="S16266" t="b">
        <v>0</v>
      </c>
    </row>
    <row r="16267" spans="16:19" x14ac:dyDescent="0.25">
      <c r="P16267">
        <v>16251</v>
      </c>
      <c r="Q16267">
        <v>0</v>
      </c>
      <c r="R16267">
        <v>16251</v>
      </c>
      <c r="S16267" t="b">
        <v>0</v>
      </c>
    </row>
    <row r="16268" spans="16:19" x14ac:dyDescent="0.25">
      <c r="P16268">
        <v>16252</v>
      </c>
      <c r="Q16268">
        <v>0</v>
      </c>
      <c r="R16268">
        <v>16252</v>
      </c>
      <c r="S16268" t="b">
        <v>0</v>
      </c>
    </row>
    <row r="16269" spans="16:19" x14ac:dyDescent="0.25">
      <c r="P16269">
        <v>16253</v>
      </c>
      <c r="Q16269">
        <v>0</v>
      </c>
      <c r="R16269">
        <v>16253</v>
      </c>
      <c r="S16269" t="b">
        <v>0</v>
      </c>
    </row>
    <row r="16270" spans="16:19" x14ac:dyDescent="0.25">
      <c r="P16270">
        <v>16254</v>
      </c>
      <c r="Q16270">
        <v>0</v>
      </c>
      <c r="R16270">
        <v>16254</v>
      </c>
      <c r="S16270" t="b">
        <v>0</v>
      </c>
    </row>
    <row r="16271" spans="16:19" x14ac:dyDescent="0.25">
      <c r="P16271">
        <v>16255</v>
      </c>
      <c r="Q16271">
        <v>0</v>
      </c>
      <c r="R16271">
        <v>16255</v>
      </c>
      <c r="S16271" t="b">
        <v>0</v>
      </c>
    </row>
    <row r="16272" spans="16:19" x14ac:dyDescent="0.25">
      <c r="P16272">
        <v>16256</v>
      </c>
      <c r="Q16272">
        <v>0</v>
      </c>
      <c r="R16272">
        <v>16256</v>
      </c>
      <c r="S16272" t="b">
        <v>0</v>
      </c>
    </row>
    <row r="16273" spans="16:19" x14ac:dyDescent="0.25">
      <c r="P16273">
        <v>16257</v>
      </c>
      <c r="Q16273">
        <v>0</v>
      </c>
      <c r="R16273">
        <v>16257</v>
      </c>
      <c r="S16273" t="b">
        <v>0</v>
      </c>
    </row>
    <row r="16274" spans="16:19" x14ac:dyDescent="0.25">
      <c r="P16274">
        <v>16258</v>
      </c>
      <c r="Q16274">
        <v>-0.66726343679262701</v>
      </c>
      <c r="R16274">
        <v>16258</v>
      </c>
      <c r="S16274" t="b">
        <v>0</v>
      </c>
    </row>
    <row r="16275" spans="16:19" x14ac:dyDescent="0.25">
      <c r="P16275">
        <v>16259</v>
      </c>
      <c r="Q16275">
        <v>-0.69550679856031261</v>
      </c>
      <c r="R16275">
        <v>16259</v>
      </c>
      <c r="S16275" t="b">
        <v>0</v>
      </c>
    </row>
    <row r="16276" spans="16:19" x14ac:dyDescent="0.25">
      <c r="P16276">
        <v>16260</v>
      </c>
      <c r="Q16276">
        <v>0.48576886727081886</v>
      </c>
      <c r="R16276">
        <v>16260</v>
      </c>
      <c r="S16276" t="b">
        <v>0</v>
      </c>
    </row>
    <row r="16277" spans="16:19" x14ac:dyDescent="0.25">
      <c r="P16277">
        <v>16261</v>
      </c>
      <c r="Q16277">
        <v>0</v>
      </c>
      <c r="R16277">
        <v>16261</v>
      </c>
      <c r="S16277" t="b">
        <v>0</v>
      </c>
    </row>
    <row r="16278" spans="16:19" x14ac:dyDescent="0.25">
      <c r="P16278">
        <v>16262</v>
      </c>
      <c r="Q16278">
        <v>0</v>
      </c>
      <c r="R16278">
        <v>16262</v>
      </c>
      <c r="S16278" t="b">
        <v>0</v>
      </c>
    </row>
    <row r="16279" spans="16:19" x14ac:dyDescent="0.25">
      <c r="P16279">
        <v>16263</v>
      </c>
      <c r="Q16279">
        <v>0</v>
      </c>
      <c r="R16279">
        <v>16263</v>
      </c>
      <c r="S16279" t="b">
        <v>0</v>
      </c>
    </row>
    <row r="16280" spans="16:19" x14ac:dyDescent="0.25">
      <c r="P16280">
        <v>16264</v>
      </c>
      <c r="Q16280">
        <v>-0.69253930007177456</v>
      </c>
      <c r="R16280">
        <v>16264</v>
      </c>
      <c r="S16280" t="b">
        <v>0</v>
      </c>
    </row>
    <row r="16281" spans="16:19" x14ac:dyDescent="0.25">
      <c r="P16281">
        <v>16265</v>
      </c>
      <c r="Q16281">
        <v>0.48405314432926433</v>
      </c>
      <c r="R16281">
        <v>16265</v>
      </c>
      <c r="S16281" t="b">
        <v>0</v>
      </c>
    </row>
    <row r="16282" spans="16:19" x14ac:dyDescent="0.25">
      <c r="P16282">
        <v>16266</v>
      </c>
      <c r="Q16282">
        <v>0</v>
      </c>
      <c r="R16282">
        <v>16266</v>
      </c>
      <c r="S16282" t="b">
        <v>0</v>
      </c>
    </row>
    <row r="16283" spans="16:19" x14ac:dyDescent="0.25">
      <c r="P16283">
        <v>16267</v>
      </c>
      <c r="Q16283">
        <v>0</v>
      </c>
      <c r="R16283">
        <v>16267</v>
      </c>
      <c r="S16283" t="b">
        <v>0</v>
      </c>
    </row>
    <row r="16284" spans="16:19" x14ac:dyDescent="0.25">
      <c r="P16284">
        <v>16268</v>
      </c>
      <c r="Q16284">
        <v>-0.69262742809885636</v>
      </c>
      <c r="R16284">
        <v>16268</v>
      </c>
      <c r="S16284" t="b">
        <v>1</v>
      </c>
    </row>
    <row r="16285" spans="16:19" x14ac:dyDescent="0.25">
      <c r="P16285">
        <v>16269</v>
      </c>
      <c r="Q16285">
        <v>0</v>
      </c>
      <c r="R16285">
        <v>16269</v>
      </c>
      <c r="S16285" t="b">
        <v>0</v>
      </c>
    </row>
    <row r="16286" spans="16:19" x14ac:dyDescent="0.25">
      <c r="P16286">
        <v>16270</v>
      </c>
      <c r="Q16286">
        <v>0</v>
      </c>
      <c r="R16286">
        <v>16270</v>
      </c>
      <c r="S16286" t="b">
        <v>0</v>
      </c>
    </row>
    <row r="16287" spans="16:19" x14ac:dyDescent="0.25">
      <c r="P16287">
        <v>16271</v>
      </c>
      <c r="Q16287">
        <v>0</v>
      </c>
      <c r="R16287">
        <v>16271</v>
      </c>
      <c r="S16287" t="b">
        <v>0</v>
      </c>
    </row>
    <row r="16288" spans="16:19" x14ac:dyDescent="0.25">
      <c r="P16288">
        <v>16272</v>
      </c>
      <c r="Q16288">
        <v>0</v>
      </c>
      <c r="R16288">
        <v>16272</v>
      </c>
      <c r="S16288" t="b">
        <v>0</v>
      </c>
    </row>
    <row r="16289" spans="16:19" x14ac:dyDescent="0.25">
      <c r="P16289">
        <v>16273</v>
      </c>
      <c r="Q16289">
        <v>0</v>
      </c>
      <c r="R16289">
        <v>16273</v>
      </c>
      <c r="S16289" t="b">
        <v>0</v>
      </c>
    </row>
    <row r="16290" spans="16:19" x14ac:dyDescent="0.25">
      <c r="P16290">
        <v>16274</v>
      </c>
      <c r="Q16290">
        <v>0</v>
      </c>
      <c r="R16290">
        <v>16274</v>
      </c>
      <c r="S16290" t="b">
        <v>0</v>
      </c>
    </row>
    <row r="16291" spans="16:19" x14ac:dyDescent="0.25">
      <c r="P16291">
        <v>16275</v>
      </c>
      <c r="Q16291">
        <v>0</v>
      </c>
      <c r="R16291">
        <v>16275</v>
      </c>
      <c r="S16291" t="b">
        <v>0</v>
      </c>
    </row>
    <row r="16292" spans="16:19" x14ac:dyDescent="0.25">
      <c r="P16292">
        <v>16276</v>
      </c>
      <c r="Q16292">
        <v>0</v>
      </c>
      <c r="R16292">
        <v>16276</v>
      </c>
      <c r="S16292" t="b">
        <v>0</v>
      </c>
    </row>
    <row r="16293" spans="16:19" x14ac:dyDescent="0.25">
      <c r="P16293">
        <v>16277</v>
      </c>
      <c r="Q16293">
        <v>-0.68223228576611072</v>
      </c>
      <c r="R16293">
        <v>16277</v>
      </c>
      <c r="S16293" t="b">
        <v>0</v>
      </c>
    </row>
    <row r="16294" spans="16:19" x14ac:dyDescent="0.25">
      <c r="P16294">
        <v>16278</v>
      </c>
      <c r="Q16294">
        <v>0</v>
      </c>
      <c r="R16294">
        <v>16278</v>
      </c>
      <c r="S16294" t="b">
        <v>0</v>
      </c>
    </row>
    <row r="16295" spans="16:19" x14ac:dyDescent="0.25">
      <c r="P16295">
        <v>16279</v>
      </c>
      <c r="Q16295">
        <v>0</v>
      </c>
      <c r="R16295">
        <v>16279</v>
      </c>
      <c r="S16295" t="b">
        <v>0</v>
      </c>
    </row>
    <row r="16296" spans="16:19" x14ac:dyDescent="0.25">
      <c r="P16296">
        <v>16280</v>
      </c>
      <c r="Q16296">
        <v>-0.66745126135055477</v>
      </c>
      <c r="R16296">
        <v>16280</v>
      </c>
      <c r="S16296" t="b">
        <v>0</v>
      </c>
    </row>
    <row r="16297" spans="16:19" x14ac:dyDescent="0.25">
      <c r="P16297">
        <v>16281</v>
      </c>
      <c r="Q16297">
        <v>0</v>
      </c>
      <c r="R16297">
        <v>16281</v>
      </c>
      <c r="S16297" t="b">
        <v>0</v>
      </c>
    </row>
    <row r="16298" spans="16:19" x14ac:dyDescent="0.25">
      <c r="P16298">
        <v>16282</v>
      </c>
      <c r="Q16298">
        <v>0</v>
      </c>
      <c r="R16298">
        <v>16282</v>
      </c>
      <c r="S16298" t="b">
        <v>0</v>
      </c>
    </row>
    <row r="16299" spans="16:19" x14ac:dyDescent="0.25">
      <c r="P16299">
        <v>16283</v>
      </c>
      <c r="Q16299">
        <v>0</v>
      </c>
      <c r="R16299">
        <v>16283</v>
      </c>
      <c r="S16299" t="b">
        <v>0</v>
      </c>
    </row>
    <row r="16300" spans="16:19" x14ac:dyDescent="0.25">
      <c r="P16300">
        <v>16284</v>
      </c>
      <c r="Q16300">
        <v>-0.68112297318762438</v>
      </c>
      <c r="R16300">
        <v>16284</v>
      </c>
      <c r="S16300" t="b">
        <v>0</v>
      </c>
    </row>
    <row r="16301" spans="16:19" x14ac:dyDescent="0.25">
      <c r="P16301">
        <v>16285</v>
      </c>
      <c r="Q16301">
        <v>-0.69325930541695446</v>
      </c>
      <c r="R16301">
        <v>16285</v>
      </c>
      <c r="S16301" t="b">
        <v>0</v>
      </c>
    </row>
    <row r="16302" spans="16:19" x14ac:dyDescent="0.25">
      <c r="P16302">
        <v>16286</v>
      </c>
      <c r="Q16302">
        <v>0</v>
      </c>
      <c r="R16302">
        <v>16286</v>
      </c>
      <c r="S16302" t="b">
        <v>0</v>
      </c>
    </row>
    <row r="16303" spans="16:19" x14ac:dyDescent="0.25">
      <c r="P16303">
        <v>16287</v>
      </c>
      <c r="Q16303">
        <v>-0.68797688760085507</v>
      </c>
      <c r="R16303">
        <v>16287</v>
      </c>
      <c r="S16303" t="b">
        <v>0</v>
      </c>
    </row>
    <row r="16304" spans="16:19" x14ac:dyDescent="0.25">
      <c r="P16304">
        <v>16288</v>
      </c>
      <c r="Q16304">
        <v>0</v>
      </c>
      <c r="R16304">
        <v>16288</v>
      </c>
      <c r="S16304" t="b">
        <v>0</v>
      </c>
    </row>
    <row r="16305" spans="16:19" x14ac:dyDescent="0.25">
      <c r="P16305">
        <v>16289</v>
      </c>
      <c r="Q16305">
        <v>0</v>
      </c>
      <c r="R16305">
        <v>16289</v>
      </c>
      <c r="S16305" t="b">
        <v>0</v>
      </c>
    </row>
    <row r="16306" spans="16:19" x14ac:dyDescent="0.25">
      <c r="P16306">
        <v>16290</v>
      </c>
      <c r="Q16306">
        <v>-0.69546241499470041</v>
      </c>
      <c r="R16306">
        <v>16290</v>
      </c>
      <c r="S16306" t="b">
        <v>0</v>
      </c>
    </row>
    <row r="16307" spans="16:19" x14ac:dyDescent="0.25">
      <c r="P16307">
        <v>16291</v>
      </c>
      <c r="Q16307">
        <v>0</v>
      </c>
      <c r="R16307">
        <v>16291</v>
      </c>
      <c r="S16307" t="b">
        <v>0</v>
      </c>
    </row>
    <row r="16308" spans="16:19" x14ac:dyDescent="0.25">
      <c r="P16308">
        <v>16292</v>
      </c>
      <c r="Q16308">
        <v>0</v>
      </c>
      <c r="R16308">
        <v>16292</v>
      </c>
      <c r="S16308" t="b">
        <v>0</v>
      </c>
    </row>
    <row r="16309" spans="16:19" x14ac:dyDescent="0.25">
      <c r="P16309">
        <v>16293</v>
      </c>
      <c r="Q16309">
        <v>0</v>
      </c>
      <c r="R16309">
        <v>16293</v>
      </c>
      <c r="S16309" t="b">
        <v>0</v>
      </c>
    </row>
    <row r="16310" spans="16:19" x14ac:dyDescent="0.25">
      <c r="P16310">
        <v>16294</v>
      </c>
      <c r="Q16310">
        <v>-0.67236363065274585</v>
      </c>
      <c r="R16310">
        <v>16294</v>
      </c>
      <c r="S16310" t="b">
        <v>1</v>
      </c>
    </row>
    <row r="16311" spans="16:19" x14ac:dyDescent="0.25">
      <c r="P16311">
        <v>16295</v>
      </c>
      <c r="Q16311">
        <v>-0.67722306768605089</v>
      </c>
      <c r="R16311">
        <v>16295</v>
      </c>
      <c r="S16311" t="b">
        <v>0</v>
      </c>
    </row>
    <row r="16312" spans="16:19" x14ac:dyDescent="0.25">
      <c r="P16312">
        <v>16296</v>
      </c>
      <c r="Q16312">
        <v>0</v>
      </c>
      <c r="R16312">
        <v>16296</v>
      </c>
      <c r="S16312" t="b">
        <v>0</v>
      </c>
    </row>
    <row r="16313" spans="16:19" x14ac:dyDescent="0.25">
      <c r="P16313">
        <v>16297</v>
      </c>
      <c r="Q16313">
        <v>0</v>
      </c>
      <c r="R16313">
        <v>16297</v>
      </c>
      <c r="S16313" t="b">
        <v>0</v>
      </c>
    </row>
    <row r="16314" spans="16:19" x14ac:dyDescent="0.25">
      <c r="P16314">
        <v>16298</v>
      </c>
      <c r="Q16314">
        <v>0</v>
      </c>
      <c r="R16314">
        <v>16298</v>
      </c>
      <c r="S16314" t="b">
        <v>0</v>
      </c>
    </row>
    <row r="16315" spans="16:19" x14ac:dyDescent="0.25">
      <c r="P16315">
        <v>16299</v>
      </c>
      <c r="Q16315">
        <v>0</v>
      </c>
      <c r="R16315">
        <v>16299</v>
      </c>
      <c r="S16315" t="b">
        <v>0</v>
      </c>
    </row>
    <row r="16316" spans="16:19" x14ac:dyDescent="0.25">
      <c r="P16316">
        <v>16300</v>
      </c>
      <c r="Q16316">
        <v>0.43631135101321911</v>
      </c>
      <c r="R16316">
        <v>16300</v>
      </c>
      <c r="S16316" t="b">
        <v>0</v>
      </c>
    </row>
    <row r="16317" spans="16:19" x14ac:dyDescent="0.25">
      <c r="P16317">
        <v>16301</v>
      </c>
      <c r="Q16317">
        <v>0</v>
      </c>
      <c r="R16317">
        <v>16301</v>
      </c>
      <c r="S16317" t="b">
        <v>0</v>
      </c>
    </row>
    <row r="16318" spans="16:19" x14ac:dyDescent="0.25">
      <c r="P16318">
        <v>16302</v>
      </c>
      <c r="Q16318">
        <v>0</v>
      </c>
      <c r="R16318">
        <v>16302</v>
      </c>
      <c r="S16318" t="b">
        <v>0</v>
      </c>
    </row>
    <row r="16319" spans="16:19" x14ac:dyDescent="0.25">
      <c r="P16319">
        <v>16303</v>
      </c>
      <c r="Q16319">
        <v>0</v>
      </c>
      <c r="R16319">
        <v>16303</v>
      </c>
      <c r="S16319" t="b">
        <v>0</v>
      </c>
    </row>
    <row r="16320" spans="16:19" x14ac:dyDescent="0.25">
      <c r="P16320">
        <v>16304</v>
      </c>
      <c r="Q16320">
        <v>0</v>
      </c>
      <c r="R16320">
        <v>16304</v>
      </c>
      <c r="S16320" t="b">
        <v>0</v>
      </c>
    </row>
    <row r="16321" spans="16:19" x14ac:dyDescent="0.25">
      <c r="P16321">
        <v>16305</v>
      </c>
      <c r="Q16321">
        <v>0.48636323786459584</v>
      </c>
      <c r="R16321">
        <v>16305</v>
      </c>
      <c r="S16321" t="b">
        <v>0</v>
      </c>
    </row>
    <row r="16322" spans="16:19" x14ac:dyDescent="0.25">
      <c r="P16322">
        <v>16306</v>
      </c>
      <c r="Q16322">
        <v>0</v>
      </c>
      <c r="R16322">
        <v>16306</v>
      </c>
      <c r="S16322" t="b">
        <v>1</v>
      </c>
    </row>
    <row r="16323" spans="16:19" x14ac:dyDescent="0.25">
      <c r="P16323">
        <v>16307</v>
      </c>
      <c r="Q16323">
        <v>0</v>
      </c>
      <c r="R16323">
        <v>16307</v>
      </c>
      <c r="S16323" t="b">
        <v>0</v>
      </c>
    </row>
    <row r="16324" spans="16:19" x14ac:dyDescent="0.25">
      <c r="P16324">
        <v>16308</v>
      </c>
      <c r="Q16324">
        <v>0</v>
      </c>
      <c r="R16324">
        <v>16308</v>
      </c>
      <c r="S16324" t="b">
        <v>0</v>
      </c>
    </row>
    <row r="16325" spans="16:19" x14ac:dyDescent="0.25">
      <c r="P16325">
        <v>16309</v>
      </c>
      <c r="Q16325">
        <v>0.44558445252595041</v>
      </c>
      <c r="R16325">
        <v>16309</v>
      </c>
      <c r="S16325" t="b">
        <v>0</v>
      </c>
    </row>
    <row r="16326" spans="16:19" x14ac:dyDescent="0.25">
      <c r="P16326">
        <v>16310</v>
      </c>
      <c r="Q16326">
        <v>0.46881010637935688</v>
      </c>
      <c r="R16326">
        <v>16310</v>
      </c>
      <c r="S16326" t="b">
        <v>0</v>
      </c>
    </row>
    <row r="16327" spans="16:19" x14ac:dyDescent="0.25">
      <c r="P16327">
        <v>16311</v>
      </c>
      <c r="Q16327">
        <v>0</v>
      </c>
      <c r="R16327">
        <v>16311</v>
      </c>
      <c r="S16327" t="b">
        <v>1</v>
      </c>
    </row>
    <row r="16328" spans="16:19" x14ac:dyDescent="0.25">
      <c r="P16328">
        <v>16312</v>
      </c>
      <c r="Q16328">
        <v>0</v>
      </c>
      <c r="R16328">
        <v>16312</v>
      </c>
      <c r="S16328" t="b">
        <v>0</v>
      </c>
    </row>
    <row r="16329" spans="16:19" x14ac:dyDescent="0.25">
      <c r="P16329">
        <v>16313</v>
      </c>
      <c r="Q16329">
        <v>0</v>
      </c>
      <c r="R16329">
        <v>16313</v>
      </c>
      <c r="S16329" t="b">
        <v>1</v>
      </c>
    </row>
    <row r="16330" spans="16:19" x14ac:dyDescent="0.25">
      <c r="P16330">
        <v>16314</v>
      </c>
      <c r="Q16330">
        <v>0</v>
      </c>
      <c r="R16330">
        <v>16314</v>
      </c>
      <c r="S16330" t="b">
        <v>0</v>
      </c>
    </row>
    <row r="16331" spans="16:19" x14ac:dyDescent="0.25">
      <c r="P16331">
        <v>16315</v>
      </c>
      <c r="Q16331">
        <v>0</v>
      </c>
      <c r="R16331">
        <v>16315</v>
      </c>
      <c r="S16331" t="b">
        <v>0</v>
      </c>
    </row>
    <row r="16332" spans="16:19" x14ac:dyDescent="0.25">
      <c r="P16332">
        <v>16316</v>
      </c>
      <c r="Q16332">
        <v>0.4845221278282173</v>
      </c>
      <c r="R16332">
        <v>16316</v>
      </c>
      <c r="S16332" t="b">
        <v>0</v>
      </c>
    </row>
    <row r="16333" spans="16:19" x14ac:dyDescent="0.25">
      <c r="P16333">
        <v>16317</v>
      </c>
      <c r="Q16333">
        <v>0</v>
      </c>
      <c r="R16333">
        <v>16317</v>
      </c>
      <c r="S16333" t="b">
        <v>0</v>
      </c>
    </row>
    <row r="16334" spans="16:19" x14ac:dyDescent="0.25">
      <c r="P16334">
        <v>16318</v>
      </c>
      <c r="Q16334">
        <v>0</v>
      </c>
      <c r="R16334">
        <v>16318</v>
      </c>
      <c r="S16334" t="b">
        <v>0</v>
      </c>
    </row>
    <row r="16335" spans="16:19" x14ac:dyDescent="0.25">
      <c r="P16335">
        <v>16319</v>
      </c>
      <c r="Q16335">
        <v>0</v>
      </c>
      <c r="R16335">
        <v>16319</v>
      </c>
      <c r="S16335" t="b">
        <v>0</v>
      </c>
    </row>
    <row r="16336" spans="16:19" x14ac:dyDescent="0.25">
      <c r="P16336">
        <v>16320</v>
      </c>
      <c r="Q16336">
        <v>0</v>
      </c>
      <c r="R16336">
        <v>16320</v>
      </c>
      <c r="S16336" t="b">
        <v>0</v>
      </c>
    </row>
    <row r="16337" spans="16:19" x14ac:dyDescent="0.25">
      <c r="P16337">
        <v>16321</v>
      </c>
      <c r="Q16337">
        <v>0</v>
      </c>
      <c r="R16337">
        <v>16321</v>
      </c>
      <c r="S16337" t="b">
        <v>0</v>
      </c>
    </row>
    <row r="16338" spans="16:19" x14ac:dyDescent="0.25">
      <c r="P16338">
        <v>16322</v>
      </c>
      <c r="Q16338">
        <v>0</v>
      </c>
      <c r="R16338">
        <v>16322</v>
      </c>
      <c r="S16338" t="b">
        <v>0</v>
      </c>
    </row>
    <row r="16339" spans="16:19" x14ac:dyDescent="0.25">
      <c r="P16339">
        <v>16323</v>
      </c>
      <c r="Q16339">
        <v>0</v>
      </c>
      <c r="R16339">
        <v>16323</v>
      </c>
      <c r="S16339" t="b">
        <v>0</v>
      </c>
    </row>
    <row r="16340" spans="16:19" x14ac:dyDescent="0.25">
      <c r="P16340">
        <v>16324</v>
      </c>
      <c r="Q16340">
        <v>0</v>
      </c>
      <c r="R16340">
        <v>16324</v>
      </c>
      <c r="S16340" t="b">
        <v>0</v>
      </c>
    </row>
    <row r="16341" spans="16:19" x14ac:dyDescent="0.25">
      <c r="P16341">
        <v>16325</v>
      </c>
      <c r="Q16341">
        <v>0</v>
      </c>
      <c r="R16341">
        <v>16325</v>
      </c>
      <c r="S16341" t="b">
        <v>0</v>
      </c>
    </row>
    <row r="16342" spans="16:19" x14ac:dyDescent="0.25">
      <c r="P16342">
        <v>16326</v>
      </c>
      <c r="Q16342">
        <v>0</v>
      </c>
      <c r="R16342">
        <v>16326</v>
      </c>
      <c r="S16342" t="b">
        <v>1</v>
      </c>
    </row>
    <row r="16343" spans="16:19" x14ac:dyDescent="0.25">
      <c r="P16343">
        <v>16327</v>
      </c>
      <c r="Q16343">
        <v>-0.67410698870446306</v>
      </c>
      <c r="R16343">
        <v>16327</v>
      </c>
      <c r="S16343" t="b">
        <v>0</v>
      </c>
    </row>
    <row r="16344" spans="16:19" x14ac:dyDescent="0.25">
      <c r="P16344">
        <v>16328</v>
      </c>
      <c r="Q16344">
        <v>-0.67149037510058229</v>
      </c>
      <c r="R16344">
        <v>16328</v>
      </c>
      <c r="S16344" t="b">
        <v>0</v>
      </c>
    </row>
    <row r="16345" spans="16:19" x14ac:dyDescent="0.25">
      <c r="P16345">
        <v>16329</v>
      </c>
      <c r="Q16345">
        <v>0</v>
      </c>
      <c r="R16345">
        <v>16329</v>
      </c>
      <c r="S16345" t="b">
        <v>0</v>
      </c>
    </row>
    <row r="16346" spans="16:19" x14ac:dyDescent="0.25">
      <c r="P16346">
        <v>16330</v>
      </c>
      <c r="Q16346">
        <v>0</v>
      </c>
      <c r="R16346">
        <v>16330</v>
      </c>
      <c r="S16346" t="b">
        <v>0</v>
      </c>
    </row>
    <row r="16347" spans="16:19" x14ac:dyDescent="0.25">
      <c r="P16347">
        <v>16331</v>
      </c>
      <c r="Q16347">
        <v>0</v>
      </c>
      <c r="R16347">
        <v>16331</v>
      </c>
      <c r="S16347" t="b">
        <v>1</v>
      </c>
    </row>
    <row r="16348" spans="16:19" x14ac:dyDescent="0.25">
      <c r="P16348">
        <v>16332</v>
      </c>
      <c r="Q16348">
        <v>0</v>
      </c>
      <c r="R16348">
        <v>16332</v>
      </c>
      <c r="S16348" t="b">
        <v>0</v>
      </c>
    </row>
    <row r="16349" spans="16:19" x14ac:dyDescent="0.25">
      <c r="P16349">
        <v>16333</v>
      </c>
      <c r="Q16349">
        <v>0</v>
      </c>
      <c r="R16349">
        <v>16333</v>
      </c>
      <c r="S16349" t="b">
        <v>1</v>
      </c>
    </row>
    <row r="16350" spans="16:19" x14ac:dyDescent="0.25">
      <c r="P16350">
        <v>16334</v>
      </c>
      <c r="Q16350">
        <v>0</v>
      </c>
      <c r="R16350">
        <v>16334</v>
      </c>
      <c r="S16350" t="b">
        <v>0</v>
      </c>
    </row>
    <row r="16351" spans="16:19" x14ac:dyDescent="0.25">
      <c r="P16351">
        <v>16335</v>
      </c>
      <c r="Q16351">
        <v>0.43185933063807508</v>
      </c>
      <c r="R16351">
        <v>16335</v>
      </c>
      <c r="S16351" t="b">
        <v>0</v>
      </c>
    </row>
    <row r="16352" spans="16:19" x14ac:dyDescent="0.25">
      <c r="P16352">
        <v>16336</v>
      </c>
      <c r="Q16352">
        <v>0</v>
      </c>
      <c r="R16352">
        <v>16336</v>
      </c>
      <c r="S16352" t="b">
        <v>0</v>
      </c>
    </row>
    <row r="16353" spans="16:19" x14ac:dyDescent="0.25">
      <c r="P16353">
        <v>16337</v>
      </c>
      <c r="Q16353">
        <v>0.44228599713836875</v>
      </c>
      <c r="R16353">
        <v>16337</v>
      </c>
      <c r="S16353" t="b">
        <v>0</v>
      </c>
    </row>
    <row r="16354" spans="16:19" x14ac:dyDescent="0.25">
      <c r="P16354">
        <v>16338</v>
      </c>
      <c r="Q16354">
        <v>0</v>
      </c>
      <c r="R16354">
        <v>16338</v>
      </c>
      <c r="S16354" t="b">
        <v>1</v>
      </c>
    </row>
    <row r="16355" spans="16:19" x14ac:dyDescent="0.25">
      <c r="P16355">
        <v>16339</v>
      </c>
      <c r="Q16355">
        <v>0</v>
      </c>
      <c r="R16355">
        <v>16339</v>
      </c>
      <c r="S16355" t="b">
        <v>0</v>
      </c>
    </row>
    <row r="16356" spans="16:19" x14ac:dyDescent="0.25">
      <c r="P16356">
        <v>16340</v>
      </c>
      <c r="Q16356">
        <v>0</v>
      </c>
      <c r="R16356">
        <v>16340</v>
      </c>
      <c r="S16356" t="b">
        <v>0</v>
      </c>
    </row>
    <row r="16357" spans="16:19" x14ac:dyDescent="0.25">
      <c r="P16357">
        <v>16341</v>
      </c>
      <c r="Q16357">
        <v>0</v>
      </c>
      <c r="R16357">
        <v>16341</v>
      </c>
      <c r="S16357" t="b">
        <v>0</v>
      </c>
    </row>
    <row r="16358" spans="16:19" x14ac:dyDescent="0.25">
      <c r="P16358">
        <v>16342</v>
      </c>
      <c r="Q16358">
        <v>-0.24127836163491528</v>
      </c>
      <c r="R16358">
        <v>16342</v>
      </c>
      <c r="S16358" t="b">
        <v>0</v>
      </c>
    </row>
    <row r="16359" spans="16:19" x14ac:dyDescent="0.25">
      <c r="P16359">
        <v>16343</v>
      </c>
      <c r="Q16359">
        <v>-0.66920195427548146</v>
      </c>
      <c r="R16359">
        <v>16343</v>
      </c>
      <c r="S16359" t="b">
        <v>0</v>
      </c>
    </row>
    <row r="16360" spans="16:19" x14ac:dyDescent="0.25">
      <c r="P16360">
        <v>16344</v>
      </c>
      <c r="Q16360">
        <v>0</v>
      </c>
      <c r="R16360">
        <v>16344</v>
      </c>
      <c r="S16360" t="b">
        <v>1</v>
      </c>
    </row>
    <row r="16361" spans="16:19" x14ac:dyDescent="0.25">
      <c r="P16361">
        <v>16345</v>
      </c>
      <c r="Q16361">
        <v>0</v>
      </c>
      <c r="R16361">
        <v>16345</v>
      </c>
      <c r="S16361" t="b">
        <v>0</v>
      </c>
    </row>
    <row r="16362" spans="16:19" x14ac:dyDescent="0.25">
      <c r="P16362">
        <v>16346</v>
      </c>
      <c r="Q16362">
        <v>0</v>
      </c>
      <c r="R16362">
        <v>16346</v>
      </c>
      <c r="S16362" t="b">
        <v>0</v>
      </c>
    </row>
    <row r="16363" spans="16:19" x14ac:dyDescent="0.25">
      <c r="P16363">
        <v>16347</v>
      </c>
      <c r="Q16363">
        <v>0</v>
      </c>
      <c r="R16363">
        <v>16347</v>
      </c>
      <c r="S16363" t="b">
        <v>0</v>
      </c>
    </row>
    <row r="16364" spans="16:19" x14ac:dyDescent="0.25">
      <c r="P16364">
        <v>16348</v>
      </c>
      <c r="Q16364">
        <v>0</v>
      </c>
      <c r="R16364">
        <v>16348</v>
      </c>
      <c r="S16364" t="b">
        <v>0</v>
      </c>
    </row>
    <row r="16365" spans="16:19" x14ac:dyDescent="0.25">
      <c r="P16365">
        <v>16349</v>
      </c>
      <c r="Q16365">
        <v>0</v>
      </c>
      <c r="R16365">
        <v>16349</v>
      </c>
      <c r="S16365" t="b">
        <v>0</v>
      </c>
    </row>
    <row r="16366" spans="16:19" x14ac:dyDescent="0.25">
      <c r="P16366">
        <v>16350</v>
      </c>
      <c r="Q16366">
        <v>0</v>
      </c>
      <c r="R16366">
        <v>16350</v>
      </c>
      <c r="S16366" t="b">
        <v>0</v>
      </c>
    </row>
    <row r="16367" spans="16:19" x14ac:dyDescent="0.25">
      <c r="P16367">
        <v>16351</v>
      </c>
      <c r="Q16367">
        <v>0</v>
      </c>
      <c r="R16367">
        <v>16351</v>
      </c>
      <c r="S16367" t="b">
        <v>0</v>
      </c>
    </row>
    <row r="16368" spans="16:19" x14ac:dyDescent="0.25">
      <c r="P16368">
        <v>16352</v>
      </c>
      <c r="Q16368">
        <v>0</v>
      </c>
      <c r="R16368">
        <v>16352</v>
      </c>
      <c r="S16368" t="b">
        <v>0</v>
      </c>
    </row>
    <row r="16369" spans="16:19" x14ac:dyDescent="0.25">
      <c r="P16369">
        <v>16353</v>
      </c>
      <c r="Q16369">
        <v>0</v>
      </c>
      <c r="R16369">
        <v>16353</v>
      </c>
      <c r="S16369" t="b">
        <v>0</v>
      </c>
    </row>
    <row r="16370" spans="16:19" x14ac:dyDescent="0.25">
      <c r="P16370">
        <v>16354</v>
      </c>
      <c r="Q16370">
        <v>0</v>
      </c>
      <c r="R16370">
        <v>16354</v>
      </c>
      <c r="S16370" t="b">
        <v>0</v>
      </c>
    </row>
    <row r="16371" spans="16:19" x14ac:dyDescent="0.25">
      <c r="P16371">
        <v>16355</v>
      </c>
      <c r="Q16371">
        <v>0.43190513517336543</v>
      </c>
      <c r="R16371">
        <v>16355</v>
      </c>
      <c r="S16371" t="b">
        <v>0</v>
      </c>
    </row>
    <row r="16372" spans="16:19" x14ac:dyDescent="0.25">
      <c r="P16372">
        <v>16356</v>
      </c>
      <c r="Q16372">
        <v>0</v>
      </c>
      <c r="R16372">
        <v>16356</v>
      </c>
      <c r="S16372" t="b">
        <v>0</v>
      </c>
    </row>
    <row r="16373" spans="16:19" x14ac:dyDescent="0.25">
      <c r="P16373">
        <v>16357</v>
      </c>
      <c r="Q16373">
        <v>0</v>
      </c>
      <c r="R16373">
        <v>16357</v>
      </c>
      <c r="S16373" t="b">
        <v>1</v>
      </c>
    </row>
    <row r="16374" spans="16:19" x14ac:dyDescent="0.25">
      <c r="P16374">
        <v>16358</v>
      </c>
      <c r="Q16374">
        <v>0</v>
      </c>
      <c r="R16374">
        <v>16358</v>
      </c>
      <c r="S16374" t="b">
        <v>1</v>
      </c>
    </row>
    <row r="16375" spans="16:19" x14ac:dyDescent="0.25">
      <c r="P16375">
        <v>16359</v>
      </c>
      <c r="Q16375">
        <v>-0.68940048974659685</v>
      </c>
      <c r="R16375">
        <v>16359</v>
      </c>
      <c r="S16375" t="b">
        <v>0</v>
      </c>
    </row>
    <row r="16376" spans="16:19" x14ac:dyDescent="0.25">
      <c r="P16376">
        <v>16360</v>
      </c>
      <c r="Q16376">
        <v>0.43826856488374033</v>
      </c>
      <c r="R16376">
        <v>16360</v>
      </c>
      <c r="S16376" t="b">
        <v>0</v>
      </c>
    </row>
    <row r="16377" spans="16:19" x14ac:dyDescent="0.25">
      <c r="P16377">
        <v>16361</v>
      </c>
      <c r="Q16377">
        <v>0</v>
      </c>
      <c r="R16377">
        <v>16361</v>
      </c>
      <c r="S16377" t="b">
        <v>0</v>
      </c>
    </row>
    <row r="16378" spans="16:19" x14ac:dyDescent="0.25">
      <c r="P16378">
        <v>16362</v>
      </c>
      <c r="Q16378">
        <v>0</v>
      </c>
      <c r="R16378">
        <v>16362</v>
      </c>
      <c r="S16378" t="b">
        <v>0</v>
      </c>
    </row>
    <row r="16379" spans="16:19" x14ac:dyDescent="0.25">
      <c r="P16379">
        <v>16363</v>
      </c>
      <c r="Q16379">
        <v>0.46736936786990713</v>
      </c>
      <c r="R16379">
        <v>16363</v>
      </c>
      <c r="S16379" t="b">
        <v>0</v>
      </c>
    </row>
    <row r="16380" spans="16:19" x14ac:dyDescent="0.25">
      <c r="P16380">
        <v>16364</v>
      </c>
      <c r="Q16380">
        <v>-0.23414504260500035</v>
      </c>
      <c r="R16380">
        <v>16364</v>
      </c>
      <c r="S16380" t="b">
        <v>0</v>
      </c>
    </row>
    <row r="16381" spans="16:19" x14ac:dyDescent="0.25">
      <c r="P16381">
        <v>16365</v>
      </c>
      <c r="Q16381">
        <v>-0.6852727110725223</v>
      </c>
      <c r="R16381">
        <v>16365</v>
      </c>
      <c r="S16381" t="b">
        <v>1</v>
      </c>
    </row>
    <row r="16382" spans="16:19" x14ac:dyDescent="0.25">
      <c r="P16382">
        <v>16366</v>
      </c>
      <c r="Q16382">
        <v>0</v>
      </c>
      <c r="R16382">
        <v>16366</v>
      </c>
      <c r="S16382" t="b">
        <v>0</v>
      </c>
    </row>
    <row r="16383" spans="16:19" x14ac:dyDescent="0.25">
      <c r="P16383">
        <v>16367</v>
      </c>
      <c r="Q16383">
        <v>0</v>
      </c>
      <c r="R16383">
        <v>16367</v>
      </c>
      <c r="S16383" t="b">
        <v>0</v>
      </c>
    </row>
    <row r="16384" spans="16:19" x14ac:dyDescent="0.25">
      <c r="P16384">
        <v>16368</v>
      </c>
      <c r="Q16384">
        <v>0</v>
      </c>
      <c r="R16384">
        <v>16368</v>
      </c>
      <c r="S16384" t="b">
        <v>0</v>
      </c>
    </row>
    <row r="16385" spans="16:19" x14ac:dyDescent="0.25">
      <c r="P16385">
        <v>16369</v>
      </c>
      <c r="Q16385">
        <v>0</v>
      </c>
      <c r="R16385">
        <v>16369</v>
      </c>
      <c r="S16385" t="b">
        <v>0</v>
      </c>
    </row>
    <row r="16386" spans="16:19" x14ac:dyDescent="0.25">
      <c r="P16386">
        <v>16370</v>
      </c>
      <c r="Q16386">
        <v>0.48934295119874888</v>
      </c>
      <c r="R16386">
        <v>16370</v>
      </c>
      <c r="S16386" t="b">
        <v>0</v>
      </c>
    </row>
    <row r="16387" spans="16:19" x14ac:dyDescent="0.25">
      <c r="P16387">
        <v>16371</v>
      </c>
      <c r="Q16387">
        <v>0</v>
      </c>
      <c r="R16387">
        <v>16371</v>
      </c>
      <c r="S16387" t="b">
        <v>0</v>
      </c>
    </row>
    <row r="16388" spans="16:19" x14ac:dyDescent="0.25">
      <c r="P16388">
        <v>16372</v>
      </c>
      <c r="Q16388">
        <v>0.43201152610209892</v>
      </c>
      <c r="R16388">
        <v>16372</v>
      </c>
      <c r="S16388" t="b">
        <v>0</v>
      </c>
    </row>
    <row r="16389" spans="16:19" x14ac:dyDescent="0.25">
      <c r="P16389">
        <v>16373</v>
      </c>
      <c r="Q16389">
        <v>-0.68094800809721612</v>
      </c>
      <c r="R16389">
        <v>16373</v>
      </c>
      <c r="S16389" t="b">
        <v>0</v>
      </c>
    </row>
    <row r="16390" spans="16:19" x14ac:dyDescent="0.25">
      <c r="P16390">
        <v>16374</v>
      </c>
      <c r="Q16390">
        <v>0.4885369982976292</v>
      </c>
      <c r="R16390">
        <v>16374</v>
      </c>
      <c r="S16390" t="b">
        <v>0</v>
      </c>
    </row>
    <row r="16391" spans="16:19" x14ac:dyDescent="0.25">
      <c r="P16391">
        <v>16375</v>
      </c>
      <c r="Q16391">
        <v>0</v>
      </c>
      <c r="R16391">
        <v>16375</v>
      </c>
      <c r="S16391" t="b">
        <v>0</v>
      </c>
    </row>
    <row r="16392" spans="16:19" x14ac:dyDescent="0.25">
      <c r="P16392">
        <v>16376</v>
      </c>
      <c r="Q16392">
        <v>0</v>
      </c>
      <c r="R16392">
        <v>16376</v>
      </c>
      <c r="S16392" t="b">
        <v>0</v>
      </c>
    </row>
    <row r="16393" spans="16:19" x14ac:dyDescent="0.25">
      <c r="P16393">
        <v>16377</v>
      </c>
      <c r="Q16393">
        <v>0</v>
      </c>
      <c r="R16393">
        <v>16377</v>
      </c>
      <c r="S16393" t="b">
        <v>0</v>
      </c>
    </row>
    <row r="16394" spans="16:19" x14ac:dyDescent="0.25">
      <c r="P16394">
        <v>16378</v>
      </c>
      <c r="Q16394">
        <v>0</v>
      </c>
      <c r="R16394">
        <v>16378</v>
      </c>
      <c r="S16394" t="b">
        <v>0</v>
      </c>
    </row>
    <row r="16395" spans="16:19" x14ac:dyDescent="0.25">
      <c r="P16395">
        <v>16379</v>
      </c>
      <c r="Q16395">
        <v>0.48205071106274328</v>
      </c>
      <c r="R16395">
        <v>16379</v>
      </c>
      <c r="S16395" t="b">
        <v>0</v>
      </c>
    </row>
    <row r="16396" spans="16:19" x14ac:dyDescent="0.25">
      <c r="P16396">
        <v>16380</v>
      </c>
      <c r="Q16396">
        <v>0</v>
      </c>
      <c r="R16396">
        <v>16380</v>
      </c>
      <c r="S16396" t="b">
        <v>0</v>
      </c>
    </row>
    <row r="16397" spans="16:19" x14ac:dyDescent="0.25">
      <c r="P16397">
        <v>16381</v>
      </c>
      <c r="Q16397">
        <v>0</v>
      </c>
      <c r="R16397">
        <v>16381</v>
      </c>
      <c r="S16397" t="b">
        <v>1</v>
      </c>
    </row>
    <row r="16398" spans="16:19" x14ac:dyDescent="0.25">
      <c r="P16398">
        <v>16382</v>
      </c>
      <c r="Q16398">
        <v>0</v>
      </c>
      <c r="R16398">
        <v>16382</v>
      </c>
      <c r="S16398" t="b">
        <v>0</v>
      </c>
    </row>
    <row r="16399" spans="16:19" x14ac:dyDescent="0.25">
      <c r="P16399">
        <v>16383</v>
      </c>
      <c r="Q16399">
        <v>0</v>
      </c>
      <c r="R16399">
        <v>16383</v>
      </c>
      <c r="S16399" t="b">
        <v>0</v>
      </c>
    </row>
    <row r="16400" spans="16:19" x14ac:dyDescent="0.25">
      <c r="P16400">
        <v>16384</v>
      </c>
      <c r="Q16400">
        <v>0</v>
      </c>
      <c r="R16400">
        <v>16384</v>
      </c>
      <c r="S16400" t="b">
        <v>0</v>
      </c>
    </row>
    <row r="16401" spans="16:19" x14ac:dyDescent="0.25">
      <c r="P16401">
        <v>16385</v>
      </c>
      <c r="Q16401">
        <v>0</v>
      </c>
      <c r="R16401">
        <v>16385</v>
      </c>
      <c r="S16401" t="b">
        <v>0</v>
      </c>
    </row>
    <row r="16402" spans="16:19" x14ac:dyDescent="0.25">
      <c r="P16402">
        <v>16386</v>
      </c>
      <c r="Q16402">
        <v>0</v>
      </c>
      <c r="R16402">
        <v>16386</v>
      </c>
      <c r="S16402" t="b">
        <v>0</v>
      </c>
    </row>
    <row r="16403" spans="16:19" x14ac:dyDescent="0.25">
      <c r="P16403">
        <v>16387</v>
      </c>
      <c r="Q16403">
        <v>0</v>
      </c>
      <c r="R16403">
        <v>16387</v>
      </c>
      <c r="S16403" t="b">
        <v>0</v>
      </c>
    </row>
    <row r="16404" spans="16:19" x14ac:dyDescent="0.25">
      <c r="P16404">
        <v>16388</v>
      </c>
      <c r="Q16404">
        <v>0</v>
      </c>
      <c r="R16404">
        <v>16388</v>
      </c>
      <c r="S16404" t="b">
        <v>0</v>
      </c>
    </row>
    <row r="16405" spans="16:19" x14ac:dyDescent="0.25">
      <c r="P16405">
        <v>16389</v>
      </c>
      <c r="Q16405">
        <v>-0.68155688639083822</v>
      </c>
      <c r="R16405">
        <v>16389</v>
      </c>
      <c r="S16405" t="b">
        <v>0</v>
      </c>
    </row>
    <row r="16406" spans="16:19" x14ac:dyDescent="0.25">
      <c r="P16406">
        <v>16390</v>
      </c>
      <c r="Q16406">
        <v>0</v>
      </c>
      <c r="R16406">
        <v>16390</v>
      </c>
      <c r="S16406" t="b">
        <v>0</v>
      </c>
    </row>
    <row r="16407" spans="16:19" x14ac:dyDescent="0.25">
      <c r="P16407">
        <v>16391</v>
      </c>
      <c r="Q16407">
        <v>0</v>
      </c>
      <c r="R16407">
        <v>16391</v>
      </c>
      <c r="S16407" t="b">
        <v>0</v>
      </c>
    </row>
    <row r="16408" spans="16:19" x14ac:dyDescent="0.25">
      <c r="P16408">
        <v>16392</v>
      </c>
      <c r="Q16408">
        <v>0</v>
      </c>
      <c r="R16408">
        <v>16392</v>
      </c>
      <c r="S16408" t="b">
        <v>1</v>
      </c>
    </row>
    <row r="16409" spans="16:19" x14ac:dyDescent="0.25">
      <c r="P16409">
        <v>16393</v>
      </c>
      <c r="Q16409">
        <v>0</v>
      </c>
      <c r="R16409">
        <v>16393</v>
      </c>
      <c r="S16409" t="b">
        <v>0</v>
      </c>
    </row>
    <row r="16410" spans="16:19" x14ac:dyDescent="0.25">
      <c r="P16410">
        <v>16394</v>
      </c>
      <c r="Q16410">
        <v>0.46976398874718434</v>
      </c>
      <c r="R16410">
        <v>16394</v>
      </c>
      <c r="S16410" t="b">
        <v>0</v>
      </c>
    </row>
    <row r="16411" spans="16:19" x14ac:dyDescent="0.25">
      <c r="P16411">
        <v>16395</v>
      </c>
      <c r="Q16411">
        <v>0</v>
      </c>
      <c r="R16411">
        <v>16395</v>
      </c>
      <c r="S16411" t="b">
        <v>0</v>
      </c>
    </row>
    <row r="16412" spans="16:19" x14ac:dyDescent="0.25">
      <c r="P16412">
        <v>16396</v>
      </c>
      <c r="Q16412">
        <v>-0.6780265703602516</v>
      </c>
      <c r="R16412">
        <v>16396</v>
      </c>
      <c r="S16412" t="b">
        <v>0</v>
      </c>
    </row>
    <row r="16413" spans="16:19" x14ac:dyDescent="0.25">
      <c r="P16413">
        <v>16397</v>
      </c>
      <c r="Q16413">
        <v>0</v>
      </c>
      <c r="R16413">
        <v>16397</v>
      </c>
      <c r="S16413" t="b">
        <v>0</v>
      </c>
    </row>
    <row r="16414" spans="16:19" x14ac:dyDescent="0.25">
      <c r="P16414">
        <v>16398</v>
      </c>
      <c r="Q16414">
        <v>0</v>
      </c>
      <c r="R16414">
        <v>16398</v>
      </c>
      <c r="S16414" t="b">
        <v>0</v>
      </c>
    </row>
    <row r="16415" spans="16:19" x14ac:dyDescent="0.25">
      <c r="P16415">
        <v>16399</v>
      </c>
      <c r="Q16415">
        <v>-0.21381265644654773</v>
      </c>
      <c r="R16415">
        <v>16399</v>
      </c>
      <c r="S16415" t="b">
        <v>0</v>
      </c>
    </row>
    <row r="16416" spans="16:19" x14ac:dyDescent="0.25">
      <c r="P16416">
        <v>16400</v>
      </c>
      <c r="Q16416">
        <v>0.46731289697551898</v>
      </c>
      <c r="R16416">
        <v>16400</v>
      </c>
      <c r="S16416" t="b">
        <v>0</v>
      </c>
    </row>
    <row r="16417" spans="16:19" x14ac:dyDescent="0.25">
      <c r="P16417">
        <v>16401</v>
      </c>
      <c r="Q16417">
        <v>0</v>
      </c>
      <c r="R16417">
        <v>16401</v>
      </c>
      <c r="S16417" t="b">
        <v>0</v>
      </c>
    </row>
    <row r="16418" spans="16:19" x14ac:dyDescent="0.25">
      <c r="P16418">
        <v>16402</v>
      </c>
      <c r="Q16418">
        <v>0</v>
      </c>
      <c r="R16418">
        <v>16402</v>
      </c>
      <c r="S16418" t="b">
        <v>0</v>
      </c>
    </row>
    <row r="16419" spans="16:19" x14ac:dyDescent="0.25">
      <c r="P16419">
        <v>16403</v>
      </c>
      <c r="Q16419">
        <v>0.44813046383300309</v>
      </c>
      <c r="R16419">
        <v>16403</v>
      </c>
      <c r="S16419" t="b">
        <v>0</v>
      </c>
    </row>
    <row r="16420" spans="16:19" x14ac:dyDescent="0.25">
      <c r="P16420">
        <v>16404</v>
      </c>
      <c r="Q16420">
        <v>0.4397025236010923</v>
      </c>
      <c r="R16420">
        <v>16404</v>
      </c>
      <c r="S16420" t="b">
        <v>0</v>
      </c>
    </row>
    <row r="16421" spans="16:19" x14ac:dyDescent="0.25">
      <c r="P16421">
        <v>16405</v>
      </c>
      <c r="Q16421">
        <v>0.43641314644586021</v>
      </c>
      <c r="R16421">
        <v>16405</v>
      </c>
      <c r="S16421" t="b">
        <v>0</v>
      </c>
    </row>
    <row r="16422" spans="16:19" x14ac:dyDescent="0.25">
      <c r="P16422">
        <v>16406</v>
      </c>
      <c r="Q16422">
        <v>0</v>
      </c>
      <c r="R16422">
        <v>16406</v>
      </c>
      <c r="S16422" t="b">
        <v>0</v>
      </c>
    </row>
    <row r="16423" spans="16:19" x14ac:dyDescent="0.25">
      <c r="P16423">
        <v>16407</v>
      </c>
      <c r="Q16423">
        <v>0</v>
      </c>
      <c r="R16423">
        <v>16407</v>
      </c>
      <c r="S16423" t="b">
        <v>0</v>
      </c>
    </row>
    <row r="16424" spans="16:19" x14ac:dyDescent="0.25">
      <c r="P16424">
        <v>16408</v>
      </c>
      <c r="Q16424">
        <v>0</v>
      </c>
      <c r="R16424">
        <v>16408</v>
      </c>
      <c r="S16424" t="b">
        <v>1</v>
      </c>
    </row>
    <row r="16425" spans="16:19" x14ac:dyDescent="0.25">
      <c r="P16425">
        <v>16409</v>
      </c>
      <c r="Q16425">
        <v>0</v>
      </c>
      <c r="R16425">
        <v>16409</v>
      </c>
      <c r="S16425" t="b">
        <v>0</v>
      </c>
    </row>
    <row r="16426" spans="16:19" x14ac:dyDescent="0.25">
      <c r="P16426">
        <v>16410</v>
      </c>
      <c r="Q16426">
        <v>0</v>
      </c>
      <c r="R16426">
        <v>16410</v>
      </c>
      <c r="S16426" t="b">
        <v>0</v>
      </c>
    </row>
    <row r="16427" spans="16:19" x14ac:dyDescent="0.25">
      <c r="P16427">
        <v>16411</v>
      </c>
      <c r="Q16427">
        <v>-0.67460205057423894</v>
      </c>
      <c r="R16427">
        <v>16411</v>
      </c>
      <c r="S16427" t="b">
        <v>0</v>
      </c>
    </row>
    <row r="16428" spans="16:19" x14ac:dyDescent="0.25">
      <c r="P16428">
        <v>16412</v>
      </c>
      <c r="Q16428">
        <v>0</v>
      </c>
      <c r="R16428">
        <v>16412</v>
      </c>
      <c r="S16428" t="b">
        <v>0</v>
      </c>
    </row>
    <row r="16429" spans="16:19" x14ac:dyDescent="0.25">
      <c r="P16429">
        <v>16413</v>
      </c>
      <c r="Q16429">
        <v>0</v>
      </c>
      <c r="R16429">
        <v>16413</v>
      </c>
      <c r="S16429" t="b">
        <v>0</v>
      </c>
    </row>
    <row r="16430" spans="16:19" x14ac:dyDescent="0.25">
      <c r="P16430">
        <v>16414</v>
      </c>
      <c r="Q16430">
        <v>0</v>
      </c>
      <c r="R16430">
        <v>16414</v>
      </c>
      <c r="S16430" t="b">
        <v>0</v>
      </c>
    </row>
    <row r="16431" spans="16:19" x14ac:dyDescent="0.25">
      <c r="P16431">
        <v>16415</v>
      </c>
      <c r="Q16431">
        <v>0</v>
      </c>
      <c r="R16431">
        <v>16415</v>
      </c>
      <c r="S16431" t="b">
        <v>1</v>
      </c>
    </row>
    <row r="16432" spans="16:19" x14ac:dyDescent="0.25">
      <c r="P16432">
        <v>16416</v>
      </c>
      <c r="Q16432">
        <v>0</v>
      </c>
      <c r="R16432">
        <v>16416</v>
      </c>
      <c r="S16432" t="b">
        <v>0</v>
      </c>
    </row>
    <row r="16433" spans="16:19" x14ac:dyDescent="0.25">
      <c r="P16433">
        <v>16417</v>
      </c>
      <c r="Q16433">
        <v>0</v>
      </c>
      <c r="R16433">
        <v>16417</v>
      </c>
      <c r="S16433" t="b">
        <v>0</v>
      </c>
    </row>
    <row r="16434" spans="16:19" x14ac:dyDescent="0.25">
      <c r="P16434">
        <v>16418</v>
      </c>
      <c r="Q16434">
        <v>-0.22314119303617069</v>
      </c>
      <c r="R16434">
        <v>16418</v>
      </c>
      <c r="S16434" t="b">
        <v>0</v>
      </c>
    </row>
    <row r="16435" spans="16:19" x14ac:dyDescent="0.25">
      <c r="P16435">
        <v>16419</v>
      </c>
      <c r="Q16435">
        <v>0</v>
      </c>
      <c r="R16435">
        <v>16419</v>
      </c>
      <c r="S16435" t="b">
        <v>0</v>
      </c>
    </row>
    <row r="16436" spans="16:19" x14ac:dyDescent="0.25">
      <c r="P16436">
        <v>16420</v>
      </c>
      <c r="Q16436">
        <v>0</v>
      </c>
      <c r="R16436">
        <v>16420</v>
      </c>
      <c r="S16436" t="b">
        <v>0</v>
      </c>
    </row>
    <row r="16437" spans="16:19" x14ac:dyDescent="0.25">
      <c r="P16437">
        <v>16421</v>
      </c>
      <c r="Q16437">
        <v>0</v>
      </c>
      <c r="R16437">
        <v>16421</v>
      </c>
      <c r="S16437" t="b">
        <v>0</v>
      </c>
    </row>
    <row r="16438" spans="16:19" x14ac:dyDescent="0.25">
      <c r="P16438">
        <v>16422</v>
      </c>
      <c r="Q16438">
        <v>0</v>
      </c>
      <c r="R16438">
        <v>16422</v>
      </c>
      <c r="S16438" t="b">
        <v>0</v>
      </c>
    </row>
    <row r="16439" spans="16:19" x14ac:dyDescent="0.25">
      <c r="P16439">
        <v>16423</v>
      </c>
      <c r="Q16439">
        <v>-0.2168372637266327</v>
      </c>
      <c r="R16439">
        <v>16423</v>
      </c>
      <c r="S16439" t="b">
        <v>0</v>
      </c>
    </row>
    <row r="16440" spans="16:19" x14ac:dyDescent="0.25">
      <c r="P16440">
        <v>16424</v>
      </c>
      <c r="Q16440">
        <v>0</v>
      </c>
      <c r="R16440">
        <v>16424</v>
      </c>
      <c r="S16440" t="b">
        <v>0</v>
      </c>
    </row>
    <row r="16441" spans="16:19" x14ac:dyDescent="0.25">
      <c r="P16441">
        <v>16425</v>
      </c>
      <c r="Q16441">
        <v>0</v>
      </c>
      <c r="R16441">
        <v>16425</v>
      </c>
      <c r="S16441" t="b">
        <v>0</v>
      </c>
    </row>
    <row r="16442" spans="16:19" x14ac:dyDescent="0.25">
      <c r="P16442">
        <v>16426</v>
      </c>
      <c r="Q16442">
        <v>0</v>
      </c>
      <c r="R16442">
        <v>16426</v>
      </c>
      <c r="S16442" t="b">
        <v>0</v>
      </c>
    </row>
    <row r="16443" spans="16:19" x14ac:dyDescent="0.25">
      <c r="P16443">
        <v>16427</v>
      </c>
      <c r="Q16443">
        <v>0.47257567995419397</v>
      </c>
      <c r="R16443">
        <v>16427</v>
      </c>
      <c r="S16443" t="b">
        <v>0</v>
      </c>
    </row>
    <row r="16444" spans="16:19" x14ac:dyDescent="0.25">
      <c r="P16444">
        <v>16428</v>
      </c>
      <c r="Q16444">
        <v>0</v>
      </c>
      <c r="R16444">
        <v>16428</v>
      </c>
      <c r="S16444" t="b">
        <v>0</v>
      </c>
    </row>
    <row r="16445" spans="16:19" x14ac:dyDescent="0.25">
      <c r="P16445">
        <v>16429</v>
      </c>
      <c r="Q16445">
        <v>0</v>
      </c>
      <c r="R16445">
        <v>16429</v>
      </c>
      <c r="S16445" t="b">
        <v>0</v>
      </c>
    </row>
    <row r="16446" spans="16:19" x14ac:dyDescent="0.25">
      <c r="P16446">
        <v>16430</v>
      </c>
      <c r="Q16446">
        <v>0</v>
      </c>
      <c r="R16446">
        <v>16430</v>
      </c>
      <c r="S16446" t="b">
        <v>0</v>
      </c>
    </row>
    <row r="16447" spans="16:19" x14ac:dyDescent="0.25">
      <c r="P16447">
        <v>16431</v>
      </c>
      <c r="Q16447">
        <v>0.48880012440928211</v>
      </c>
      <c r="R16447">
        <v>16431</v>
      </c>
      <c r="S16447" t="b">
        <v>0</v>
      </c>
    </row>
    <row r="16448" spans="16:19" x14ac:dyDescent="0.25">
      <c r="P16448">
        <v>16432</v>
      </c>
      <c r="Q16448">
        <v>0</v>
      </c>
      <c r="R16448">
        <v>16432</v>
      </c>
      <c r="S16448" t="b">
        <v>1</v>
      </c>
    </row>
    <row r="16449" spans="16:19" x14ac:dyDescent="0.25">
      <c r="P16449">
        <v>16433</v>
      </c>
      <c r="Q16449">
        <v>0</v>
      </c>
      <c r="R16449">
        <v>16433</v>
      </c>
      <c r="S16449" t="b">
        <v>0</v>
      </c>
    </row>
    <row r="16450" spans="16:19" x14ac:dyDescent="0.25">
      <c r="P16450">
        <v>16434</v>
      </c>
      <c r="Q16450">
        <v>0</v>
      </c>
      <c r="R16450">
        <v>16434</v>
      </c>
      <c r="S16450" t="b">
        <v>0</v>
      </c>
    </row>
    <row r="16451" spans="16:19" x14ac:dyDescent="0.25">
      <c r="P16451">
        <v>16435</v>
      </c>
      <c r="Q16451">
        <v>0</v>
      </c>
      <c r="R16451">
        <v>16435</v>
      </c>
      <c r="S16451" t="b">
        <v>0</v>
      </c>
    </row>
    <row r="16452" spans="16:19" x14ac:dyDescent="0.25">
      <c r="P16452">
        <v>16436</v>
      </c>
      <c r="Q16452">
        <v>0</v>
      </c>
      <c r="R16452">
        <v>16436</v>
      </c>
      <c r="S16452" t="b">
        <v>0</v>
      </c>
    </row>
    <row r="16453" spans="16:19" x14ac:dyDescent="0.25">
      <c r="P16453">
        <v>16437</v>
      </c>
      <c r="Q16453">
        <v>0.47118717603792354</v>
      </c>
      <c r="R16453">
        <v>16437</v>
      </c>
      <c r="S16453" t="b">
        <v>0</v>
      </c>
    </row>
    <row r="16454" spans="16:19" x14ac:dyDescent="0.25">
      <c r="P16454">
        <v>16438</v>
      </c>
      <c r="Q16454">
        <v>-0.68331455479771519</v>
      </c>
      <c r="R16454">
        <v>16438</v>
      </c>
      <c r="S16454" t="b">
        <v>0</v>
      </c>
    </row>
    <row r="16455" spans="16:19" x14ac:dyDescent="0.25">
      <c r="P16455">
        <v>16439</v>
      </c>
      <c r="Q16455">
        <v>-0.66616349647557005</v>
      </c>
      <c r="R16455">
        <v>16439</v>
      </c>
      <c r="S16455" t="b">
        <v>0</v>
      </c>
    </row>
    <row r="16456" spans="16:19" x14ac:dyDescent="0.25">
      <c r="P16456">
        <v>16440</v>
      </c>
      <c r="Q16456">
        <v>0</v>
      </c>
      <c r="R16456">
        <v>16440</v>
      </c>
      <c r="S16456" t="b">
        <v>0</v>
      </c>
    </row>
    <row r="16457" spans="16:19" x14ac:dyDescent="0.25">
      <c r="P16457">
        <v>16441</v>
      </c>
      <c r="Q16457">
        <v>0</v>
      </c>
      <c r="R16457">
        <v>16441</v>
      </c>
      <c r="S16457" t="b">
        <v>0</v>
      </c>
    </row>
    <row r="16458" spans="16:19" x14ac:dyDescent="0.25">
      <c r="P16458">
        <v>16442</v>
      </c>
      <c r="Q16458">
        <v>0</v>
      </c>
      <c r="R16458">
        <v>16442</v>
      </c>
      <c r="S16458" t="b">
        <v>0</v>
      </c>
    </row>
    <row r="16459" spans="16:19" x14ac:dyDescent="0.25">
      <c r="P16459">
        <v>16443</v>
      </c>
      <c r="Q16459">
        <v>0</v>
      </c>
      <c r="R16459">
        <v>16443</v>
      </c>
      <c r="S16459" t="b">
        <v>0</v>
      </c>
    </row>
    <row r="16460" spans="16:19" x14ac:dyDescent="0.25">
      <c r="P16460">
        <v>16444</v>
      </c>
      <c r="Q16460">
        <v>0</v>
      </c>
      <c r="R16460">
        <v>16444</v>
      </c>
      <c r="S16460" t="b">
        <v>0</v>
      </c>
    </row>
    <row r="16461" spans="16:19" x14ac:dyDescent="0.25">
      <c r="P16461">
        <v>16445</v>
      </c>
      <c r="Q16461">
        <v>0</v>
      </c>
      <c r="R16461">
        <v>16445</v>
      </c>
      <c r="S16461" t="b">
        <v>0</v>
      </c>
    </row>
    <row r="16462" spans="16:19" x14ac:dyDescent="0.25">
      <c r="P16462">
        <v>16446</v>
      </c>
      <c r="Q16462">
        <v>0</v>
      </c>
      <c r="R16462">
        <v>16446</v>
      </c>
      <c r="S16462" t="b">
        <v>0</v>
      </c>
    </row>
    <row r="16463" spans="16:19" x14ac:dyDescent="0.25">
      <c r="P16463">
        <v>16447</v>
      </c>
      <c r="Q16463">
        <v>0</v>
      </c>
      <c r="R16463">
        <v>16447</v>
      </c>
      <c r="S16463" t="b">
        <v>0</v>
      </c>
    </row>
    <row r="16464" spans="16:19" x14ac:dyDescent="0.25">
      <c r="P16464">
        <v>16448</v>
      </c>
      <c r="Q16464">
        <v>0</v>
      </c>
      <c r="R16464">
        <v>16448</v>
      </c>
      <c r="S16464" t="b">
        <v>0</v>
      </c>
    </row>
    <row r="16465" spans="16:19" x14ac:dyDescent="0.25">
      <c r="P16465">
        <v>16449</v>
      </c>
      <c r="Q16465">
        <v>0</v>
      </c>
      <c r="R16465">
        <v>16449</v>
      </c>
      <c r="S16465" t="b">
        <v>0</v>
      </c>
    </row>
    <row r="16466" spans="16:19" x14ac:dyDescent="0.25">
      <c r="P16466">
        <v>16450</v>
      </c>
      <c r="Q16466">
        <v>-0.69254399372458064</v>
      </c>
      <c r="R16466">
        <v>16450</v>
      </c>
      <c r="S16466" t="b">
        <v>0</v>
      </c>
    </row>
    <row r="16467" spans="16:19" x14ac:dyDescent="0.25">
      <c r="P16467">
        <v>16451</v>
      </c>
      <c r="Q16467">
        <v>-0.68071226062634216</v>
      </c>
      <c r="R16467">
        <v>16451</v>
      </c>
      <c r="S16467" t="b">
        <v>0</v>
      </c>
    </row>
    <row r="16468" spans="16:19" x14ac:dyDescent="0.25">
      <c r="P16468">
        <v>16452</v>
      </c>
      <c r="Q16468">
        <v>0</v>
      </c>
      <c r="R16468">
        <v>16452</v>
      </c>
      <c r="S16468" t="b">
        <v>0</v>
      </c>
    </row>
    <row r="16469" spans="16:19" x14ac:dyDescent="0.25">
      <c r="P16469">
        <v>16453</v>
      </c>
      <c r="Q16469">
        <v>0</v>
      </c>
      <c r="R16469">
        <v>16453</v>
      </c>
      <c r="S16469" t="b">
        <v>0</v>
      </c>
    </row>
    <row r="16470" spans="16:19" x14ac:dyDescent="0.25">
      <c r="P16470">
        <v>16454</v>
      </c>
      <c r="Q16470">
        <v>0</v>
      </c>
      <c r="R16470">
        <v>16454</v>
      </c>
      <c r="S16470" t="b">
        <v>0</v>
      </c>
    </row>
    <row r="16471" spans="16:19" x14ac:dyDescent="0.25">
      <c r="P16471">
        <v>16455</v>
      </c>
      <c r="Q16471">
        <v>0</v>
      </c>
      <c r="R16471">
        <v>16455</v>
      </c>
      <c r="S16471" t="b">
        <v>0</v>
      </c>
    </row>
    <row r="16472" spans="16:19" x14ac:dyDescent="0.25">
      <c r="P16472">
        <v>16456</v>
      </c>
      <c r="Q16472">
        <v>-0.69971044887769185</v>
      </c>
      <c r="R16472">
        <v>16456</v>
      </c>
      <c r="S16472" t="b">
        <v>0</v>
      </c>
    </row>
    <row r="16473" spans="16:19" x14ac:dyDescent="0.25">
      <c r="P16473">
        <v>16457</v>
      </c>
      <c r="Q16473">
        <v>0</v>
      </c>
      <c r="R16473">
        <v>16457</v>
      </c>
      <c r="S16473" t="b">
        <v>0</v>
      </c>
    </row>
    <row r="16474" spans="16:19" x14ac:dyDescent="0.25">
      <c r="P16474">
        <v>16458</v>
      </c>
      <c r="Q16474">
        <v>0.43930720139897733</v>
      </c>
      <c r="R16474">
        <v>16458</v>
      </c>
      <c r="S16474" t="b">
        <v>0</v>
      </c>
    </row>
    <row r="16475" spans="16:19" x14ac:dyDescent="0.25">
      <c r="P16475">
        <v>16459</v>
      </c>
      <c r="Q16475">
        <v>0</v>
      </c>
      <c r="R16475">
        <v>16459</v>
      </c>
      <c r="S16475" t="b">
        <v>0</v>
      </c>
    </row>
    <row r="16476" spans="16:19" x14ac:dyDescent="0.25">
      <c r="P16476">
        <v>16460</v>
      </c>
      <c r="Q16476">
        <v>0</v>
      </c>
      <c r="R16476">
        <v>16460</v>
      </c>
      <c r="S16476" t="b">
        <v>0</v>
      </c>
    </row>
    <row r="16477" spans="16:19" x14ac:dyDescent="0.25">
      <c r="P16477">
        <v>16461</v>
      </c>
      <c r="Q16477">
        <v>0</v>
      </c>
      <c r="R16477">
        <v>16461</v>
      </c>
      <c r="S16477" t="b">
        <v>0</v>
      </c>
    </row>
    <row r="16478" spans="16:19" x14ac:dyDescent="0.25">
      <c r="P16478">
        <v>16462</v>
      </c>
      <c r="Q16478">
        <v>0</v>
      </c>
      <c r="R16478">
        <v>16462</v>
      </c>
      <c r="S16478" t="b">
        <v>0</v>
      </c>
    </row>
    <row r="16479" spans="16:19" x14ac:dyDescent="0.25">
      <c r="P16479">
        <v>16463</v>
      </c>
      <c r="Q16479">
        <v>0</v>
      </c>
      <c r="R16479">
        <v>16463</v>
      </c>
      <c r="S16479" t="b">
        <v>0</v>
      </c>
    </row>
    <row r="16480" spans="16:19" x14ac:dyDescent="0.25">
      <c r="P16480">
        <v>16464</v>
      </c>
      <c r="Q16480">
        <v>-0.67160877633809013</v>
      </c>
      <c r="R16480">
        <v>16464</v>
      </c>
      <c r="S16480" t="b">
        <v>0</v>
      </c>
    </row>
    <row r="16481" spans="16:19" x14ac:dyDescent="0.25">
      <c r="P16481">
        <v>16465</v>
      </c>
      <c r="Q16481">
        <v>0</v>
      </c>
      <c r="R16481">
        <v>16465</v>
      </c>
      <c r="S16481" t="b">
        <v>0</v>
      </c>
    </row>
    <row r="16482" spans="16:19" x14ac:dyDescent="0.25">
      <c r="P16482">
        <v>16466</v>
      </c>
      <c r="Q16482">
        <v>0</v>
      </c>
      <c r="R16482">
        <v>16466</v>
      </c>
      <c r="S16482" t="b">
        <v>0</v>
      </c>
    </row>
    <row r="16483" spans="16:19" x14ac:dyDescent="0.25">
      <c r="P16483">
        <v>16467</v>
      </c>
      <c r="Q16483">
        <v>0</v>
      </c>
      <c r="R16483">
        <v>16467</v>
      </c>
      <c r="S16483" t="b">
        <v>0</v>
      </c>
    </row>
    <row r="16484" spans="16:19" x14ac:dyDescent="0.25">
      <c r="P16484">
        <v>16468</v>
      </c>
      <c r="Q16484">
        <v>0</v>
      </c>
      <c r="R16484">
        <v>16468</v>
      </c>
      <c r="S16484" t="b">
        <v>0</v>
      </c>
    </row>
    <row r="16485" spans="16:19" x14ac:dyDescent="0.25">
      <c r="P16485">
        <v>16469</v>
      </c>
      <c r="Q16485">
        <v>0</v>
      </c>
      <c r="R16485">
        <v>16469</v>
      </c>
      <c r="S16485" t="b">
        <v>0</v>
      </c>
    </row>
    <row r="16486" spans="16:19" x14ac:dyDescent="0.25">
      <c r="P16486">
        <v>16470</v>
      </c>
      <c r="Q16486">
        <v>-0.66763315805952894</v>
      </c>
      <c r="R16486">
        <v>16470</v>
      </c>
      <c r="S16486" t="b">
        <v>0</v>
      </c>
    </row>
    <row r="16487" spans="16:19" x14ac:dyDescent="0.25">
      <c r="P16487">
        <v>16471</v>
      </c>
      <c r="Q16487">
        <v>0</v>
      </c>
      <c r="R16487">
        <v>16471</v>
      </c>
      <c r="S16487" t="b">
        <v>0</v>
      </c>
    </row>
    <row r="16488" spans="16:19" x14ac:dyDescent="0.25">
      <c r="P16488">
        <v>16472</v>
      </c>
      <c r="Q16488">
        <v>0</v>
      </c>
      <c r="R16488">
        <v>16472</v>
      </c>
      <c r="S16488" t="b">
        <v>0</v>
      </c>
    </row>
    <row r="16489" spans="16:19" x14ac:dyDescent="0.25">
      <c r="P16489">
        <v>16473</v>
      </c>
      <c r="Q16489">
        <v>0</v>
      </c>
      <c r="R16489">
        <v>16473</v>
      </c>
      <c r="S16489" t="b">
        <v>0</v>
      </c>
    </row>
    <row r="16490" spans="16:19" x14ac:dyDescent="0.25">
      <c r="P16490">
        <v>16474</v>
      </c>
      <c r="Q16490">
        <v>0</v>
      </c>
      <c r="R16490">
        <v>16474</v>
      </c>
      <c r="S16490" t="b">
        <v>0</v>
      </c>
    </row>
    <row r="16491" spans="16:19" x14ac:dyDescent="0.25">
      <c r="P16491">
        <v>16475</v>
      </c>
      <c r="Q16491">
        <v>0.43720723519555854</v>
      </c>
      <c r="R16491">
        <v>16475</v>
      </c>
      <c r="S16491" t="b">
        <v>0</v>
      </c>
    </row>
    <row r="16492" spans="16:19" x14ac:dyDescent="0.25">
      <c r="P16492">
        <v>16476</v>
      </c>
      <c r="Q16492">
        <v>0</v>
      </c>
      <c r="R16492">
        <v>16476</v>
      </c>
      <c r="S16492" t="b">
        <v>0</v>
      </c>
    </row>
    <row r="16493" spans="16:19" x14ac:dyDescent="0.25">
      <c r="P16493">
        <v>16477</v>
      </c>
      <c r="Q16493">
        <v>-0.69213460781319902</v>
      </c>
      <c r="R16493">
        <v>16477</v>
      </c>
      <c r="S16493" t="b">
        <v>0</v>
      </c>
    </row>
    <row r="16494" spans="16:19" x14ac:dyDescent="0.25">
      <c r="P16494">
        <v>16478</v>
      </c>
      <c r="Q16494">
        <v>-0.68320558742404636</v>
      </c>
      <c r="R16494">
        <v>16478</v>
      </c>
      <c r="S16494" t="b">
        <v>0</v>
      </c>
    </row>
    <row r="16495" spans="16:19" x14ac:dyDescent="0.25">
      <c r="P16495">
        <v>16479</v>
      </c>
      <c r="Q16495">
        <v>0.44975286569021039</v>
      </c>
      <c r="R16495">
        <v>16479</v>
      </c>
      <c r="S16495" t="b">
        <v>0</v>
      </c>
    </row>
    <row r="16496" spans="16:19" x14ac:dyDescent="0.25">
      <c r="P16496">
        <v>16480</v>
      </c>
      <c r="Q16496">
        <v>-0.66683449647401083</v>
      </c>
      <c r="R16496">
        <v>16480</v>
      </c>
      <c r="S16496" t="b">
        <v>0</v>
      </c>
    </row>
    <row r="16497" spans="16:19" x14ac:dyDescent="0.25">
      <c r="P16497">
        <v>16481</v>
      </c>
      <c r="Q16497">
        <v>0</v>
      </c>
      <c r="R16497">
        <v>16481</v>
      </c>
      <c r="S16497" t="b">
        <v>0</v>
      </c>
    </row>
    <row r="16498" spans="16:19" x14ac:dyDescent="0.25">
      <c r="P16498">
        <v>16482</v>
      </c>
      <c r="Q16498">
        <v>0</v>
      </c>
      <c r="R16498">
        <v>16482</v>
      </c>
      <c r="S16498" t="b">
        <v>0</v>
      </c>
    </row>
    <row r="16499" spans="16:19" x14ac:dyDescent="0.25">
      <c r="P16499">
        <v>16483</v>
      </c>
      <c r="Q16499">
        <v>0</v>
      </c>
      <c r="R16499">
        <v>16483</v>
      </c>
      <c r="S16499" t="b">
        <v>0</v>
      </c>
    </row>
    <row r="16500" spans="16:19" x14ac:dyDescent="0.25">
      <c r="P16500">
        <v>16484</v>
      </c>
      <c r="Q16500">
        <v>0</v>
      </c>
      <c r="R16500">
        <v>16484</v>
      </c>
      <c r="S16500" t="b">
        <v>0</v>
      </c>
    </row>
    <row r="16501" spans="16:19" x14ac:dyDescent="0.25">
      <c r="P16501">
        <v>16485</v>
      </c>
      <c r="Q16501">
        <v>0</v>
      </c>
      <c r="R16501">
        <v>16485</v>
      </c>
      <c r="S16501" t="b">
        <v>0</v>
      </c>
    </row>
    <row r="16502" spans="16:19" x14ac:dyDescent="0.25">
      <c r="P16502">
        <v>16486</v>
      </c>
      <c r="Q16502">
        <v>0</v>
      </c>
      <c r="R16502">
        <v>16486</v>
      </c>
      <c r="S16502" t="b">
        <v>0</v>
      </c>
    </row>
    <row r="16503" spans="16:19" x14ac:dyDescent="0.25">
      <c r="P16503">
        <v>16487</v>
      </c>
      <c r="Q16503">
        <v>0</v>
      </c>
      <c r="R16503">
        <v>16487</v>
      </c>
      <c r="S16503" t="b">
        <v>0</v>
      </c>
    </row>
    <row r="16504" spans="16:19" x14ac:dyDescent="0.25">
      <c r="P16504">
        <v>16488</v>
      </c>
      <c r="Q16504">
        <v>0</v>
      </c>
      <c r="R16504">
        <v>16488</v>
      </c>
      <c r="S16504" t="b">
        <v>0</v>
      </c>
    </row>
    <row r="16505" spans="16:19" x14ac:dyDescent="0.25">
      <c r="P16505">
        <v>16489</v>
      </c>
      <c r="Q16505">
        <v>0</v>
      </c>
      <c r="R16505">
        <v>16489</v>
      </c>
      <c r="S16505" t="b">
        <v>0</v>
      </c>
    </row>
    <row r="16506" spans="16:19" x14ac:dyDescent="0.25">
      <c r="P16506">
        <v>16490</v>
      </c>
      <c r="Q16506">
        <v>0</v>
      </c>
      <c r="R16506">
        <v>16490</v>
      </c>
      <c r="S16506" t="b">
        <v>0</v>
      </c>
    </row>
    <row r="16507" spans="16:19" x14ac:dyDescent="0.25">
      <c r="P16507">
        <v>16491</v>
      </c>
      <c r="Q16507">
        <v>0</v>
      </c>
      <c r="R16507">
        <v>16491</v>
      </c>
      <c r="S16507" t="b">
        <v>0</v>
      </c>
    </row>
    <row r="16508" spans="16:19" x14ac:dyDescent="0.25">
      <c r="P16508">
        <v>16492</v>
      </c>
      <c r="Q16508">
        <v>0</v>
      </c>
      <c r="R16508">
        <v>16492</v>
      </c>
      <c r="S16508" t="b">
        <v>0</v>
      </c>
    </row>
    <row r="16509" spans="16:19" x14ac:dyDescent="0.25">
      <c r="P16509">
        <v>16493</v>
      </c>
      <c r="Q16509">
        <v>0</v>
      </c>
      <c r="R16509">
        <v>16493</v>
      </c>
      <c r="S16509" t="b">
        <v>0</v>
      </c>
    </row>
    <row r="16510" spans="16:19" x14ac:dyDescent="0.25">
      <c r="P16510">
        <v>16494</v>
      </c>
      <c r="Q16510">
        <v>0</v>
      </c>
      <c r="R16510">
        <v>16494</v>
      </c>
      <c r="S16510" t="b">
        <v>0</v>
      </c>
    </row>
    <row r="16511" spans="16:19" x14ac:dyDescent="0.25">
      <c r="P16511">
        <v>16495</v>
      </c>
      <c r="Q16511">
        <v>-0.67108734670064341</v>
      </c>
      <c r="R16511">
        <v>16495</v>
      </c>
      <c r="S16511" t="b">
        <v>0</v>
      </c>
    </row>
    <row r="16512" spans="16:19" x14ac:dyDescent="0.25">
      <c r="P16512">
        <v>16496</v>
      </c>
      <c r="Q16512">
        <v>0</v>
      </c>
      <c r="R16512">
        <v>16496</v>
      </c>
      <c r="S16512" t="b">
        <v>0</v>
      </c>
    </row>
    <row r="16513" spans="16:19" x14ac:dyDescent="0.25">
      <c r="P16513">
        <v>16497</v>
      </c>
      <c r="Q16513">
        <v>0</v>
      </c>
      <c r="R16513">
        <v>16497</v>
      </c>
      <c r="S16513" t="b">
        <v>0</v>
      </c>
    </row>
    <row r="16514" spans="16:19" x14ac:dyDescent="0.25">
      <c r="P16514">
        <v>16498</v>
      </c>
      <c r="Q16514">
        <v>-0.66714613085753594</v>
      </c>
      <c r="R16514">
        <v>16498</v>
      </c>
      <c r="S16514" t="b">
        <v>0</v>
      </c>
    </row>
    <row r="16515" spans="16:19" x14ac:dyDescent="0.25">
      <c r="P16515">
        <v>16499</v>
      </c>
      <c r="Q16515">
        <v>-0.69101292629273714</v>
      </c>
      <c r="R16515">
        <v>16499</v>
      </c>
      <c r="S16515" t="b">
        <v>0</v>
      </c>
    </row>
    <row r="16516" spans="16:19" x14ac:dyDescent="0.25">
      <c r="P16516">
        <v>16500</v>
      </c>
      <c r="Q16516">
        <v>-0.67630267490767004</v>
      </c>
      <c r="R16516">
        <v>16500</v>
      </c>
      <c r="S16516" t="b">
        <v>0</v>
      </c>
    </row>
    <row r="16517" spans="16:19" x14ac:dyDescent="0.25">
      <c r="P16517">
        <v>16501</v>
      </c>
      <c r="Q16517">
        <v>0</v>
      </c>
      <c r="R16517">
        <v>16501</v>
      </c>
      <c r="S16517" t="b">
        <v>0</v>
      </c>
    </row>
    <row r="16518" spans="16:19" x14ac:dyDescent="0.25">
      <c r="P16518">
        <v>16502</v>
      </c>
      <c r="Q16518">
        <v>0</v>
      </c>
      <c r="R16518">
        <v>16502</v>
      </c>
      <c r="S16518" t="b">
        <v>0</v>
      </c>
    </row>
    <row r="16519" spans="16:19" x14ac:dyDescent="0.25">
      <c r="P16519">
        <v>16503</v>
      </c>
      <c r="Q16519">
        <v>0.47158081382644135</v>
      </c>
      <c r="R16519">
        <v>16503</v>
      </c>
      <c r="S16519" t="b">
        <v>1</v>
      </c>
    </row>
    <row r="16520" spans="16:19" x14ac:dyDescent="0.25">
      <c r="P16520">
        <v>16504</v>
      </c>
      <c r="Q16520">
        <v>0</v>
      </c>
      <c r="R16520">
        <v>16504</v>
      </c>
      <c r="S16520" t="b">
        <v>0</v>
      </c>
    </row>
    <row r="16521" spans="16:19" x14ac:dyDescent="0.25">
      <c r="P16521">
        <v>16505</v>
      </c>
      <c r="Q16521">
        <v>0</v>
      </c>
      <c r="R16521">
        <v>16505</v>
      </c>
      <c r="S16521" t="b">
        <v>0</v>
      </c>
    </row>
    <row r="16522" spans="16:19" x14ac:dyDescent="0.25">
      <c r="P16522">
        <v>16506</v>
      </c>
      <c r="Q16522">
        <v>0</v>
      </c>
      <c r="R16522">
        <v>16506</v>
      </c>
      <c r="S16522" t="b">
        <v>0</v>
      </c>
    </row>
    <row r="16523" spans="16:19" x14ac:dyDescent="0.25">
      <c r="P16523">
        <v>16507</v>
      </c>
      <c r="Q16523">
        <v>0</v>
      </c>
      <c r="R16523">
        <v>16507</v>
      </c>
      <c r="S16523" t="b">
        <v>1</v>
      </c>
    </row>
    <row r="16524" spans="16:19" x14ac:dyDescent="0.25">
      <c r="P16524">
        <v>16508</v>
      </c>
      <c r="Q16524">
        <v>0</v>
      </c>
      <c r="R16524">
        <v>16508</v>
      </c>
      <c r="S16524" t="b">
        <v>0</v>
      </c>
    </row>
    <row r="16525" spans="16:19" x14ac:dyDescent="0.25">
      <c r="P16525">
        <v>16509</v>
      </c>
      <c r="Q16525">
        <v>0</v>
      </c>
      <c r="R16525">
        <v>16509</v>
      </c>
      <c r="S16525" t="b">
        <v>0</v>
      </c>
    </row>
    <row r="16526" spans="16:19" x14ac:dyDescent="0.25">
      <c r="P16526">
        <v>16510</v>
      </c>
      <c r="Q16526">
        <v>0</v>
      </c>
      <c r="R16526">
        <v>16510</v>
      </c>
      <c r="S16526" t="b">
        <v>0</v>
      </c>
    </row>
    <row r="16527" spans="16:19" x14ac:dyDescent="0.25">
      <c r="P16527">
        <v>16511</v>
      </c>
      <c r="Q16527">
        <v>0</v>
      </c>
      <c r="R16527">
        <v>16511</v>
      </c>
      <c r="S16527" t="b">
        <v>0</v>
      </c>
    </row>
    <row r="16528" spans="16:19" x14ac:dyDescent="0.25">
      <c r="P16528">
        <v>16512</v>
      </c>
      <c r="Q16528">
        <v>0</v>
      </c>
      <c r="R16528">
        <v>16512</v>
      </c>
      <c r="S16528" t="b">
        <v>0</v>
      </c>
    </row>
    <row r="16529" spans="16:19" x14ac:dyDescent="0.25">
      <c r="P16529">
        <v>16513</v>
      </c>
      <c r="Q16529">
        <v>0</v>
      </c>
      <c r="R16529">
        <v>16513</v>
      </c>
      <c r="S16529" t="b">
        <v>0</v>
      </c>
    </row>
    <row r="16530" spans="16:19" x14ac:dyDescent="0.25">
      <c r="P16530">
        <v>16514</v>
      </c>
      <c r="Q16530">
        <v>0</v>
      </c>
      <c r="R16530">
        <v>16514</v>
      </c>
      <c r="S16530" t="b">
        <v>0</v>
      </c>
    </row>
    <row r="16531" spans="16:19" x14ac:dyDescent="0.25">
      <c r="P16531">
        <v>16515</v>
      </c>
      <c r="Q16531">
        <v>0</v>
      </c>
      <c r="R16531">
        <v>16515</v>
      </c>
      <c r="S16531" t="b">
        <v>0</v>
      </c>
    </row>
    <row r="16532" spans="16:19" x14ac:dyDescent="0.25">
      <c r="P16532">
        <v>16516</v>
      </c>
      <c r="Q16532">
        <v>0</v>
      </c>
      <c r="R16532">
        <v>16516</v>
      </c>
      <c r="S16532" t="b">
        <v>0</v>
      </c>
    </row>
    <row r="16533" spans="16:19" x14ac:dyDescent="0.25">
      <c r="P16533">
        <v>16517</v>
      </c>
      <c r="Q16533">
        <v>0</v>
      </c>
      <c r="R16533">
        <v>16517</v>
      </c>
      <c r="S16533" t="b">
        <v>0</v>
      </c>
    </row>
    <row r="16534" spans="16:19" x14ac:dyDescent="0.25">
      <c r="P16534">
        <v>16518</v>
      </c>
      <c r="Q16534">
        <v>0</v>
      </c>
      <c r="R16534">
        <v>16518</v>
      </c>
      <c r="S16534" t="b">
        <v>0</v>
      </c>
    </row>
    <row r="16535" spans="16:19" x14ac:dyDescent="0.25">
      <c r="P16535">
        <v>16519</v>
      </c>
      <c r="Q16535">
        <v>0</v>
      </c>
      <c r="R16535">
        <v>16519</v>
      </c>
      <c r="S16535" t="b">
        <v>1</v>
      </c>
    </row>
    <row r="16536" spans="16:19" x14ac:dyDescent="0.25">
      <c r="P16536">
        <v>16520</v>
      </c>
      <c r="Q16536">
        <v>0</v>
      </c>
      <c r="R16536">
        <v>16520</v>
      </c>
      <c r="S16536" t="b">
        <v>0</v>
      </c>
    </row>
    <row r="16537" spans="16:19" x14ac:dyDescent="0.25">
      <c r="P16537">
        <v>16521</v>
      </c>
      <c r="Q16537">
        <v>0</v>
      </c>
      <c r="R16537">
        <v>16521</v>
      </c>
      <c r="S16537" t="b">
        <v>0</v>
      </c>
    </row>
    <row r="16538" spans="16:19" x14ac:dyDescent="0.25">
      <c r="P16538">
        <v>16522</v>
      </c>
      <c r="Q16538">
        <v>-0.69367094440365362</v>
      </c>
      <c r="R16538">
        <v>16522</v>
      </c>
      <c r="S16538" t="b">
        <v>0</v>
      </c>
    </row>
    <row r="16539" spans="16:19" x14ac:dyDescent="0.25">
      <c r="P16539">
        <v>16523</v>
      </c>
      <c r="Q16539">
        <v>0</v>
      </c>
      <c r="R16539">
        <v>16523</v>
      </c>
      <c r="S16539" t="b">
        <v>0</v>
      </c>
    </row>
    <row r="16540" spans="16:19" x14ac:dyDescent="0.25">
      <c r="P16540">
        <v>16524</v>
      </c>
      <c r="Q16540">
        <v>0</v>
      </c>
      <c r="R16540">
        <v>16524</v>
      </c>
      <c r="S16540" t="b">
        <v>0</v>
      </c>
    </row>
    <row r="16541" spans="16:19" x14ac:dyDescent="0.25">
      <c r="P16541">
        <v>16525</v>
      </c>
      <c r="Q16541">
        <v>0</v>
      </c>
      <c r="R16541">
        <v>16525</v>
      </c>
      <c r="S16541" t="b">
        <v>0</v>
      </c>
    </row>
    <row r="16542" spans="16:19" x14ac:dyDescent="0.25">
      <c r="P16542">
        <v>16526</v>
      </c>
      <c r="Q16542">
        <v>0</v>
      </c>
      <c r="R16542">
        <v>16526</v>
      </c>
      <c r="S16542" t="b">
        <v>0</v>
      </c>
    </row>
    <row r="16543" spans="16:19" x14ac:dyDescent="0.25">
      <c r="P16543">
        <v>16527</v>
      </c>
      <c r="Q16543">
        <v>0</v>
      </c>
      <c r="R16543">
        <v>16527</v>
      </c>
      <c r="S16543" t="b">
        <v>0</v>
      </c>
    </row>
    <row r="16544" spans="16:19" x14ac:dyDescent="0.25">
      <c r="P16544">
        <v>16528</v>
      </c>
      <c r="Q16544">
        <v>0</v>
      </c>
      <c r="R16544">
        <v>16528</v>
      </c>
      <c r="S16544" t="b">
        <v>0</v>
      </c>
    </row>
    <row r="16545" spans="16:19" x14ac:dyDescent="0.25">
      <c r="P16545">
        <v>16529</v>
      </c>
      <c r="Q16545">
        <v>0</v>
      </c>
      <c r="R16545">
        <v>16529</v>
      </c>
      <c r="S16545" t="b">
        <v>0</v>
      </c>
    </row>
    <row r="16546" spans="16:19" x14ac:dyDescent="0.25">
      <c r="P16546">
        <v>16530</v>
      </c>
      <c r="Q16546">
        <v>0</v>
      </c>
      <c r="R16546">
        <v>16530</v>
      </c>
      <c r="S16546" t="b">
        <v>0</v>
      </c>
    </row>
    <row r="16547" spans="16:19" x14ac:dyDescent="0.25">
      <c r="P16547">
        <v>16531</v>
      </c>
      <c r="Q16547">
        <v>0</v>
      </c>
      <c r="R16547">
        <v>16531</v>
      </c>
      <c r="S16547" t="b">
        <v>0</v>
      </c>
    </row>
    <row r="16548" spans="16:19" x14ac:dyDescent="0.25">
      <c r="P16548">
        <v>16532</v>
      </c>
      <c r="Q16548">
        <v>0</v>
      </c>
      <c r="R16548">
        <v>16532</v>
      </c>
      <c r="S16548" t="b">
        <v>0</v>
      </c>
    </row>
    <row r="16549" spans="16:19" x14ac:dyDescent="0.25">
      <c r="P16549">
        <v>16533</v>
      </c>
      <c r="Q16549">
        <v>0</v>
      </c>
      <c r="R16549">
        <v>16533</v>
      </c>
      <c r="S16549" t="b">
        <v>0</v>
      </c>
    </row>
    <row r="16550" spans="16:19" x14ac:dyDescent="0.25">
      <c r="P16550">
        <v>16534</v>
      </c>
      <c r="Q16550">
        <v>-0.69751675798702328</v>
      </c>
      <c r="R16550">
        <v>16534</v>
      </c>
      <c r="S16550" t="b">
        <v>0</v>
      </c>
    </row>
    <row r="16551" spans="16:19" x14ac:dyDescent="0.25">
      <c r="P16551">
        <v>16535</v>
      </c>
      <c r="Q16551">
        <v>0</v>
      </c>
      <c r="R16551">
        <v>16535</v>
      </c>
      <c r="S16551" t="b">
        <v>0</v>
      </c>
    </row>
    <row r="16552" spans="16:19" x14ac:dyDescent="0.25">
      <c r="P16552">
        <v>16536</v>
      </c>
      <c r="Q16552">
        <v>0.48463716991384381</v>
      </c>
      <c r="R16552">
        <v>16536</v>
      </c>
      <c r="S16552" t="b">
        <v>0</v>
      </c>
    </row>
    <row r="16553" spans="16:19" x14ac:dyDescent="0.25">
      <c r="P16553">
        <v>16537</v>
      </c>
      <c r="Q16553">
        <v>-0.68344341215177384</v>
      </c>
      <c r="R16553">
        <v>16537</v>
      </c>
      <c r="S16553" t="b">
        <v>0</v>
      </c>
    </row>
    <row r="16554" spans="16:19" x14ac:dyDescent="0.25">
      <c r="P16554">
        <v>16538</v>
      </c>
      <c r="Q16554">
        <v>0</v>
      </c>
      <c r="R16554">
        <v>16538</v>
      </c>
      <c r="S16554" t="b">
        <v>0</v>
      </c>
    </row>
    <row r="16555" spans="16:19" x14ac:dyDescent="0.25">
      <c r="P16555">
        <v>16539</v>
      </c>
      <c r="Q16555">
        <v>0</v>
      </c>
      <c r="R16555">
        <v>16539</v>
      </c>
      <c r="S16555" t="b">
        <v>0</v>
      </c>
    </row>
    <row r="16556" spans="16:19" x14ac:dyDescent="0.25">
      <c r="P16556">
        <v>16540</v>
      </c>
      <c r="Q16556">
        <v>0</v>
      </c>
      <c r="R16556">
        <v>16540</v>
      </c>
      <c r="S16556" t="b">
        <v>0</v>
      </c>
    </row>
    <row r="16557" spans="16:19" x14ac:dyDescent="0.25">
      <c r="P16557">
        <v>16541</v>
      </c>
      <c r="Q16557">
        <v>0</v>
      </c>
      <c r="R16557">
        <v>16541</v>
      </c>
      <c r="S16557" t="b">
        <v>0</v>
      </c>
    </row>
    <row r="16558" spans="16:19" x14ac:dyDescent="0.25">
      <c r="P16558">
        <v>16542</v>
      </c>
      <c r="Q16558">
        <v>0</v>
      </c>
      <c r="R16558">
        <v>16542</v>
      </c>
      <c r="S16558" t="b">
        <v>0</v>
      </c>
    </row>
    <row r="16559" spans="16:19" x14ac:dyDescent="0.25">
      <c r="P16559">
        <v>16543</v>
      </c>
      <c r="Q16559">
        <v>0.436995015498443</v>
      </c>
      <c r="R16559">
        <v>16543</v>
      </c>
      <c r="S16559" t="b">
        <v>0</v>
      </c>
    </row>
    <row r="16560" spans="16:19" x14ac:dyDescent="0.25">
      <c r="P16560">
        <v>16544</v>
      </c>
      <c r="Q16560">
        <v>0</v>
      </c>
      <c r="R16560">
        <v>16544</v>
      </c>
      <c r="S16560" t="b">
        <v>0</v>
      </c>
    </row>
    <row r="16561" spans="16:19" x14ac:dyDescent="0.25">
      <c r="P16561">
        <v>16545</v>
      </c>
      <c r="Q16561">
        <v>0</v>
      </c>
      <c r="R16561">
        <v>16545</v>
      </c>
      <c r="S16561" t="b">
        <v>0</v>
      </c>
    </row>
    <row r="16562" spans="16:19" x14ac:dyDescent="0.25">
      <c r="P16562">
        <v>16546</v>
      </c>
      <c r="Q16562">
        <v>0</v>
      </c>
      <c r="R16562">
        <v>16546</v>
      </c>
      <c r="S16562" t="b">
        <v>1</v>
      </c>
    </row>
    <row r="16563" spans="16:19" x14ac:dyDescent="0.25">
      <c r="P16563">
        <v>16547</v>
      </c>
      <c r="Q16563">
        <v>0</v>
      </c>
      <c r="R16563">
        <v>16547</v>
      </c>
      <c r="S16563" t="b">
        <v>0</v>
      </c>
    </row>
    <row r="16564" spans="16:19" x14ac:dyDescent="0.25">
      <c r="P16564">
        <v>16548</v>
      </c>
      <c r="Q16564">
        <v>-0.66899555278799405</v>
      </c>
      <c r="R16564">
        <v>16548</v>
      </c>
      <c r="S16564" t="b">
        <v>0</v>
      </c>
    </row>
    <row r="16565" spans="16:19" x14ac:dyDescent="0.25">
      <c r="P16565">
        <v>16549</v>
      </c>
      <c r="Q16565">
        <v>0</v>
      </c>
      <c r="R16565">
        <v>16549</v>
      </c>
      <c r="S16565" t="b">
        <v>0</v>
      </c>
    </row>
    <row r="16566" spans="16:19" x14ac:dyDescent="0.25">
      <c r="P16566">
        <v>16550</v>
      </c>
      <c r="Q16566">
        <v>0</v>
      </c>
      <c r="R16566">
        <v>16550</v>
      </c>
      <c r="S16566" t="b">
        <v>0</v>
      </c>
    </row>
    <row r="16567" spans="16:19" x14ac:dyDescent="0.25">
      <c r="P16567">
        <v>16551</v>
      </c>
      <c r="Q16567">
        <v>0.47679588640866732</v>
      </c>
      <c r="R16567">
        <v>16551</v>
      </c>
      <c r="S16567" t="b">
        <v>0</v>
      </c>
    </row>
    <row r="16568" spans="16:19" x14ac:dyDescent="0.25">
      <c r="P16568">
        <v>16552</v>
      </c>
      <c r="Q16568">
        <v>0</v>
      </c>
      <c r="R16568">
        <v>16552</v>
      </c>
      <c r="S16568" t="b">
        <v>0</v>
      </c>
    </row>
    <row r="16569" spans="16:19" x14ac:dyDescent="0.25">
      <c r="P16569">
        <v>16553</v>
      </c>
      <c r="Q16569">
        <v>0</v>
      </c>
      <c r="R16569">
        <v>16553</v>
      </c>
      <c r="S16569" t="b">
        <v>0</v>
      </c>
    </row>
    <row r="16570" spans="16:19" x14ac:dyDescent="0.25">
      <c r="P16570">
        <v>16554</v>
      </c>
      <c r="Q16570">
        <v>0</v>
      </c>
      <c r="R16570">
        <v>16554</v>
      </c>
      <c r="S16570" t="b">
        <v>0</v>
      </c>
    </row>
    <row r="16571" spans="16:19" x14ac:dyDescent="0.25">
      <c r="P16571">
        <v>16555</v>
      </c>
      <c r="Q16571">
        <v>0</v>
      </c>
      <c r="R16571">
        <v>16555</v>
      </c>
      <c r="S16571" t="b">
        <v>0</v>
      </c>
    </row>
    <row r="16572" spans="16:19" x14ac:dyDescent="0.25">
      <c r="P16572">
        <v>16556</v>
      </c>
      <c r="Q16572">
        <v>0</v>
      </c>
      <c r="R16572">
        <v>16556</v>
      </c>
      <c r="S16572" t="b">
        <v>0</v>
      </c>
    </row>
    <row r="16573" spans="16:19" x14ac:dyDescent="0.25">
      <c r="P16573">
        <v>16557</v>
      </c>
      <c r="Q16573">
        <v>0</v>
      </c>
      <c r="R16573">
        <v>16557</v>
      </c>
      <c r="S16573" t="b">
        <v>1</v>
      </c>
    </row>
    <row r="16574" spans="16:19" x14ac:dyDescent="0.25">
      <c r="P16574">
        <v>16558</v>
      </c>
      <c r="Q16574">
        <v>0</v>
      </c>
      <c r="R16574">
        <v>16558</v>
      </c>
      <c r="S16574" t="b">
        <v>0</v>
      </c>
    </row>
    <row r="16575" spans="16:19" x14ac:dyDescent="0.25">
      <c r="P16575">
        <v>16559</v>
      </c>
      <c r="Q16575">
        <v>0</v>
      </c>
      <c r="R16575">
        <v>16559</v>
      </c>
      <c r="S16575" t="b">
        <v>1</v>
      </c>
    </row>
    <row r="16576" spans="16:19" x14ac:dyDescent="0.25">
      <c r="P16576">
        <v>16560</v>
      </c>
      <c r="Q16576">
        <v>0</v>
      </c>
      <c r="R16576">
        <v>16560</v>
      </c>
      <c r="S16576" t="b">
        <v>0</v>
      </c>
    </row>
    <row r="16577" spans="16:19" x14ac:dyDescent="0.25">
      <c r="P16577">
        <v>16561</v>
      </c>
      <c r="Q16577">
        <v>0</v>
      </c>
      <c r="R16577">
        <v>16561</v>
      </c>
      <c r="S16577" t="b">
        <v>0</v>
      </c>
    </row>
    <row r="16578" spans="16:19" x14ac:dyDescent="0.25">
      <c r="P16578">
        <v>16562</v>
      </c>
      <c r="Q16578">
        <v>0</v>
      </c>
      <c r="R16578">
        <v>16562</v>
      </c>
      <c r="S16578" t="b">
        <v>0</v>
      </c>
    </row>
    <row r="16579" spans="16:19" x14ac:dyDescent="0.25">
      <c r="P16579">
        <v>16563</v>
      </c>
      <c r="Q16579">
        <v>0</v>
      </c>
      <c r="R16579">
        <v>16563</v>
      </c>
      <c r="S16579" t="b">
        <v>0</v>
      </c>
    </row>
    <row r="16580" spans="16:19" x14ac:dyDescent="0.25">
      <c r="P16580">
        <v>16564</v>
      </c>
      <c r="Q16580">
        <v>0</v>
      </c>
      <c r="R16580">
        <v>16564</v>
      </c>
      <c r="S16580" t="b">
        <v>1</v>
      </c>
    </row>
    <row r="16581" spans="16:19" x14ac:dyDescent="0.25">
      <c r="P16581">
        <v>16565</v>
      </c>
      <c r="Q16581">
        <v>-0.69781053315320407</v>
      </c>
      <c r="R16581">
        <v>16565</v>
      </c>
      <c r="S16581" t="b">
        <v>0</v>
      </c>
    </row>
    <row r="16582" spans="16:19" x14ac:dyDescent="0.25">
      <c r="P16582">
        <v>16566</v>
      </c>
      <c r="Q16582">
        <v>0</v>
      </c>
      <c r="R16582">
        <v>16566</v>
      </c>
      <c r="S16582" t="b">
        <v>0</v>
      </c>
    </row>
    <row r="16583" spans="16:19" x14ac:dyDescent="0.25">
      <c r="P16583">
        <v>16567</v>
      </c>
      <c r="Q16583">
        <v>0</v>
      </c>
      <c r="R16583">
        <v>16567</v>
      </c>
      <c r="S16583" t="b">
        <v>0</v>
      </c>
    </row>
    <row r="16584" spans="16:19" x14ac:dyDescent="0.25">
      <c r="P16584">
        <v>16568</v>
      </c>
      <c r="Q16584">
        <v>0.43643739067234277</v>
      </c>
      <c r="R16584">
        <v>16568</v>
      </c>
      <c r="S16584" t="b">
        <v>0</v>
      </c>
    </row>
    <row r="16585" spans="16:19" x14ac:dyDescent="0.25">
      <c r="P16585">
        <v>16569</v>
      </c>
      <c r="Q16585">
        <v>0</v>
      </c>
      <c r="R16585">
        <v>16569</v>
      </c>
      <c r="S16585" t="b">
        <v>0</v>
      </c>
    </row>
    <row r="16586" spans="16:19" x14ac:dyDescent="0.25">
      <c r="P16586">
        <v>16570</v>
      </c>
      <c r="Q16586">
        <v>0</v>
      </c>
      <c r="R16586">
        <v>16570</v>
      </c>
      <c r="S16586" t="b">
        <v>0</v>
      </c>
    </row>
    <row r="16587" spans="16:19" x14ac:dyDescent="0.25">
      <c r="P16587">
        <v>16571</v>
      </c>
      <c r="Q16587">
        <v>0</v>
      </c>
      <c r="R16587">
        <v>16571</v>
      </c>
      <c r="S16587" t="b">
        <v>0</v>
      </c>
    </row>
    <row r="16588" spans="16:19" x14ac:dyDescent="0.25">
      <c r="P16588">
        <v>16572</v>
      </c>
      <c r="Q16588">
        <v>0</v>
      </c>
      <c r="R16588">
        <v>16572</v>
      </c>
      <c r="S16588" t="b">
        <v>0</v>
      </c>
    </row>
    <row r="16589" spans="16:19" x14ac:dyDescent="0.25">
      <c r="P16589">
        <v>16573</v>
      </c>
      <c r="Q16589">
        <v>0</v>
      </c>
      <c r="R16589">
        <v>16573</v>
      </c>
      <c r="S16589" t="b">
        <v>0</v>
      </c>
    </row>
    <row r="16590" spans="16:19" x14ac:dyDescent="0.25">
      <c r="P16590">
        <v>16574</v>
      </c>
      <c r="Q16590">
        <v>0</v>
      </c>
      <c r="R16590">
        <v>16574</v>
      </c>
      <c r="S16590" t="b">
        <v>0</v>
      </c>
    </row>
    <row r="16591" spans="16:19" x14ac:dyDescent="0.25">
      <c r="P16591">
        <v>16575</v>
      </c>
      <c r="Q16591">
        <v>0</v>
      </c>
      <c r="R16591">
        <v>16575</v>
      </c>
      <c r="S16591" t="b">
        <v>0</v>
      </c>
    </row>
    <row r="16592" spans="16:19" x14ac:dyDescent="0.25">
      <c r="P16592">
        <v>16576</v>
      </c>
      <c r="Q16592">
        <v>0</v>
      </c>
      <c r="R16592">
        <v>16576</v>
      </c>
      <c r="S16592" t="b">
        <v>0</v>
      </c>
    </row>
    <row r="16593" spans="16:19" x14ac:dyDescent="0.25">
      <c r="P16593">
        <v>16577</v>
      </c>
      <c r="Q16593">
        <v>0.48339089377997191</v>
      </c>
      <c r="R16593">
        <v>16577</v>
      </c>
      <c r="S16593" t="b">
        <v>0</v>
      </c>
    </row>
    <row r="16594" spans="16:19" x14ac:dyDescent="0.25">
      <c r="P16594">
        <v>16578</v>
      </c>
      <c r="Q16594">
        <v>0</v>
      </c>
      <c r="R16594">
        <v>16578</v>
      </c>
      <c r="S16594" t="b">
        <v>0</v>
      </c>
    </row>
    <row r="16595" spans="16:19" x14ac:dyDescent="0.25">
      <c r="P16595">
        <v>16579</v>
      </c>
      <c r="Q16595">
        <v>0</v>
      </c>
      <c r="R16595">
        <v>16579</v>
      </c>
      <c r="S16595" t="b">
        <v>0</v>
      </c>
    </row>
    <row r="16596" spans="16:19" x14ac:dyDescent="0.25">
      <c r="P16596">
        <v>16580</v>
      </c>
      <c r="Q16596">
        <v>0</v>
      </c>
      <c r="R16596">
        <v>16580</v>
      </c>
      <c r="S16596" t="b">
        <v>0</v>
      </c>
    </row>
    <row r="16597" spans="16:19" x14ac:dyDescent="0.25">
      <c r="P16597">
        <v>16581</v>
      </c>
      <c r="Q16597">
        <v>0</v>
      </c>
      <c r="R16597">
        <v>16581</v>
      </c>
      <c r="S16597" t="b">
        <v>0</v>
      </c>
    </row>
    <row r="16598" spans="16:19" x14ac:dyDescent="0.25">
      <c r="P16598">
        <v>16582</v>
      </c>
      <c r="Q16598">
        <v>-0.66989313295368147</v>
      </c>
      <c r="R16598">
        <v>16582</v>
      </c>
      <c r="S16598" t="b">
        <v>0</v>
      </c>
    </row>
    <row r="16599" spans="16:19" x14ac:dyDescent="0.25">
      <c r="P16599">
        <v>16583</v>
      </c>
      <c r="Q16599">
        <v>-0.6982359854730783</v>
      </c>
      <c r="R16599">
        <v>16583</v>
      </c>
      <c r="S16599" t="b">
        <v>0</v>
      </c>
    </row>
    <row r="16600" spans="16:19" x14ac:dyDescent="0.25">
      <c r="P16600">
        <v>16584</v>
      </c>
      <c r="Q16600">
        <v>0</v>
      </c>
      <c r="R16600">
        <v>16584</v>
      </c>
      <c r="S16600" t="b">
        <v>0</v>
      </c>
    </row>
    <row r="16601" spans="16:19" x14ac:dyDescent="0.25">
      <c r="P16601">
        <v>16585</v>
      </c>
      <c r="Q16601">
        <v>0</v>
      </c>
      <c r="R16601">
        <v>16585</v>
      </c>
      <c r="S16601" t="b">
        <v>0</v>
      </c>
    </row>
    <row r="16602" spans="16:19" x14ac:dyDescent="0.25">
      <c r="P16602">
        <v>16586</v>
      </c>
      <c r="Q16602">
        <v>0.47401590508216346</v>
      </c>
      <c r="R16602">
        <v>16586</v>
      </c>
      <c r="S16602" t="b">
        <v>1</v>
      </c>
    </row>
    <row r="16603" spans="16:19" x14ac:dyDescent="0.25">
      <c r="P16603">
        <v>16587</v>
      </c>
      <c r="Q16603">
        <v>0</v>
      </c>
      <c r="R16603">
        <v>16587</v>
      </c>
      <c r="S16603" t="b">
        <v>1</v>
      </c>
    </row>
    <row r="16604" spans="16:19" x14ac:dyDescent="0.25">
      <c r="P16604">
        <v>16588</v>
      </c>
      <c r="Q16604">
        <v>0.48934434555975531</v>
      </c>
      <c r="R16604">
        <v>16588</v>
      </c>
      <c r="S16604" t="b">
        <v>0</v>
      </c>
    </row>
    <row r="16605" spans="16:19" x14ac:dyDescent="0.25">
      <c r="P16605">
        <v>16589</v>
      </c>
      <c r="Q16605">
        <v>0</v>
      </c>
      <c r="R16605">
        <v>16589</v>
      </c>
      <c r="S16605" t="b">
        <v>0</v>
      </c>
    </row>
    <row r="16606" spans="16:19" x14ac:dyDescent="0.25">
      <c r="P16606">
        <v>16590</v>
      </c>
      <c r="Q16606">
        <v>0</v>
      </c>
      <c r="R16606">
        <v>16590</v>
      </c>
      <c r="S16606" t="b">
        <v>1</v>
      </c>
    </row>
    <row r="16607" spans="16:19" x14ac:dyDescent="0.25">
      <c r="P16607">
        <v>16591</v>
      </c>
      <c r="Q16607">
        <v>0</v>
      </c>
      <c r="R16607">
        <v>16591</v>
      </c>
      <c r="S16607" t="b">
        <v>0</v>
      </c>
    </row>
    <row r="16608" spans="16:19" x14ac:dyDescent="0.25">
      <c r="P16608">
        <v>16592</v>
      </c>
      <c r="Q16608">
        <v>-0.69957268760103886</v>
      </c>
      <c r="R16608">
        <v>16592</v>
      </c>
      <c r="S16608" t="b">
        <v>0</v>
      </c>
    </row>
    <row r="16609" spans="16:19" x14ac:dyDescent="0.25">
      <c r="P16609">
        <v>16593</v>
      </c>
      <c r="Q16609">
        <v>0</v>
      </c>
      <c r="R16609">
        <v>16593</v>
      </c>
      <c r="S16609" t="b">
        <v>0</v>
      </c>
    </row>
    <row r="16610" spans="16:19" x14ac:dyDescent="0.25">
      <c r="P16610">
        <v>16594</v>
      </c>
      <c r="Q16610">
        <v>0</v>
      </c>
      <c r="R16610">
        <v>16594</v>
      </c>
      <c r="S16610" t="b">
        <v>0</v>
      </c>
    </row>
    <row r="16611" spans="16:19" x14ac:dyDescent="0.25">
      <c r="P16611">
        <v>16595</v>
      </c>
      <c r="Q16611">
        <v>-0.68679861750702675</v>
      </c>
      <c r="R16611">
        <v>16595</v>
      </c>
      <c r="S16611" t="b">
        <v>0</v>
      </c>
    </row>
    <row r="16612" spans="16:19" x14ac:dyDescent="0.25">
      <c r="P16612">
        <v>16596</v>
      </c>
      <c r="Q16612">
        <v>0</v>
      </c>
      <c r="R16612">
        <v>16596</v>
      </c>
      <c r="S16612" t="b">
        <v>0</v>
      </c>
    </row>
    <row r="16613" spans="16:19" x14ac:dyDescent="0.25">
      <c r="P16613">
        <v>16597</v>
      </c>
      <c r="Q16613">
        <v>-0.69173431674564778</v>
      </c>
      <c r="R16613">
        <v>16597</v>
      </c>
      <c r="S16613" t="b">
        <v>0</v>
      </c>
    </row>
    <row r="16614" spans="16:19" x14ac:dyDescent="0.25">
      <c r="P16614">
        <v>16598</v>
      </c>
      <c r="Q16614">
        <v>-0.67316351016169051</v>
      </c>
      <c r="R16614">
        <v>16598</v>
      </c>
      <c r="S16614" t="b">
        <v>0</v>
      </c>
    </row>
    <row r="16615" spans="16:19" x14ac:dyDescent="0.25">
      <c r="P16615">
        <v>16599</v>
      </c>
      <c r="Q16615">
        <v>0</v>
      </c>
      <c r="R16615">
        <v>16599</v>
      </c>
      <c r="S16615" t="b">
        <v>0</v>
      </c>
    </row>
    <row r="16616" spans="16:19" x14ac:dyDescent="0.25">
      <c r="P16616">
        <v>16600</v>
      </c>
      <c r="Q16616">
        <v>0</v>
      </c>
      <c r="R16616">
        <v>16600</v>
      </c>
      <c r="S16616" t="b">
        <v>0</v>
      </c>
    </row>
    <row r="16617" spans="16:19" x14ac:dyDescent="0.25">
      <c r="P16617">
        <v>16601</v>
      </c>
      <c r="Q16617">
        <v>0</v>
      </c>
      <c r="R16617">
        <v>16601</v>
      </c>
      <c r="S16617" t="b">
        <v>0</v>
      </c>
    </row>
    <row r="16618" spans="16:19" x14ac:dyDescent="0.25">
      <c r="P16618">
        <v>16602</v>
      </c>
      <c r="Q16618">
        <v>-0.66611542954052505</v>
      </c>
      <c r="R16618">
        <v>16602</v>
      </c>
      <c r="S16618" t="b">
        <v>0</v>
      </c>
    </row>
    <row r="16619" spans="16:19" x14ac:dyDescent="0.25">
      <c r="P16619">
        <v>16603</v>
      </c>
      <c r="Q16619">
        <v>0</v>
      </c>
      <c r="R16619">
        <v>16603</v>
      </c>
      <c r="S16619" t="b">
        <v>0</v>
      </c>
    </row>
    <row r="16620" spans="16:19" x14ac:dyDescent="0.25">
      <c r="P16620">
        <v>16604</v>
      </c>
      <c r="Q16620">
        <v>0</v>
      </c>
      <c r="R16620">
        <v>16604</v>
      </c>
      <c r="S16620" t="b">
        <v>0</v>
      </c>
    </row>
    <row r="16621" spans="16:19" x14ac:dyDescent="0.25">
      <c r="P16621">
        <v>16605</v>
      </c>
      <c r="Q16621">
        <v>0.4707870752027753</v>
      </c>
      <c r="R16621">
        <v>16605</v>
      </c>
      <c r="S16621" t="b">
        <v>0</v>
      </c>
    </row>
    <row r="16622" spans="16:19" x14ac:dyDescent="0.25">
      <c r="P16622">
        <v>16606</v>
      </c>
      <c r="Q16622">
        <v>0</v>
      </c>
      <c r="R16622">
        <v>16606</v>
      </c>
      <c r="S16622" t="b">
        <v>0</v>
      </c>
    </row>
    <row r="16623" spans="16:19" x14ac:dyDescent="0.25">
      <c r="P16623">
        <v>16607</v>
      </c>
      <c r="Q16623">
        <v>0</v>
      </c>
      <c r="R16623">
        <v>16607</v>
      </c>
      <c r="S16623" t="b">
        <v>0</v>
      </c>
    </row>
    <row r="16624" spans="16:19" x14ac:dyDescent="0.25">
      <c r="P16624">
        <v>16608</v>
      </c>
      <c r="Q16624">
        <v>0</v>
      </c>
      <c r="R16624">
        <v>16608</v>
      </c>
      <c r="S16624" t="b">
        <v>0</v>
      </c>
    </row>
    <row r="16625" spans="16:19" x14ac:dyDescent="0.25">
      <c r="P16625">
        <v>16609</v>
      </c>
      <c r="Q16625">
        <v>0</v>
      </c>
      <c r="R16625">
        <v>16609</v>
      </c>
      <c r="S16625" t="b">
        <v>0</v>
      </c>
    </row>
    <row r="16626" spans="16:19" x14ac:dyDescent="0.25">
      <c r="P16626">
        <v>16610</v>
      </c>
      <c r="Q16626">
        <v>0</v>
      </c>
      <c r="R16626">
        <v>16610</v>
      </c>
      <c r="S16626" t="b">
        <v>0</v>
      </c>
    </row>
    <row r="16627" spans="16:19" x14ac:dyDescent="0.25">
      <c r="P16627">
        <v>16611</v>
      </c>
      <c r="Q16627">
        <v>-0.68773575873272741</v>
      </c>
      <c r="R16627">
        <v>16611</v>
      </c>
      <c r="S16627" t="b">
        <v>0</v>
      </c>
    </row>
    <row r="16628" spans="16:19" x14ac:dyDescent="0.25">
      <c r="P16628">
        <v>16612</v>
      </c>
      <c r="Q16628">
        <v>-0.6944724172930421</v>
      </c>
      <c r="R16628">
        <v>16612</v>
      </c>
      <c r="S16628" t="b">
        <v>0</v>
      </c>
    </row>
    <row r="16629" spans="16:19" x14ac:dyDescent="0.25">
      <c r="P16629">
        <v>16613</v>
      </c>
      <c r="Q16629">
        <v>0</v>
      </c>
      <c r="R16629">
        <v>16613</v>
      </c>
      <c r="S16629" t="b">
        <v>0</v>
      </c>
    </row>
    <row r="16630" spans="16:19" x14ac:dyDescent="0.25">
      <c r="P16630">
        <v>16614</v>
      </c>
      <c r="Q16630">
        <v>0.48822679146069348</v>
      </c>
      <c r="R16630">
        <v>16614</v>
      </c>
      <c r="S16630" t="b">
        <v>0</v>
      </c>
    </row>
    <row r="16631" spans="16:19" x14ac:dyDescent="0.25">
      <c r="P16631">
        <v>16615</v>
      </c>
      <c r="Q16631">
        <v>-0.68743895964026136</v>
      </c>
      <c r="R16631">
        <v>16615</v>
      </c>
      <c r="S16631" t="b">
        <v>0</v>
      </c>
    </row>
    <row r="16632" spans="16:19" x14ac:dyDescent="0.25">
      <c r="P16632">
        <v>16616</v>
      </c>
      <c r="Q16632">
        <v>0</v>
      </c>
      <c r="R16632">
        <v>16616</v>
      </c>
      <c r="S16632" t="b">
        <v>0</v>
      </c>
    </row>
    <row r="16633" spans="16:19" x14ac:dyDescent="0.25">
      <c r="P16633">
        <v>16617</v>
      </c>
      <c r="Q16633">
        <v>0.47316923347192447</v>
      </c>
      <c r="R16633">
        <v>16617</v>
      </c>
      <c r="S16633" t="b">
        <v>0</v>
      </c>
    </row>
    <row r="16634" spans="16:19" x14ac:dyDescent="0.25">
      <c r="P16634">
        <v>16618</v>
      </c>
      <c r="Q16634">
        <v>0.4869129550494859</v>
      </c>
      <c r="R16634">
        <v>16618</v>
      </c>
      <c r="S16634" t="b">
        <v>0</v>
      </c>
    </row>
    <row r="16635" spans="16:19" x14ac:dyDescent="0.25">
      <c r="P16635">
        <v>16619</v>
      </c>
      <c r="Q16635">
        <v>0</v>
      </c>
      <c r="R16635">
        <v>16619</v>
      </c>
      <c r="S16635" t="b">
        <v>0</v>
      </c>
    </row>
    <row r="16636" spans="16:19" x14ac:dyDescent="0.25">
      <c r="P16636">
        <v>16620</v>
      </c>
      <c r="Q16636">
        <v>0</v>
      </c>
      <c r="R16636">
        <v>16620</v>
      </c>
      <c r="S16636" t="b">
        <v>0</v>
      </c>
    </row>
    <row r="16637" spans="16:19" x14ac:dyDescent="0.25">
      <c r="P16637">
        <v>16621</v>
      </c>
      <c r="Q16637">
        <v>0</v>
      </c>
      <c r="R16637">
        <v>16621</v>
      </c>
      <c r="S16637" t="b">
        <v>0</v>
      </c>
    </row>
    <row r="16638" spans="16:19" x14ac:dyDescent="0.25">
      <c r="P16638">
        <v>16622</v>
      </c>
      <c r="Q16638">
        <v>0</v>
      </c>
      <c r="R16638">
        <v>16622</v>
      </c>
      <c r="S16638" t="b">
        <v>0</v>
      </c>
    </row>
    <row r="16639" spans="16:19" x14ac:dyDescent="0.25">
      <c r="P16639">
        <v>16623</v>
      </c>
      <c r="Q16639">
        <v>0</v>
      </c>
      <c r="R16639">
        <v>16623</v>
      </c>
      <c r="S16639" t="b">
        <v>0</v>
      </c>
    </row>
    <row r="16640" spans="16:19" x14ac:dyDescent="0.25">
      <c r="P16640">
        <v>16624</v>
      </c>
      <c r="Q16640">
        <v>0</v>
      </c>
      <c r="R16640">
        <v>16624</v>
      </c>
      <c r="S16640" t="b">
        <v>0</v>
      </c>
    </row>
    <row r="16641" spans="16:19" x14ac:dyDescent="0.25">
      <c r="P16641">
        <v>16625</v>
      </c>
      <c r="Q16641">
        <v>0</v>
      </c>
      <c r="R16641">
        <v>16625</v>
      </c>
      <c r="S16641" t="b">
        <v>0</v>
      </c>
    </row>
    <row r="16642" spans="16:19" x14ac:dyDescent="0.25">
      <c r="P16642">
        <v>16626</v>
      </c>
      <c r="Q16642">
        <v>0.43262145133230512</v>
      </c>
      <c r="R16642">
        <v>16626</v>
      </c>
      <c r="S16642" t="b">
        <v>0</v>
      </c>
    </row>
    <row r="16643" spans="16:19" x14ac:dyDescent="0.25">
      <c r="P16643">
        <v>16627</v>
      </c>
      <c r="Q16643">
        <v>0</v>
      </c>
      <c r="R16643">
        <v>16627</v>
      </c>
      <c r="S16643" t="b">
        <v>0</v>
      </c>
    </row>
    <row r="16644" spans="16:19" x14ac:dyDescent="0.25">
      <c r="P16644">
        <v>16628</v>
      </c>
      <c r="Q16644">
        <v>-0.66767082590551485</v>
      </c>
      <c r="R16644">
        <v>16628</v>
      </c>
      <c r="S16644" t="b">
        <v>0</v>
      </c>
    </row>
    <row r="16645" spans="16:19" x14ac:dyDescent="0.25">
      <c r="P16645">
        <v>16629</v>
      </c>
      <c r="Q16645">
        <v>0</v>
      </c>
      <c r="R16645">
        <v>16629</v>
      </c>
      <c r="S16645" t="b">
        <v>0</v>
      </c>
    </row>
    <row r="16646" spans="16:19" x14ac:dyDescent="0.25">
      <c r="P16646">
        <v>16630</v>
      </c>
      <c r="Q16646">
        <v>0.44738711643246226</v>
      </c>
      <c r="R16646">
        <v>16630</v>
      </c>
      <c r="S16646" t="b">
        <v>0</v>
      </c>
    </row>
    <row r="16647" spans="16:19" x14ac:dyDescent="0.25">
      <c r="P16647">
        <v>16631</v>
      </c>
      <c r="Q16647">
        <v>0</v>
      </c>
      <c r="R16647">
        <v>16631</v>
      </c>
      <c r="S16647" t="b">
        <v>0</v>
      </c>
    </row>
    <row r="16648" spans="16:19" x14ac:dyDescent="0.25">
      <c r="P16648">
        <v>16632</v>
      </c>
      <c r="Q16648">
        <v>0</v>
      </c>
      <c r="R16648">
        <v>16632</v>
      </c>
      <c r="S16648" t="b">
        <v>0</v>
      </c>
    </row>
    <row r="16649" spans="16:19" x14ac:dyDescent="0.25">
      <c r="P16649">
        <v>16633</v>
      </c>
      <c r="Q16649">
        <v>0</v>
      </c>
      <c r="R16649">
        <v>16633</v>
      </c>
      <c r="S16649" t="b">
        <v>1</v>
      </c>
    </row>
    <row r="16650" spans="16:19" x14ac:dyDescent="0.25">
      <c r="P16650">
        <v>16634</v>
      </c>
      <c r="Q16650">
        <v>0</v>
      </c>
      <c r="R16650">
        <v>16634</v>
      </c>
      <c r="S16650" t="b">
        <v>0</v>
      </c>
    </row>
    <row r="16651" spans="16:19" x14ac:dyDescent="0.25">
      <c r="P16651">
        <v>16635</v>
      </c>
      <c r="Q16651">
        <v>0</v>
      </c>
      <c r="R16651">
        <v>16635</v>
      </c>
      <c r="S16651" t="b">
        <v>0</v>
      </c>
    </row>
    <row r="16652" spans="16:19" x14ac:dyDescent="0.25">
      <c r="P16652">
        <v>16636</v>
      </c>
      <c r="Q16652">
        <v>0</v>
      </c>
      <c r="R16652">
        <v>16636</v>
      </c>
      <c r="S16652" t="b">
        <v>0</v>
      </c>
    </row>
    <row r="16653" spans="16:19" x14ac:dyDescent="0.25">
      <c r="P16653">
        <v>16637</v>
      </c>
      <c r="Q16653">
        <v>0</v>
      </c>
      <c r="R16653">
        <v>16637</v>
      </c>
      <c r="S16653" t="b">
        <v>0</v>
      </c>
    </row>
    <row r="16654" spans="16:19" x14ac:dyDescent="0.25">
      <c r="P16654">
        <v>16638</v>
      </c>
      <c r="Q16654">
        <v>0</v>
      </c>
      <c r="R16654">
        <v>16638</v>
      </c>
      <c r="S16654" t="b">
        <v>1</v>
      </c>
    </row>
    <row r="16655" spans="16:19" x14ac:dyDescent="0.25">
      <c r="P16655">
        <v>16639</v>
      </c>
      <c r="Q16655">
        <v>0</v>
      </c>
      <c r="R16655">
        <v>16639</v>
      </c>
      <c r="S16655" t="b">
        <v>0</v>
      </c>
    </row>
    <row r="16656" spans="16:19" x14ac:dyDescent="0.25">
      <c r="P16656">
        <v>16640</v>
      </c>
      <c r="Q16656">
        <v>0</v>
      </c>
      <c r="R16656">
        <v>16640</v>
      </c>
      <c r="S16656" t="b">
        <v>0</v>
      </c>
    </row>
    <row r="16657" spans="16:19" x14ac:dyDescent="0.25">
      <c r="P16657">
        <v>16641</v>
      </c>
      <c r="Q16657">
        <v>0</v>
      </c>
      <c r="R16657">
        <v>16641</v>
      </c>
      <c r="S16657" t="b">
        <v>0</v>
      </c>
    </row>
    <row r="16658" spans="16:19" x14ac:dyDescent="0.25">
      <c r="P16658">
        <v>16642</v>
      </c>
      <c r="Q16658">
        <v>0</v>
      </c>
      <c r="R16658">
        <v>16642</v>
      </c>
      <c r="S16658" t="b">
        <v>1</v>
      </c>
    </row>
    <row r="16659" spans="16:19" x14ac:dyDescent="0.25">
      <c r="P16659">
        <v>16643</v>
      </c>
      <c r="Q16659">
        <v>0</v>
      </c>
      <c r="R16659">
        <v>16643</v>
      </c>
      <c r="S16659" t="b">
        <v>0</v>
      </c>
    </row>
    <row r="16660" spans="16:19" x14ac:dyDescent="0.25">
      <c r="P16660">
        <v>16644</v>
      </c>
      <c r="Q16660">
        <v>0</v>
      </c>
      <c r="R16660">
        <v>16644</v>
      </c>
      <c r="S16660" t="b">
        <v>0</v>
      </c>
    </row>
    <row r="16661" spans="16:19" x14ac:dyDescent="0.25">
      <c r="P16661">
        <v>16645</v>
      </c>
      <c r="Q16661">
        <v>0</v>
      </c>
      <c r="R16661">
        <v>16645</v>
      </c>
      <c r="S16661" t="b">
        <v>0</v>
      </c>
    </row>
    <row r="16662" spans="16:19" x14ac:dyDescent="0.25">
      <c r="P16662">
        <v>16646</v>
      </c>
      <c r="Q16662">
        <v>0</v>
      </c>
      <c r="R16662">
        <v>16646</v>
      </c>
      <c r="S16662" t="b">
        <v>0</v>
      </c>
    </row>
    <row r="16663" spans="16:19" x14ac:dyDescent="0.25">
      <c r="P16663">
        <v>16647</v>
      </c>
      <c r="Q16663">
        <v>0.4762861644323354</v>
      </c>
      <c r="R16663">
        <v>16647</v>
      </c>
      <c r="S16663" t="b">
        <v>0</v>
      </c>
    </row>
    <row r="16664" spans="16:19" x14ac:dyDescent="0.25">
      <c r="P16664">
        <v>16648</v>
      </c>
      <c r="Q16664">
        <v>0</v>
      </c>
      <c r="R16664">
        <v>16648</v>
      </c>
      <c r="S16664" t="b">
        <v>0</v>
      </c>
    </row>
    <row r="16665" spans="16:19" x14ac:dyDescent="0.25">
      <c r="P16665">
        <v>16649</v>
      </c>
      <c r="Q16665">
        <v>0</v>
      </c>
      <c r="R16665">
        <v>16649</v>
      </c>
      <c r="S16665" t="b">
        <v>0</v>
      </c>
    </row>
    <row r="16666" spans="16:19" x14ac:dyDescent="0.25">
      <c r="P16666">
        <v>16650</v>
      </c>
      <c r="Q16666">
        <v>-0.69423631722960122</v>
      </c>
      <c r="R16666">
        <v>16650</v>
      </c>
      <c r="S16666" t="b">
        <v>0</v>
      </c>
    </row>
    <row r="16667" spans="16:19" x14ac:dyDescent="0.25">
      <c r="P16667">
        <v>16651</v>
      </c>
      <c r="Q16667">
        <v>0</v>
      </c>
      <c r="R16667">
        <v>16651</v>
      </c>
      <c r="S16667" t="b">
        <v>0</v>
      </c>
    </row>
    <row r="16668" spans="16:19" x14ac:dyDescent="0.25">
      <c r="P16668">
        <v>16652</v>
      </c>
      <c r="Q16668">
        <v>0</v>
      </c>
      <c r="R16668">
        <v>16652</v>
      </c>
      <c r="S16668" t="b">
        <v>0</v>
      </c>
    </row>
    <row r="16669" spans="16:19" x14ac:dyDescent="0.25">
      <c r="P16669">
        <v>16653</v>
      </c>
      <c r="Q16669">
        <v>0</v>
      </c>
      <c r="R16669">
        <v>16653</v>
      </c>
      <c r="S16669" t="b">
        <v>0</v>
      </c>
    </row>
    <row r="16670" spans="16:19" x14ac:dyDescent="0.25">
      <c r="P16670">
        <v>16654</v>
      </c>
      <c r="Q16670">
        <v>0</v>
      </c>
      <c r="R16670">
        <v>16654</v>
      </c>
      <c r="S16670" t="b">
        <v>0</v>
      </c>
    </row>
    <row r="16671" spans="16:19" x14ac:dyDescent="0.25">
      <c r="P16671">
        <v>16655</v>
      </c>
      <c r="Q16671">
        <v>0</v>
      </c>
      <c r="R16671">
        <v>16655</v>
      </c>
      <c r="S16671" t="b">
        <v>0</v>
      </c>
    </row>
    <row r="16672" spans="16:19" x14ac:dyDescent="0.25">
      <c r="P16672">
        <v>16656</v>
      </c>
      <c r="Q16672">
        <v>0.44263237901487318</v>
      </c>
      <c r="R16672">
        <v>16656</v>
      </c>
      <c r="S16672" t="b">
        <v>0</v>
      </c>
    </row>
    <row r="16673" spans="16:19" x14ac:dyDescent="0.25">
      <c r="P16673">
        <v>16657</v>
      </c>
      <c r="Q16673">
        <v>0</v>
      </c>
      <c r="R16673">
        <v>16657</v>
      </c>
      <c r="S16673" t="b">
        <v>0</v>
      </c>
    </row>
    <row r="16674" spans="16:19" x14ac:dyDescent="0.25">
      <c r="P16674">
        <v>16658</v>
      </c>
      <c r="Q16674">
        <v>0</v>
      </c>
      <c r="R16674">
        <v>16658</v>
      </c>
      <c r="S16674" t="b">
        <v>0</v>
      </c>
    </row>
    <row r="16675" spans="16:19" x14ac:dyDescent="0.25">
      <c r="P16675">
        <v>16659</v>
      </c>
      <c r="Q16675">
        <v>0</v>
      </c>
      <c r="R16675">
        <v>16659</v>
      </c>
      <c r="S16675" t="b">
        <v>0</v>
      </c>
    </row>
    <row r="16676" spans="16:19" x14ac:dyDescent="0.25">
      <c r="P16676">
        <v>16660</v>
      </c>
      <c r="Q16676">
        <v>0</v>
      </c>
      <c r="R16676">
        <v>16660</v>
      </c>
      <c r="S16676" t="b">
        <v>0</v>
      </c>
    </row>
    <row r="16677" spans="16:19" x14ac:dyDescent="0.25">
      <c r="P16677">
        <v>16661</v>
      </c>
      <c r="Q16677">
        <v>0</v>
      </c>
      <c r="R16677">
        <v>16661</v>
      </c>
      <c r="S16677" t="b">
        <v>0</v>
      </c>
    </row>
    <row r="16678" spans="16:19" x14ac:dyDescent="0.25">
      <c r="P16678">
        <v>16662</v>
      </c>
      <c r="Q16678">
        <v>0</v>
      </c>
      <c r="R16678">
        <v>16662</v>
      </c>
      <c r="S16678" t="b">
        <v>0</v>
      </c>
    </row>
    <row r="16679" spans="16:19" x14ac:dyDescent="0.25">
      <c r="P16679">
        <v>16663</v>
      </c>
      <c r="Q16679">
        <v>0.47504709464732187</v>
      </c>
      <c r="R16679">
        <v>16663</v>
      </c>
      <c r="S16679" t="b">
        <v>0</v>
      </c>
    </row>
    <row r="16680" spans="16:19" x14ac:dyDescent="0.25">
      <c r="P16680">
        <v>16664</v>
      </c>
      <c r="Q16680">
        <v>0</v>
      </c>
      <c r="R16680">
        <v>16664</v>
      </c>
      <c r="S16680" t="b">
        <v>0</v>
      </c>
    </row>
    <row r="16681" spans="16:19" x14ac:dyDescent="0.25">
      <c r="P16681">
        <v>16665</v>
      </c>
      <c r="Q16681">
        <v>0</v>
      </c>
      <c r="R16681">
        <v>16665</v>
      </c>
      <c r="S16681" t="b">
        <v>0</v>
      </c>
    </row>
    <row r="16682" spans="16:19" x14ac:dyDescent="0.25">
      <c r="P16682">
        <v>16666</v>
      </c>
      <c r="Q16682">
        <v>0</v>
      </c>
      <c r="R16682">
        <v>16666</v>
      </c>
      <c r="S16682" t="b">
        <v>0</v>
      </c>
    </row>
    <row r="16683" spans="16:19" x14ac:dyDescent="0.25">
      <c r="P16683">
        <v>16667</v>
      </c>
      <c r="Q16683">
        <v>0</v>
      </c>
      <c r="R16683">
        <v>16667</v>
      </c>
      <c r="S16683" t="b">
        <v>0</v>
      </c>
    </row>
    <row r="16684" spans="16:19" x14ac:dyDescent="0.25">
      <c r="P16684">
        <v>16668</v>
      </c>
      <c r="Q16684">
        <v>-0.68730050909495721</v>
      </c>
      <c r="R16684">
        <v>16668</v>
      </c>
      <c r="S16684" t="b">
        <v>0</v>
      </c>
    </row>
    <row r="16685" spans="16:19" x14ac:dyDescent="0.25">
      <c r="P16685">
        <v>16669</v>
      </c>
      <c r="Q16685">
        <v>0</v>
      </c>
      <c r="R16685">
        <v>16669</v>
      </c>
      <c r="S16685" t="b">
        <v>0</v>
      </c>
    </row>
    <row r="16686" spans="16:19" x14ac:dyDescent="0.25">
      <c r="P16686">
        <v>16670</v>
      </c>
      <c r="Q16686">
        <v>0</v>
      </c>
      <c r="R16686">
        <v>16670</v>
      </c>
      <c r="S16686" t="b">
        <v>0</v>
      </c>
    </row>
    <row r="16687" spans="16:19" x14ac:dyDescent="0.25">
      <c r="P16687">
        <v>16671</v>
      </c>
      <c r="Q16687">
        <v>0</v>
      </c>
      <c r="R16687">
        <v>16671</v>
      </c>
      <c r="S16687" t="b">
        <v>0</v>
      </c>
    </row>
    <row r="16688" spans="16:19" x14ac:dyDescent="0.25">
      <c r="P16688">
        <v>16672</v>
      </c>
      <c r="Q16688">
        <v>0</v>
      </c>
      <c r="R16688">
        <v>16672</v>
      </c>
      <c r="S16688" t="b">
        <v>0</v>
      </c>
    </row>
    <row r="16689" spans="16:19" x14ac:dyDescent="0.25">
      <c r="P16689">
        <v>16673</v>
      </c>
      <c r="Q16689">
        <v>0</v>
      </c>
      <c r="R16689">
        <v>16673</v>
      </c>
      <c r="S16689" t="b">
        <v>0</v>
      </c>
    </row>
    <row r="16690" spans="16:19" x14ac:dyDescent="0.25">
      <c r="P16690">
        <v>16674</v>
      </c>
      <c r="Q16690">
        <v>0</v>
      </c>
      <c r="R16690">
        <v>16674</v>
      </c>
      <c r="S16690" t="b">
        <v>0</v>
      </c>
    </row>
    <row r="16691" spans="16:19" x14ac:dyDescent="0.25">
      <c r="P16691">
        <v>16675</v>
      </c>
      <c r="Q16691">
        <v>0</v>
      </c>
      <c r="R16691">
        <v>16675</v>
      </c>
      <c r="S16691" t="b">
        <v>0</v>
      </c>
    </row>
    <row r="16692" spans="16:19" x14ac:dyDescent="0.25">
      <c r="P16692">
        <v>16676</v>
      </c>
      <c r="Q16692">
        <v>0</v>
      </c>
      <c r="R16692">
        <v>16676</v>
      </c>
      <c r="S16692" t="b">
        <v>0</v>
      </c>
    </row>
    <row r="16693" spans="16:19" x14ac:dyDescent="0.25">
      <c r="P16693">
        <v>16677</v>
      </c>
      <c r="Q16693">
        <v>-0.25065828093203019</v>
      </c>
      <c r="R16693">
        <v>16677</v>
      </c>
      <c r="S16693" t="b">
        <v>0</v>
      </c>
    </row>
    <row r="16694" spans="16:19" x14ac:dyDescent="0.25">
      <c r="P16694">
        <v>16678</v>
      </c>
      <c r="Q16694">
        <v>0</v>
      </c>
      <c r="R16694">
        <v>16678</v>
      </c>
      <c r="S16694" t="b">
        <v>0</v>
      </c>
    </row>
    <row r="16695" spans="16:19" x14ac:dyDescent="0.25">
      <c r="P16695">
        <v>16679</v>
      </c>
      <c r="Q16695">
        <v>-0.67832337855576363</v>
      </c>
      <c r="R16695">
        <v>16679</v>
      </c>
      <c r="S16695" t="b">
        <v>0</v>
      </c>
    </row>
    <row r="16696" spans="16:19" x14ac:dyDescent="0.25">
      <c r="P16696">
        <v>16680</v>
      </c>
      <c r="Q16696">
        <v>0</v>
      </c>
      <c r="R16696">
        <v>16680</v>
      </c>
      <c r="S16696" t="b">
        <v>0</v>
      </c>
    </row>
    <row r="16697" spans="16:19" x14ac:dyDescent="0.25">
      <c r="P16697">
        <v>16681</v>
      </c>
      <c r="Q16697">
        <v>0.48198468986542264</v>
      </c>
      <c r="R16697">
        <v>16681</v>
      </c>
      <c r="S16697" t="b">
        <v>0</v>
      </c>
    </row>
    <row r="16698" spans="16:19" x14ac:dyDescent="0.25">
      <c r="P16698">
        <v>16682</v>
      </c>
      <c r="Q16698">
        <v>0</v>
      </c>
      <c r="R16698">
        <v>16682</v>
      </c>
      <c r="S16698" t="b">
        <v>0</v>
      </c>
    </row>
    <row r="16699" spans="16:19" x14ac:dyDescent="0.25">
      <c r="P16699">
        <v>16683</v>
      </c>
      <c r="Q16699">
        <v>0</v>
      </c>
      <c r="R16699">
        <v>16683</v>
      </c>
      <c r="S16699" t="b">
        <v>0</v>
      </c>
    </row>
    <row r="16700" spans="16:19" x14ac:dyDescent="0.25">
      <c r="P16700">
        <v>16684</v>
      </c>
      <c r="Q16700">
        <v>0</v>
      </c>
      <c r="R16700">
        <v>16684</v>
      </c>
      <c r="S16700" t="b">
        <v>0</v>
      </c>
    </row>
    <row r="16701" spans="16:19" x14ac:dyDescent="0.25">
      <c r="P16701">
        <v>16685</v>
      </c>
      <c r="Q16701">
        <v>0</v>
      </c>
      <c r="R16701">
        <v>16685</v>
      </c>
      <c r="S16701" t="b">
        <v>0</v>
      </c>
    </row>
    <row r="16702" spans="16:19" x14ac:dyDescent="0.25">
      <c r="P16702">
        <v>16686</v>
      </c>
      <c r="Q16702">
        <v>0</v>
      </c>
      <c r="R16702">
        <v>16686</v>
      </c>
      <c r="S16702" t="b">
        <v>0</v>
      </c>
    </row>
    <row r="16703" spans="16:19" x14ac:dyDescent="0.25">
      <c r="P16703">
        <v>16687</v>
      </c>
      <c r="Q16703">
        <v>0</v>
      </c>
      <c r="R16703">
        <v>16687</v>
      </c>
      <c r="S16703" t="b">
        <v>0</v>
      </c>
    </row>
    <row r="16704" spans="16:19" x14ac:dyDescent="0.25">
      <c r="P16704">
        <v>16688</v>
      </c>
      <c r="Q16704">
        <v>0.93199496720386166</v>
      </c>
      <c r="R16704">
        <v>16688</v>
      </c>
      <c r="S16704" t="b">
        <v>0</v>
      </c>
    </row>
    <row r="16705" spans="16:19" x14ac:dyDescent="0.25">
      <c r="P16705">
        <v>16689</v>
      </c>
      <c r="Q16705">
        <v>0</v>
      </c>
      <c r="R16705">
        <v>16689</v>
      </c>
      <c r="S16705" t="b">
        <v>0</v>
      </c>
    </row>
    <row r="16706" spans="16:19" x14ac:dyDescent="0.25">
      <c r="P16706">
        <v>16690</v>
      </c>
      <c r="Q16706">
        <v>0</v>
      </c>
      <c r="R16706">
        <v>16690</v>
      </c>
      <c r="S16706" t="b">
        <v>0</v>
      </c>
    </row>
    <row r="16707" spans="16:19" x14ac:dyDescent="0.25">
      <c r="P16707">
        <v>16691</v>
      </c>
      <c r="Q16707">
        <v>0</v>
      </c>
      <c r="R16707">
        <v>16691</v>
      </c>
      <c r="S16707" t="b">
        <v>0</v>
      </c>
    </row>
    <row r="16708" spans="16:19" x14ac:dyDescent="0.25">
      <c r="P16708">
        <v>16692</v>
      </c>
      <c r="Q16708">
        <v>-0.69752641220438749</v>
      </c>
      <c r="R16708">
        <v>16692</v>
      </c>
      <c r="S16708" t="b">
        <v>0</v>
      </c>
    </row>
    <row r="16709" spans="16:19" x14ac:dyDescent="0.25">
      <c r="P16709">
        <v>16693</v>
      </c>
      <c r="Q16709">
        <v>0</v>
      </c>
      <c r="R16709">
        <v>16693</v>
      </c>
      <c r="S16709" t="b">
        <v>0</v>
      </c>
    </row>
    <row r="16710" spans="16:19" x14ac:dyDescent="0.25">
      <c r="P16710">
        <v>16694</v>
      </c>
      <c r="Q16710">
        <v>0</v>
      </c>
      <c r="R16710">
        <v>16694</v>
      </c>
      <c r="S16710" t="b">
        <v>0</v>
      </c>
    </row>
    <row r="16711" spans="16:19" x14ac:dyDescent="0.25">
      <c r="P16711">
        <v>16695</v>
      </c>
      <c r="Q16711">
        <v>0</v>
      </c>
      <c r="R16711">
        <v>16695</v>
      </c>
      <c r="S16711" t="b">
        <v>1</v>
      </c>
    </row>
    <row r="16712" spans="16:19" x14ac:dyDescent="0.25">
      <c r="P16712">
        <v>16696</v>
      </c>
      <c r="Q16712">
        <v>0</v>
      </c>
      <c r="R16712">
        <v>16696</v>
      </c>
      <c r="S16712" t="b">
        <v>0</v>
      </c>
    </row>
    <row r="16713" spans="16:19" x14ac:dyDescent="0.25">
      <c r="P16713">
        <v>16697</v>
      </c>
      <c r="Q16713">
        <v>0</v>
      </c>
      <c r="R16713">
        <v>16697</v>
      </c>
      <c r="S16713" t="b">
        <v>0</v>
      </c>
    </row>
    <row r="16714" spans="16:19" x14ac:dyDescent="0.25">
      <c r="P16714">
        <v>16698</v>
      </c>
      <c r="Q16714">
        <v>0</v>
      </c>
      <c r="R16714">
        <v>16698</v>
      </c>
      <c r="S16714" t="b">
        <v>0</v>
      </c>
    </row>
    <row r="16715" spans="16:19" x14ac:dyDescent="0.25">
      <c r="P16715">
        <v>16699</v>
      </c>
      <c r="Q16715">
        <v>0</v>
      </c>
      <c r="R16715">
        <v>16699</v>
      </c>
      <c r="S16715" t="b">
        <v>0</v>
      </c>
    </row>
    <row r="16716" spans="16:19" x14ac:dyDescent="0.25">
      <c r="P16716">
        <v>16700</v>
      </c>
      <c r="Q16716">
        <v>0.47491254985877018</v>
      </c>
      <c r="R16716">
        <v>16700</v>
      </c>
      <c r="S16716" t="b">
        <v>0</v>
      </c>
    </row>
    <row r="16717" spans="16:19" x14ac:dyDescent="0.25">
      <c r="P16717">
        <v>16701</v>
      </c>
      <c r="Q16717">
        <v>0</v>
      </c>
      <c r="R16717">
        <v>16701</v>
      </c>
      <c r="S16717" t="b">
        <v>0</v>
      </c>
    </row>
    <row r="16718" spans="16:19" x14ac:dyDescent="0.25">
      <c r="P16718">
        <v>16702</v>
      </c>
      <c r="Q16718">
        <v>0</v>
      </c>
      <c r="R16718">
        <v>16702</v>
      </c>
      <c r="S16718" t="b">
        <v>0</v>
      </c>
    </row>
    <row r="16719" spans="16:19" x14ac:dyDescent="0.25">
      <c r="P16719">
        <v>16703</v>
      </c>
      <c r="Q16719">
        <v>-0.68682097789738739</v>
      </c>
      <c r="R16719">
        <v>16703</v>
      </c>
      <c r="S16719" t="b">
        <v>0</v>
      </c>
    </row>
    <row r="16720" spans="16:19" x14ac:dyDescent="0.25">
      <c r="P16720">
        <v>16704</v>
      </c>
      <c r="Q16720">
        <v>0</v>
      </c>
      <c r="R16720">
        <v>16704</v>
      </c>
      <c r="S16720" t="b">
        <v>0</v>
      </c>
    </row>
    <row r="16721" spans="16:19" x14ac:dyDescent="0.25">
      <c r="P16721">
        <v>16705</v>
      </c>
      <c r="Q16721">
        <v>0</v>
      </c>
      <c r="R16721">
        <v>16705</v>
      </c>
      <c r="S16721" t="b">
        <v>1</v>
      </c>
    </row>
    <row r="16722" spans="16:19" x14ac:dyDescent="0.25">
      <c r="P16722">
        <v>16706</v>
      </c>
      <c r="Q16722">
        <v>0</v>
      </c>
      <c r="R16722">
        <v>16706</v>
      </c>
      <c r="S16722" t="b">
        <v>0</v>
      </c>
    </row>
    <row r="16723" spans="16:19" x14ac:dyDescent="0.25">
      <c r="P16723">
        <v>16707</v>
      </c>
      <c r="Q16723">
        <v>0</v>
      </c>
      <c r="R16723">
        <v>16707</v>
      </c>
      <c r="S16723" t="b">
        <v>0</v>
      </c>
    </row>
    <row r="16724" spans="16:19" x14ac:dyDescent="0.25">
      <c r="P16724">
        <v>16708</v>
      </c>
      <c r="Q16724">
        <v>0</v>
      </c>
      <c r="R16724">
        <v>16708</v>
      </c>
      <c r="S16724" t="b">
        <v>0</v>
      </c>
    </row>
    <row r="16725" spans="16:19" x14ac:dyDescent="0.25">
      <c r="P16725">
        <v>16709</v>
      </c>
      <c r="Q16725">
        <v>0</v>
      </c>
      <c r="R16725">
        <v>16709</v>
      </c>
      <c r="S16725" t="b">
        <v>0</v>
      </c>
    </row>
    <row r="16726" spans="16:19" x14ac:dyDescent="0.25">
      <c r="P16726">
        <v>16710</v>
      </c>
      <c r="Q16726">
        <v>0</v>
      </c>
      <c r="R16726">
        <v>16710</v>
      </c>
      <c r="S16726" t="b">
        <v>0</v>
      </c>
    </row>
    <row r="16727" spans="16:19" x14ac:dyDescent="0.25">
      <c r="P16727">
        <v>16711</v>
      </c>
      <c r="Q16727">
        <v>0</v>
      </c>
      <c r="R16727">
        <v>16711</v>
      </c>
      <c r="S16727" t="b">
        <v>0</v>
      </c>
    </row>
    <row r="16728" spans="16:19" x14ac:dyDescent="0.25">
      <c r="P16728">
        <v>16712</v>
      </c>
      <c r="Q16728">
        <v>0</v>
      </c>
      <c r="R16728">
        <v>16712</v>
      </c>
      <c r="S16728" t="b">
        <v>0</v>
      </c>
    </row>
    <row r="16729" spans="16:19" x14ac:dyDescent="0.25">
      <c r="P16729">
        <v>16713</v>
      </c>
      <c r="Q16729">
        <v>0</v>
      </c>
      <c r="R16729">
        <v>16713</v>
      </c>
      <c r="S16729" t="b">
        <v>0</v>
      </c>
    </row>
    <row r="16730" spans="16:19" x14ac:dyDescent="0.25">
      <c r="P16730">
        <v>16714</v>
      </c>
      <c r="Q16730">
        <v>0</v>
      </c>
      <c r="R16730">
        <v>16714</v>
      </c>
      <c r="S16730" t="b">
        <v>0</v>
      </c>
    </row>
    <row r="16731" spans="16:19" x14ac:dyDescent="0.25">
      <c r="P16731">
        <v>16715</v>
      </c>
      <c r="Q16731">
        <v>0</v>
      </c>
      <c r="R16731">
        <v>16715</v>
      </c>
      <c r="S16731" t="b">
        <v>0</v>
      </c>
    </row>
    <row r="16732" spans="16:19" x14ac:dyDescent="0.25">
      <c r="P16732">
        <v>16716</v>
      </c>
      <c r="Q16732">
        <v>0</v>
      </c>
      <c r="R16732">
        <v>16716</v>
      </c>
      <c r="S16732" t="b">
        <v>0</v>
      </c>
    </row>
    <row r="16733" spans="16:19" x14ac:dyDescent="0.25">
      <c r="P16733">
        <v>16717</v>
      </c>
      <c r="Q16733">
        <v>0</v>
      </c>
      <c r="R16733">
        <v>16717</v>
      </c>
      <c r="S16733" t="b">
        <v>0</v>
      </c>
    </row>
    <row r="16734" spans="16:19" x14ac:dyDescent="0.25">
      <c r="P16734">
        <v>16718</v>
      </c>
      <c r="Q16734">
        <v>0</v>
      </c>
      <c r="R16734">
        <v>16718</v>
      </c>
      <c r="S16734" t="b">
        <v>0</v>
      </c>
    </row>
    <row r="16735" spans="16:19" x14ac:dyDescent="0.25">
      <c r="P16735">
        <v>16719</v>
      </c>
      <c r="Q16735">
        <v>-0.69087379418092321</v>
      </c>
      <c r="R16735">
        <v>16719</v>
      </c>
      <c r="S16735" t="b">
        <v>0</v>
      </c>
    </row>
    <row r="16736" spans="16:19" x14ac:dyDescent="0.25">
      <c r="P16736">
        <v>16720</v>
      </c>
      <c r="Q16736">
        <v>0</v>
      </c>
      <c r="R16736">
        <v>16720</v>
      </c>
      <c r="S16736" t="b">
        <v>0</v>
      </c>
    </row>
    <row r="16737" spans="16:19" x14ac:dyDescent="0.25">
      <c r="P16737">
        <v>16721</v>
      </c>
      <c r="Q16737">
        <v>0</v>
      </c>
      <c r="R16737">
        <v>16721</v>
      </c>
      <c r="S16737" t="b">
        <v>0</v>
      </c>
    </row>
    <row r="16738" spans="16:19" x14ac:dyDescent="0.25">
      <c r="P16738">
        <v>16722</v>
      </c>
      <c r="Q16738">
        <v>0</v>
      </c>
      <c r="R16738">
        <v>16722</v>
      </c>
      <c r="S16738" t="b">
        <v>0</v>
      </c>
    </row>
    <row r="16739" spans="16:19" x14ac:dyDescent="0.25">
      <c r="P16739">
        <v>16723</v>
      </c>
      <c r="Q16739">
        <v>0</v>
      </c>
      <c r="R16739">
        <v>16723</v>
      </c>
      <c r="S16739" t="b">
        <v>0</v>
      </c>
    </row>
    <row r="16740" spans="16:19" x14ac:dyDescent="0.25">
      <c r="P16740">
        <v>16724</v>
      </c>
      <c r="Q16740">
        <v>0</v>
      </c>
      <c r="R16740">
        <v>16724</v>
      </c>
      <c r="S16740" t="b">
        <v>0</v>
      </c>
    </row>
    <row r="16741" spans="16:19" x14ac:dyDescent="0.25">
      <c r="P16741">
        <v>16725</v>
      </c>
      <c r="Q16741">
        <v>0</v>
      </c>
      <c r="R16741">
        <v>16725</v>
      </c>
      <c r="S16741" t="b">
        <v>0</v>
      </c>
    </row>
    <row r="16742" spans="16:19" x14ac:dyDescent="0.25">
      <c r="P16742">
        <v>16726</v>
      </c>
      <c r="Q16742">
        <v>0</v>
      </c>
      <c r="R16742">
        <v>16726</v>
      </c>
      <c r="S16742" t="b">
        <v>0</v>
      </c>
    </row>
    <row r="16743" spans="16:19" x14ac:dyDescent="0.25">
      <c r="P16743">
        <v>16727</v>
      </c>
      <c r="Q16743">
        <v>0</v>
      </c>
      <c r="R16743">
        <v>16727</v>
      </c>
      <c r="S16743" t="b">
        <v>0</v>
      </c>
    </row>
    <row r="16744" spans="16:19" x14ac:dyDescent="0.25">
      <c r="P16744">
        <v>16728</v>
      </c>
      <c r="Q16744">
        <v>0</v>
      </c>
      <c r="R16744">
        <v>16728</v>
      </c>
      <c r="S16744" t="b">
        <v>0</v>
      </c>
    </row>
    <row r="16745" spans="16:19" x14ac:dyDescent="0.25">
      <c r="P16745">
        <v>16729</v>
      </c>
      <c r="Q16745">
        <v>0</v>
      </c>
      <c r="R16745">
        <v>16729</v>
      </c>
      <c r="S16745" t="b">
        <v>0</v>
      </c>
    </row>
    <row r="16746" spans="16:19" x14ac:dyDescent="0.25">
      <c r="P16746">
        <v>16730</v>
      </c>
      <c r="Q16746">
        <v>0</v>
      </c>
      <c r="R16746">
        <v>16730</v>
      </c>
      <c r="S16746" t="b">
        <v>0</v>
      </c>
    </row>
    <row r="16747" spans="16:19" x14ac:dyDescent="0.25">
      <c r="P16747">
        <v>16731</v>
      </c>
      <c r="Q16747">
        <v>0</v>
      </c>
      <c r="R16747">
        <v>16731</v>
      </c>
      <c r="S16747" t="b">
        <v>0</v>
      </c>
    </row>
    <row r="16748" spans="16:19" x14ac:dyDescent="0.25">
      <c r="P16748">
        <v>16732</v>
      </c>
      <c r="Q16748">
        <v>0</v>
      </c>
      <c r="R16748">
        <v>16732</v>
      </c>
      <c r="S16748" t="b">
        <v>0</v>
      </c>
    </row>
    <row r="16749" spans="16:19" x14ac:dyDescent="0.25">
      <c r="P16749">
        <v>16733</v>
      </c>
      <c r="Q16749">
        <v>0</v>
      </c>
      <c r="R16749">
        <v>16733</v>
      </c>
      <c r="S16749" t="b">
        <v>0</v>
      </c>
    </row>
    <row r="16750" spans="16:19" x14ac:dyDescent="0.25">
      <c r="P16750">
        <v>16734</v>
      </c>
      <c r="Q16750">
        <v>0.9234601891988925</v>
      </c>
      <c r="R16750">
        <v>16734</v>
      </c>
      <c r="S16750" t="b">
        <v>0</v>
      </c>
    </row>
    <row r="16751" spans="16:19" x14ac:dyDescent="0.25">
      <c r="P16751">
        <v>16735</v>
      </c>
      <c r="Q16751">
        <v>-0.69057250648369417</v>
      </c>
      <c r="R16751">
        <v>16735</v>
      </c>
      <c r="S16751" t="b">
        <v>0</v>
      </c>
    </row>
    <row r="16752" spans="16:19" x14ac:dyDescent="0.25">
      <c r="P16752">
        <v>16736</v>
      </c>
      <c r="Q16752">
        <v>-0.67571527553601052</v>
      </c>
      <c r="R16752">
        <v>16736</v>
      </c>
      <c r="S16752" t="b">
        <v>0</v>
      </c>
    </row>
    <row r="16753" spans="16:19" x14ac:dyDescent="0.25">
      <c r="P16753">
        <v>16737</v>
      </c>
      <c r="Q16753">
        <v>0</v>
      </c>
      <c r="R16753">
        <v>16737</v>
      </c>
      <c r="S16753" t="b">
        <v>0</v>
      </c>
    </row>
    <row r="16754" spans="16:19" x14ac:dyDescent="0.25">
      <c r="P16754">
        <v>16738</v>
      </c>
      <c r="Q16754">
        <v>0</v>
      </c>
      <c r="R16754">
        <v>16738</v>
      </c>
      <c r="S16754" t="b">
        <v>0</v>
      </c>
    </row>
    <row r="16755" spans="16:19" x14ac:dyDescent="0.25">
      <c r="P16755">
        <v>16739</v>
      </c>
      <c r="Q16755">
        <v>0</v>
      </c>
      <c r="R16755">
        <v>16739</v>
      </c>
      <c r="S16755" t="b">
        <v>0</v>
      </c>
    </row>
    <row r="16756" spans="16:19" x14ac:dyDescent="0.25">
      <c r="P16756">
        <v>16740</v>
      </c>
      <c r="Q16756">
        <v>-0.25471901756090037</v>
      </c>
      <c r="R16756">
        <v>16740</v>
      </c>
      <c r="S16756" t="b">
        <v>0</v>
      </c>
    </row>
    <row r="16757" spans="16:19" x14ac:dyDescent="0.25">
      <c r="P16757">
        <v>16741</v>
      </c>
      <c r="Q16757">
        <v>0</v>
      </c>
      <c r="R16757">
        <v>16741</v>
      </c>
      <c r="S16757" t="b">
        <v>0</v>
      </c>
    </row>
    <row r="16758" spans="16:19" x14ac:dyDescent="0.25">
      <c r="P16758">
        <v>16742</v>
      </c>
      <c r="Q16758">
        <v>0</v>
      </c>
      <c r="R16758">
        <v>16742</v>
      </c>
      <c r="S16758" t="b">
        <v>0</v>
      </c>
    </row>
    <row r="16759" spans="16:19" x14ac:dyDescent="0.25">
      <c r="P16759">
        <v>16743</v>
      </c>
      <c r="Q16759">
        <v>0</v>
      </c>
      <c r="R16759">
        <v>16743</v>
      </c>
      <c r="S16759" t="b">
        <v>0</v>
      </c>
    </row>
    <row r="16760" spans="16:19" x14ac:dyDescent="0.25">
      <c r="P16760">
        <v>16744</v>
      </c>
      <c r="Q16760">
        <v>0.47250547854329544</v>
      </c>
      <c r="R16760">
        <v>16744</v>
      </c>
      <c r="S16760" t="b">
        <v>0</v>
      </c>
    </row>
    <row r="16761" spans="16:19" x14ac:dyDescent="0.25">
      <c r="P16761">
        <v>16745</v>
      </c>
      <c r="Q16761">
        <v>0</v>
      </c>
      <c r="R16761">
        <v>16745</v>
      </c>
      <c r="S16761" t="b">
        <v>0</v>
      </c>
    </row>
    <row r="16762" spans="16:19" x14ac:dyDescent="0.25">
      <c r="P16762">
        <v>16746</v>
      </c>
      <c r="Q16762">
        <v>0.43983986167596739</v>
      </c>
      <c r="R16762">
        <v>16746</v>
      </c>
      <c r="S16762" t="b">
        <v>0</v>
      </c>
    </row>
    <row r="16763" spans="16:19" x14ac:dyDescent="0.25">
      <c r="P16763">
        <v>16747</v>
      </c>
      <c r="Q16763">
        <v>0.48143011457826013</v>
      </c>
      <c r="R16763">
        <v>16747</v>
      </c>
      <c r="S16763" t="b">
        <v>0</v>
      </c>
    </row>
    <row r="16764" spans="16:19" x14ac:dyDescent="0.25">
      <c r="P16764">
        <v>16748</v>
      </c>
      <c r="Q16764">
        <v>0</v>
      </c>
      <c r="R16764">
        <v>16748</v>
      </c>
      <c r="S16764" t="b">
        <v>0</v>
      </c>
    </row>
    <row r="16765" spans="16:19" x14ac:dyDescent="0.25">
      <c r="P16765">
        <v>16749</v>
      </c>
      <c r="Q16765">
        <v>0</v>
      </c>
      <c r="R16765">
        <v>16749</v>
      </c>
      <c r="S16765" t="b">
        <v>0</v>
      </c>
    </row>
    <row r="16766" spans="16:19" x14ac:dyDescent="0.25">
      <c r="P16766">
        <v>16750</v>
      </c>
      <c r="Q16766">
        <v>0</v>
      </c>
      <c r="R16766">
        <v>16750</v>
      </c>
      <c r="S16766" t="b">
        <v>0</v>
      </c>
    </row>
    <row r="16767" spans="16:19" x14ac:dyDescent="0.25">
      <c r="P16767">
        <v>16751</v>
      </c>
      <c r="Q16767">
        <v>0</v>
      </c>
      <c r="R16767">
        <v>16751</v>
      </c>
      <c r="S16767" t="b">
        <v>0</v>
      </c>
    </row>
    <row r="16768" spans="16:19" x14ac:dyDescent="0.25">
      <c r="P16768">
        <v>16752</v>
      </c>
      <c r="Q16768">
        <v>-0.67876167509639596</v>
      </c>
      <c r="R16768">
        <v>16752</v>
      </c>
      <c r="S16768" t="b">
        <v>0</v>
      </c>
    </row>
    <row r="16769" spans="16:19" x14ac:dyDescent="0.25">
      <c r="P16769">
        <v>16753</v>
      </c>
      <c r="Q16769">
        <v>0</v>
      </c>
      <c r="R16769">
        <v>16753</v>
      </c>
      <c r="S16769" t="b">
        <v>0</v>
      </c>
    </row>
    <row r="16770" spans="16:19" x14ac:dyDescent="0.25">
      <c r="P16770">
        <v>16754</v>
      </c>
      <c r="Q16770">
        <v>-0.67731595208511064</v>
      </c>
      <c r="R16770">
        <v>16754</v>
      </c>
      <c r="S16770" t="b">
        <v>0</v>
      </c>
    </row>
    <row r="16771" spans="16:19" x14ac:dyDescent="0.25">
      <c r="P16771">
        <v>16755</v>
      </c>
      <c r="Q16771">
        <v>-0.2576771305761984</v>
      </c>
      <c r="R16771">
        <v>16755</v>
      </c>
      <c r="S16771" t="b">
        <v>0</v>
      </c>
    </row>
    <row r="16772" spans="16:19" x14ac:dyDescent="0.25">
      <c r="P16772">
        <v>16756</v>
      </c>
      <c r="Q16772">
        <v>0</v>
      </c>
      <c r="R16772">
        <v>16756</v>
      </c>
      <c r="S16772" t="b">
        <v>0</v>
      </c>
    </row>
    <row r="16773" spans="16:19" x14ac:dyDescent="0.25">
      <c r="P16773">
        <v>16757</v>
      </c>
      <c r="Q16773">
        <v>0</v>
      </c>
      <c r="R16773">
        <v>16757</v>
      </c>
      <c r="S16773" t="b">
        <v>0</v>
      </c>
    </row>
    <row r="16774" spans="16:19" x14ac:dyDescent="0.25">
      <c r="P16774">
        <v>16758</v>
      </c>
      <c r="Q16774">
        <v>0</v>
      </c>
      <c r="R16774">
        <v>16758</v>
      </c>
      <c r="S16774" t="b">
        <v>1</v>
      </c>
    </row>
    <row r="16775" spans="16:19" x14ac:dyDescent="0.25">
      <c r="P16775">
        <v>16759</v>
      </c>
      <c r="Q16775">
        <v>-0.67089310340955743</v>
      </c>
      <c r="R16775">
        <v>16759</v>
      </c>
      <c r="S16775" t="b">
        <v>0</v>
      </c>
    </row>
    <row r="16776" spans="16:19" x14ac:dyDescent="0.25">
      <c r="P16776">
        <v>16760</v>
      </c>
      <c r="Q16776">
        <v>0</v>
      </c>
      <c r="R16776">
        <v>16760</v>
      </c>
      <c r="S16776" t="b">
        <v>0</v>
      </c>
    </row>
    <row r="16777" spans="16:19" x14ac:dyDescent="0.25">
      <c r="P16777">
        <v>16761</v>
      </c>
      <c r="Q16777">
        <v>0</v>
      </c>
      <c r="R16777">
        <v>16761</v>
      </c>
      <c r="S16777" t="b">
        <v>0</v>
      </c>
    </row>
    <row r="16778" spans="16:19" x14ac:dyDescent="0.25">
      <c r="P16778">
        <v>16762</v>
      </c>
      <c r="Q16778">
        <v>0.43284042795530636</v>
      </c>
      <c r="R16778">
        <v>16762</v>
      </c>
      <c r="S16778" t="b">
        <v>0</v>
      </c>
    </row>
    <row r="16779" spans="16:19" x14ac:dyDescent="0.25">
      <c r="P16779">
        <v>16763</v>
      </c>
      <c r="Q16779">
        <v>0</v>
      </c>
      <c r="R16779">
        <v>16763</v>
      </c>
      <c r="S16779" t="b">
        <v>0</v>
      </c>
    </row>
    <row r="16780" spans="16:19" x14ac:dyDescent="0.25">
      <c r="P16780">
        <v>16764</v>
      </c>
      <c r="Q16780">
        <v>0</v>
      </c>
      <c r="R16780">
        <v>16764</v>
      </c>
      <c r="S16780" t="b">
        <v>0</v>
      </c>
    </row>
    <row r="16781" spans="16:19" x14ac:dyDescent="0.25">
      <c r="P16781">
        <v>16765</v>
      </c>
      <c r="Q16781">
        <v>0</v>
      </c>
      <c r="R16781">
        <v>16765</v>
      </c>
      <c r="S16781" t="b">
        <v>0</v>
      </c>
    </row>
    <row r="16782" spans="16:19" x14ac:dyDescent="0.25">
      <c r="P16782">
        <v>16766</v>
      </c>
      <c r="Q16782">
        <v>-0.67302966431396383</v>
      </c>
      <c r="R16782">
        <v>16766</v>
      </c>
      <c r="S16782" t="b">
        <v>0</v>
      </c>
    </row>
    <row r="16783" spans="16:19" x14ac:dyDescent="0.25">
      <c r="P16783">
        <v>16767</v>
      </c>
      <c r="Q16783">
        <v>0</v>
      </c>
      <c r="R16783">
        <v>16767</v>
      </c>
      <c r="S16783" t="b">
        <v>0</v>
      </c>
    </row>
    <row r="16784" spans="16:19" x14ac:dyDescent="0.25">
      <c r="P16784">
        <v>16768</v>
      </c>
      <c r="Q16784">
        <v>0</v>
      </c>
      <c r="R16784">
        <v>16768</v>
      </c>
      <c r="S16784" t="b">
        <v>0</v>
      </c>
    </row>
    <row r="16785" spans="16:19" x14ac:dyDescent="0.25">
      <c r="P16785">
        <v>16769</v>
      </c>
      <c r="Q16785">
        <v>-0.68243779126880644</v>
      </c>
      <c r="R16785">
        <v>16769</v>
      </c>
      <c r="S16785" t="b">
        <v>0</v>
      </c>
    </row>
    <row r="16786" spans="16:19" x14ac:dyDescent="0.25">
      <c r="P16786">
        <v>16770</v>
      </c>
      <c r="Q16786">
        <v>0</v>
      </c>
      <c r="R16786">
        <v>16770</v>
      </c>
      <c r="S16786" t="b">
        <v>0</v>
      </c>
    </row>
    <row r="16787" spans="16:19" x14ac:dyDescent="0.25">
      <c r="P16787">
        <v>16771</v>
      </c>
      <c r="Q16787">
        <v>0</v>
      </c>
      <c r="R16787">
        <v>16771</v>
      </c>
      <c r="S16787" t="b">
        <v>0</v>
      </c>
    </row>
    <row r="16788" spans="16:19" x14ac:dyDescent="0.25">
      <c r="P16788">
        <v>16772</v>
      </c>
      <c r="Q16788">
        <v>0.47863474155283964</v>
      </c>
      <c r="R16788">
        <v>16772</v>
      </c>
      <c r="S16788" t="b">
        <v>0</v>
      </c>
    </row>
    <row r="16789" spans="16:19" x14ac:dyDescent="0.25">
      <c r="P16789">
        <v>16773</v>
      </c>
      <c r="Q16789">
        <v>-0.69866006723823781</v>
      </c>
      <c r="R16789">
        <v>16773</v>
      </c>
      <c r="S16789" t="b">
        <v>0</v>
      </c>
    </row>
    <row r="16790" spans="16:19" x14ac:dyDescent="0.25">
      <c r="P16790">
        <v>16774</v>
      </c>
      <c r="Q16790">
        <v>0</v>
      </c>
      <c r="R16790">
        <v>16774</v>
      </c>
      <c r="S16790" t="b">
        <v>0</v>
      </c>
    </row>
    <row r="16791" spans="16:19" x14ac:dyDescent="0.25">
      <c r="P16791">
        <v>16775</v>
      </c>
      <c r="Q16791">
        <v>0</v>
      </c>
      <c r="R16791">
        <v>16775</v>
      </c>
      <c r="S16791" t="b">
        <v>0</v>
      </c>
    </row>
    <row r="16792" spans="16:19" x14ac:dyDescent="0.25">
      <c r="P16792">
        <v>16776</v>
      </c>
      <c r="Q16792">
        <v>0.47391580445586223</v>
      </c>
      <c r="R16792">
        <v>16776</v>
      </c>
      <c r="S16792" t="b">
        <v>0</v>
      </c>
    </row>
    <row r="16793" spans="16:19" x14ac:dyDescent="0.25">
      <c r="P16793">
        <v>16777</v>
      </c>
      <c r="Q16793">
        <v>0</v>
      </c>
      <c r="R16793">
        <v>16777</v>
      </c>
      <c r="S16793" t="b">
        <v>0</v>
      </c>
    </row>
    <row r="16794" spans="16:19" x14ac:dyDescent="0.25">
      <c r="P16794">
        <v>16778</v>
      </c>
      <c r="Q16794">
        <v>0</v>
      </c>
      <c r="R16794">
        <v>16778</v>
      </c>
      <c r="S16794" t="b">
        <v>0</v>
      </c>
    </row>
    <row r="16795" spans="16:19" x14ac:dyDescent="0.25">
      <c r="P16795">
        <v>16779</v>
      </c>
      <c r="Q16795">
        <v>0</v>
      </c>
      <c r="R16795">
        <v>16779</v>
      </c>
      <c r="S16795" t="b">
        <v>0</v>
      </c>
    </row>
    <row r="16796" spans="16:19" x14ac:dyDescent="0.25">
      <c r="P16796">
        <v>16780</v>
      </c>
      <c r="Q16796">
        <v>0</v>
      </c>
      <c r="R16796">
        <v>16780</v>
      </c>
      <c r="S16796" t="b">
        <v>0</v>
      </c>
    </row>
    <row r="16797" spans="16:19" x14ac:dyDescent="0.25">
      <c r="P16797">
        <v>16781</v>
      </c>
      <c r="Q16797">
        <v>0</v>
      </c>
      <c r="R16797">
        <v>16781</v>
      </c>
      <c r="S16797" t="b">
        <v>0</v>
      </c>
    </row>
    <row r="16798" spans="16:19" x14ac:dyDescent="0.25">
      <c r="P16798">
        <v>16782</v>
      </c>
      <c r="Q16798">
        <v>0</v>
      </c>
      <c r="R16798">
        <v>16782</v>
      </c>
      <c r="S16798" t="b">
        <v>0</v>
      </c>
    </row>
    <row r="16799" spans="16:19" x14ac:dyDescent="0.25">
      <c r="P16799">
        <v>16783</v>
      </c>
      <c r="Q16799">
        <v>0</v>
      </c>
      <c r="R16799">
        <v>16783</v>
      </c>
      <c r="S16799" t="b">
        <v>0</v>
      </c>
    </row>
    <row r="16800" spans="16:19" x14ac:dyDescent="0.25">
      <c r="P16800">
        <v>16784</v>
      </c>
      <c r="Q16800">
        <v>0</v>
      </c>
      <c r="R16800">
        <v>16784</v>
      </c>
      <c r="S16800" t="b">
        <v>0</v>
      </c>
    </row>
    <row r="16801" spans="16:19" x14ac:dyDescent="0.25">
      <c r="P16801">
        <v>16785</v>
      </c>
      <c r="Q16801">
        <v>0</v>
      </c>
      <c r="R16801">
        <v>16785</v>
      </c>
      <c r="S16801" t="b">
        <v>0</v>
      </c>
    </row>
    <row r="16802" spans="16:19" x14ac:dyDescent="0.25">
      <c r="P16802">
        <v>16786</v>
      </c>
      <c r="Q16802">
        <v>0</v>
      </c>
      <c r="R16802">
        <v>16786</v>
      </c>
      <c r="S16802" t="b">
        <v>0</v>
      </c>
    </row>
    <row r="16803" spans="16:19" x14ac:dyDescent="0.25">
      <c r="P16803">
        <v>16787</v>
      </c>
      <c r="Q16803">
        <v>0.93185143475687504</v>
      </c>
      <c r="R16803">
        <v>16787</v>
      </c>
      <c r="S16803" t="b">
        <v>0</v>
      </c>
    </row>
    <row r="16804" spans="16:19" x14ac:dyDescent="0.25">
      <c r="P16804">
        <v>16788</v>
      </c>
      <c r="Q16804">
        <v>-0.67655878882161413</v>
      </c>
      <c r="R16804">
        <v>16788</v>
      </c>
      <c r="S16804" t="b">
        <v>0</v>
      </c>
    </row>
    <row r="16805" spans="16:19" x14ac:dyDescent="0.25">
      <c r="P16805">
        <v>16789</v>
      </c>
      <c r="Q16805">
        <v>0</v>
      </c>
      <c r="R16805">
        <v>16789</v>
      </c>
      <c r="S16805" t="b">
        <v>0</v>
      </c>
    </row>
    <row r="16806" spans="16:19" x14ac:dyDescent="0.25">
      <c r="P16806">
        <v>16790</v>
      </c>
      <c r="Q16806">
        <v>0</v>
      </c>
      <c r="R16806">
        <v>16790</v>
      </c>
      <c r="S16806" t="b">
        <v>0</v>
      </c>
    </row>
    <row r="16807" spans="16:19" x14ac:dyDescent="0.25">
      <c r="P16807">
        <v>16791</v>
      </c>
      <c r="Q16807">
        <v>0</v>
      </c>
      <c r="R16807">
        <v>16791</v>
      </c>
      <c r="S16807" t="b">
        <v>0</v>
      </c>
    </row>
    <row r="16808" spans="16:19" x14ac:dyDescent="0.25">
      <c r="P16808">
        <v>16792</v>
      </c>
      <c r="Q16808">
        <v>0</v>
      </c>
      <c r="R16808">
        <v>16792</v>
      </c>
      <c r="S16808" t="b">
        <v>0</v>
      </c>
    </row>
    <row r="16809" spans="16:19" x14ac:dyDescent="0.25">
      <c r="P16809">
        <v>16793</v>
      </c>
      <c r="Q16809">
        <v>0.44835617014871737</v>
      </c>
      <c r="R16809">
        <v>16793</v>
      </c>
      <c r="S16809" t="b">
        <v>0</v>
      </c>
    </row>
    <row r="16810" spans="16:19" x14ac:dyDescent="0.25">
      <c r="P16810">
        <v>16794</v>
      </c>
      <c r="Q16810">
        <v>0</v>
      </c>
      <c r="R16810">
        <v>16794</v>
      </c>
      <c r="S16810" t="b">
        <v>0</v>
      </c>
    </row>
    <row r="16811" spans="16:19" x14ac:dyDescent="0.25">
      <c r="P16811">
        <v>16795</v>
      </c>
      <c r="Q16811">
        <v>0</v>
      </c>
      <c r="R16811">
        <v>16795</v>
      </c>
      <c r="S16811" t="b">
        <v>0</v>
      </c>
    </row>
    <row r="16812" spans="16:19" x14ac:dyDescent="0.25">
      <c r="P16812">
        <v>16796</v>
      </c>
      <c r="Q16812">
        <v>0.47228544083816032</v>
      </c>
      <c r="R16812">
        <v>16796</v>
      </c>
      <c r="S16812" t="b">
        <v>0</v>
      </c>
    </row>
    <row r="16813" spans="16:19" x14ac:dyDescent="0.25">
      <c r="P16813">
        <v>16797</v>
      </c>
      <c r="Q16813">
        <v>0</v>
      </c>
      <c r="R16813">
        <v>16797</v>
      </c>
      <c r="S16813" t="b">
        <v>0</v>
      </c>
    </row>
    <row r="16814" spans="16:19" x14ac:dyDescent="0.25">
      <c r="P16814">
        <v>16798</v>
      </c>
      <c r="Q16814">
        <v>0</v>
      </c>
      <c r="R16814">
        <v>16798</v>
      </c>
      <c r="S16814" t="b">
        <v>0</v>
      </c>
    </row>
    <row r="16815" spans="16:19" x14ac:dyDescent="0.25">
      <c r="P16815">
        <v>16799</v>
      </c>
      <c r="Q16815">
        <v>-0.18553791433554412</v>
      </c>
      <c r="R16815">
        <v>16799</v>
      </c>
      <c r="S16815" t="b">
        <v>0</v>
      </c>
    </row>
    <row r="16816" spans="16:19" x14ac:dyDescent="0.25">
      <c r="P16816">
        <v>16800</v>
      </c>
      <c r="Q16816">
        <v>0</v>
      </c>
      <c r="R16816">
        <v>16800</v>
      </c>
      <c r="S16816" t="b">
        <v>0</v>
      </c>
    </row>
    <row r="16817" spans="16:19" x14ac:dyDescent="0.25">
      <c r="P16817">
        <v>16801</v>
      </c>
      <c r="Q16817">
        <v>0</v>
      </c>
      <c r="R16817">
        <v>16801</v>
      </c>
      <c r="S16817" t="b">
        <v>0</v>
      </c>
    </row>
    <row r="16818" spans="16:19" x14ac:dyDescent="0.25">
      <c r="P16818">
        <v>16802</v>
      </c>
      <c r="Q16818">
        <v>0</v>
      </c>
      <c r="R16818">
        <v>16802</v>
      </c>
      <c r="S16818" t="b">
        <v>1</v>
      </c>
    </row>
    <row r="16819" spans="16:19" x14ac:dyDescent="0.25">
      <c r="P16819">
        <v>16803</v>
      </c>
      <c r="Q16819">
        <v>-0.68716531292279148</v>
      </c>
      <c r="R16819">
        <v>16803</v>
      </c>
      <c r="S16819" t="b">
        <v>0</v>
      </c>
    </row>
    <row r="16820" spans="16:19" x14ac:dyDescent="0.25">
      <c r="P16820">
        <v>16804</v>
      </c>
      <c r="Q16820">
        <v>0</v>
      </c>
      <c r="R16820">
        <v>16804</v>
      </c>
      <c r="S16820" t="b">
        <v>0</v>
      </c>
    </row>
    <row r="16821" spans="16:19" x14ac:dyDescent="0.25">
      <c r="P16821">
        <v>16805</v>
      </c>
      <c r="Q16821">
        <v>-0.68180375656994419</v>
      </c>
      <c r="R16821">
        <v>16805</v>
      </c>
      <c r="S16821" t="b">
        <v>0</v>
      </c>
    </row>
    <row r="16822" spans="16:19" x14ac:dyDescent="0.25">
      <c r="P16822">
        <v>16806</v>
      </c>
      <c r="Q16822">
        <v>0</v>
      </c>
      <c r="R16822">
        <v>16806</v>
      </c>
      <c r="S16822" t="b">
        <v>0</v>
      </c>
    </row>
    <row r="16823" spans="16:19" x14ac:dyDescent="0.25">
      <c r="P16823">
        <v>16807</v>
      </c>
      <c r="Q16823">
        <v>0</v>
      </c>
      <c r="R16823">
        <v>16807</v>
      </c>
      <c r="S16823" t="b">
        <v>0</v>
      </c>
    </row>
    <row r="16824" spans="16:19" x14ac:dyDescent="0.25">
      <c r="P16824">
        <v>16808</v>
      </c>
      <c r="Q16824">
        <v>0</v>
      </c>
      <c r="R16824">
        <v>16808</v>
      </c>
      <c r="S16824" t="b">
        <v>1</v>
      </c>
    </row>
    <row r="16825" spans="16:19" x14ac:dyDescent="0.25">
      <c r="P16825">
        <v>16809</v>
      </c>
      <c r="Q16825">
        <v>0</v>
      </c>
      <c r="R16825">
        <v>16809</v>
      </c>
      <c r="S16825" t="b">
        <v>0</v>
      </c>
    </row>
    <row r="16826" spans="16:19" x14ac:dyDescent="0.25">
      <c r="P16826">
        <v>16810</v>
      </c>
      <c r="Q16826">
        <v>0</v>
      </c>
      <c r="R16826">
        <v>16810</v>
      </c>
      <c r="S16826" t="b">
        <v>0</v>
      </c>
    </row>
    <row r="16827" spans="16:19" x14ac:dyDescent="0.25">
      <c r="P16827">
        <v>16811</v>
      </c>
      <c r="Q16827">
        <v>0</v>
      </c>
      <c r="R16827">
        <v>16811</v>
      </c>
      <c r="S16827" t="b">
        <v>0</v>
      </c>
    </row>
    <row r="16828" spans="16:19" x14ac:dyDescent="0.25">
      <c r="P16828">
        <v>16812</v>
      </c>
      <c r="Q16828">
        <v>0</v>
      </c>
      <c r="R16828">
        <v>16812</v>
      </c>
      <c r="S16828" t="b">
        <v>0</v>
      </c>
    </row>
    <row r="16829" spans="16:19" x14ac:dyDescent="0.25">
      <c r="P16829">
        <v>16813</v>
      </c>
      <c r="Q16829">
        <v>0.48680032870326556</v>
      </c>
      <c r="R16829">
        <v>16813</v>
      </c>
      <c r="S16829" t="b">
        <v>0</v>
      </c>
    </row>
    <row r="16830" spans="16:19" x14ac:dyDescent="0.25">
      <c r="P16830">
        <v>16814</v>
      </c>
      <c r="Q16830">
        <v>0</v>
      </c>
      <c r="R16830">
        <v>16814</v>
      </c>
      <c r="S16830" t="b">
        <v>0</v>
      </c>
    </row>
    <row r="16831" spans="16:19" x14ac:dyDescent="0.25">
      <c r="P16831">
        <v>16815</v>
      </c>
      <c r="Q16831">
        <v>-0.67754413247554568</v>
      </c>
      <c r="R16831">
        <v>16815</v>
      </c>
      <c r="S16831" t="b">
        <v>0</v>
      </c>
    </row>
    <row r="16832" spans="16:19" x14ac:dyDescent="0.25">
      <c r="P16832">
        <v>16816</v>
      </c>
      <c r="Q16832">
        <v>0</v>
      </c>
      <c r="R16832">
        <v>16816</v>
      </c>
      <c r="S16832" t="b">
        <v>0</v>
      </c>
    </row>
    <row r="16833" spans="16:19" x14ac:dyDescent="0.25">
      <c r="P16833">
        <v>16817</v>
      </c>
      <c r="Q16833">
        <v>0</v>
      </c>
      <c r="R16833">
        <v>16817</v>
      </c>
      <c r="S16833" t="b">
        <v>0</v>
      </c>
    </row>
    <row r="16834" spans="16:19" x14ac:dyDescent="0.25">
      <c r="P16834">
        <v>16818</v>
      </c>
      <c r="Q16834">
        <v>0.46769971369677749</v>
      </c>
      <c r="R16834">
        <v>16818</v>
      </c>
      <c r="S16834" t="b">
        <v>0</v>
      </c>
    </row>
    <row r="16835" spans="16:19" x14ac:dyDescent="0.25">
      <c r="P16835">
        <v>16819</v>
      </c>
      <c r="Q16835">
        <v>0.43696412061267037</v>
      </c>
      <c r="R16835">
        <v>16819</v>
      </c>
      <c r="S16835" t="b">
        <v>0</v>
      </c>
    </row>
    <row r="16836" spans="16:19" x14ac:dyDescent="0.25">
      <c r="P16836">
        <v>16820</v>
      </c>
      <c r="Q16836">
        <v>0</v>
      </c>
      <c r="R16836">
        <v>16820</v>
      </c>
      <c r="S16836" t="b">
        <v>0</v>
      </c>
    </row>
    <row r="16837" spans="16:19" x14ac:dyDescent="0.25">
      <c r="P16837">
        <v>16821</v>
      </c>
      <c r="Q16837">
        <v>0</v>
      </c>
      <c r="R16837">
        <v>16821</v>
      </c>
      <c r="S16837" t="b">
        <v>0</v>
      </c>
    </row>
    <row r="16838" spans="16:19" x14ac:dyDescent="0.25">
      <c r="P16838">
        <v>16822</v>
      </c>
      <c r="Q16838">
        <v>0</v>
      </c>
      <c r="R16838">
        <v>16822</v>
      </c>
      <c r="S16838" t="b">
        <v>0</v>
      </c>
    </row>
    <row r="16839" spans="16:19" x14ac:dyDescent="0.25">
      <c r="P16839">
        <v>16823</v>
      </c>
      <c r="Q16839">
        <v>0</v>
      </c>
      <c r="R16839">
        <v>16823</v>
      </c>
      <c r="S16839" t="b">
        <v>0</v>
      </c>
    </row>
    <row r="16840" spans="16:19" x14ac:dyDescent="0.25">
      <c r="P16840">
        <v>16824</v>
      </c>
      <c r="Q16840">
        <v>0</v>
      </c>
      <c r="R16840">
        <v>16824</v>
      </c>
      <c r="S16840" t="b">
        <v>1</v>
      </c>
    </row>
    <row r="16841" spans="16:19" x14ac:dyDescent="0.25">
      <c r="P16841">
        <v>16825</v>
      </c>
      <c r="Q16841">
        <v>-0.24744529804307241</v>
      </c>
      <c r="R16841">
        <v>16825</v>
      </c>
      <c r="S16841" t="b">
        <v>0</v>
      </c>
    </row>
    <row r="16842" spans="16:19" x14ac:dyDescent="0.25">
      <c r="P16842">
        <v>16826</v>
      </c>
      <c r="Q16842">
        <v>0.47964240695192434</v>
      </c>
      <c r="R16842">
        <v>16826</v>
      </c>
      <c r="S16842" t="b">
        <v>1</v>
      </c>
    </row>
    <row r="16843" spans="16:19" x14ac:dyDescent="0.25">
      <c r="P16843">
        <v>16827</v>
      </c>
      <c r="Q16843">
        <v>0</v>
      </c>
      <c r="R16843">
        <v>16827</v>
      </c>
      <c r="S16843" t="b">
        <v>0</v>
      </c>
    </row>
    <row r="16844" spans="16:19" x14ac:dyDescent="0.25">
      <c r="P16844">
        <v>16828</v>
      </c>
      <c r="Q16844">
        <v>0.4292344605190781</v>
      </c>
      <c r="R16844">
        <v>16828</v>
      </c>
      <c r="S16844" t="b">
        <v>1</v>
      </c>
    </row>
    <row r="16845" spans="16:19" x14ac:dyDescent="0.25">
      <c r="P16845">
        <v>16829</v>
      </c>
      <c r="Q16845">
        <v>0</v>
      </c>
      <c r="R16845">
        <v>16829</v>
      </c>
      <c r="S16845" t="b">
        <v>0</v>
      </c>
    </row>
    <row r="16846" spans="16:19" x14ac:dyDescent="0.25">
      <c r="P16846">
        <v>16830</v>
      </c>
      <c r="Q16846">
        <v>0</v>
      </c>
      <c r="R16846">
        <v>16830</v>
      </c>
      <c r="S16846" t="b">
        <v>0</v>
      </c>
    </row>
    <row r="16847" spans="16:19" x14ac:dyDescent="0.25">
      <c r="P16847">
        <v>16831</v>
      </c>
      <c r="Q16847">
        <v>0</v>
      </c>
      <c r="R16847">
        <v>16831</v>
      </c>
      <c r="S16847" t="b">
        <v>0</v>
      </c>
    </row>
    <row r="16848" spans="16:19" x14ac:dyDescent="0.25">
      <c r="P16848">
        <v>16832</v>
      </c>
      <c r="Q16848">
        <v>0</v>
      </c>
      <c r="R16848">
        <v>16832</v>
      </c>
      <c r="S16848" t="b">
        <v>0</v>
      </c>
    </row>
    <row r="16849" spans="16:19" x14ac:dyDescent="0.25">
      <c r="P16849">
        <v>16833</v>
      </c>
      <c r="Q16849">
        <v>0</v>
      </c>
      <c r="R16849">
        <v>16833</v>
      </c>
      <c r="S16849" t="b">
        <v>1</v>
      </c>
    </row>
    <row r="16850" spans="16:19" x14ac:dyDescent="0.25">
      <c r="P16850">
        <v>16834</v>
      </c>
      <c r="Q16850">
        <v>-0.66808033962679292</v>
      </c>
      <c r="R16850">
        <v>16834</v>
      </c>
      <c r="S16850" t="b">
        <v>0</v>
      </c>
    </row>
    <row r="16851" spans="16:19" x14ac:dyDescent="0.25">
      <c r="P16851">
        <v>16835</v>
      </c>
      <c r="Q16851">
        <v>0.48175846150162316</v>
      </c>
      <c r="R16851">
        <v>16835</v>
      </c>
      <c r="S16851" t="b">
        <v>0</v>
      </c>
    </row>
    <row r="16852" spans="16:19" x14ac:dyDescent="0.25">
      <c r="P16852">
        <v>16836</v>
      </c>
      <c r="Q16852">
        <v>-0.684627123838637</v>
      </c>
      <c r="R16852">
        <v>16836</v>
      </c>
      <c r="S16852" t="b">
        <v>1</v>
      </c>
    </row>
    <row r="16853" spans="16:19" x14ac:dyDescent="0.25">
      <c r="P16853">
        <v>16837</v>
      </c>
      <c r="Q16853">
        <v>0</v>
      </c>
      <c r="R16853">
        <v>16837</v>
      </c>
      <c r="S16853" t="b">
        <v>0</v>
      </c>
    </row>
    <row r="16854" spans="16:19" x14ac:dyDescent="0.25">
      <c r="P16854">
        <v>16838</v>
      </c>
      <c r="Q16854">
        <v>0</v>
      </c>
      <c r="R16854">
        <v>16838</v>
      </c>
      <c r="S16854" t="b">
        <v>0</v>
      </c>
    </row>
    <row r="16855" spans="16:19" x14ac:dyDescent="0.25">
      <c r="P16855">
        <v>16839</v>
      </c>
      <c r="Q16855">
        <v>-0.69664060769398684</v>
      </c>
      <c r="R16855">
        <v>16839</v>
      </c>
      <c r="S16855" t="b">
        <v>0</v>
      </c>
    </row>
    <row r="16856" spans="16:19" x14ac:dyDescent="0.25">
      <c r="P16856">
        <v>16840</v>
      </c>
      <c r="Q16856">
        <v>0</v>
      </c>
      <c r="R16856">
        <v>16840</v>
      </c>
      <c r="S16856" t="b">
        <v>0</v>
      </c>
    </row>
    <row r="16857" spans="16:19" x14ac:dyDescent="0.25">
      <c r="P16857">
        <v>16841</v>
      </c>
      <c r="Q16857">
        <v>0</v>
      </c>
      <c r="R16857">
        <v>16841</v>
      </c>
      <c r="S16857" t="b">
        <v>0</v>
      </c>
    </row>
    <row r="16858" spans="16:19" x14ac:dyDescent="0.25">
      <c r="P16858">
        <v>16842</v>
      </c>
      <c r="Q16858">
        <v>0</v>
      </c>
      <c r="R16858">
        <v>16842</v>
      </c>
      <c r="S16858" t="b">
        <v>1</v>
      </c>
    </row>
    <row r="16859" spans="16:19" x14ac:dyDescent="0.25">
      <c r="P16859">
        <v>16843</v>
      </c>
      <c r="Q16859">
        <v>0</v>
      </c>
      <c r="R16859">
        <v>16843</v>
      </c>
      <c r="S16859" t="b">
        <v>0</v>
      </c>
    </row>
    <row r="16860" spans="16:19" x14ac:dyDescent="0.25">
      <c r="P16860">
        <v>16844</v>
      </c>
      <c r="Q16860">
        <v>0</v>
      </c>
      <c r="R16860">
        <v>16844</v>
      </c>
      <c r="S16860" t="b">
        <v>0</v>
      </c>
    </row>
    <row r="16861" spans="16:19" x14ac:dyDescent="0.25">
      <c r="P16861">
        <v>16845</v>
      </c>
      <c r="Q16861">
        <v>0</v>
      </c>
      <c r="R16861">
        <v>16845</v>
      </c>
      <c r="S16861" t="b">
        <v>0</v>
      </c>
    </row>
    <row r="16862" spans="16:19" x14ac:dyDescent="0.25">
      <c r="P16862">
        <v>16846</v>
      </c>
      <c r="Q16862">
        <v>0.44363904735342791</v>
      </c>
      <c r="R16862">
        <v>16846</v>
      </c>
      <c r="S16862" t="b">
        <v>0</v>
      </c>
    </row>
    <row r="16863" spans="16:19" x14ac:dyDescent="0.25">
      <c r="P16863">
        <v>16847</v>
      </c>
      <c r="Q16863">
        <v>0</v>
      </c>
      <c r="R16863">
        <v>16847</v>
      </c>
      <c r="S16863" t="b">
        <v>0</v>
      </c>
    </row>
    <row r="16864" spans="16:19" x14ac:dyDescent="0.25">
      <c r="P16864">
        <v>16848</v>
      </c>
      <c r="Q16864">
        <v>0</v>
      </c>
      <c r="R16864">
        <v>16848</v>
      </c>
      <c r="S16864" t="b">
        <v>0</v>
      </c>
    </row>
    <row r="16865" spans="16:19" x14ac:dyDescent="0.25">
      <c r="P16865">
        <v>16849</v>
      </c>
      <c r="Q16865">
        <v>0</v>
      </c>
      <c r="R16865">
        <v>16849</v>
      </c>
      <c r="S16865" t="b">
        <v>0</v>
      </c>
    </row>
    <row r="16866" spans="16:19" x14ac:dyDescent="0.25">
      <c r="P16866">
        <v>16850</v>
      </c>
      <c r="Q16866">
        <v>-0.67163281561946997</v>
      </c>
      <c r="R16866">
        <v>16850</v>
      </c>
      <c r="S16866" t="b">
        <v>0</v>
      </c>
    </row>
    <row r="16867" spans="16:19" x14ac:dyDescent="0.25">
      <c r="P16867">
        <v>16851</v>
      </c>
      <c r="Q16867">
        <v>0</v>
      </c>
      <c r="R16867">
        <v>16851</v>
      </c>
      <c r="S16867" t="b">
        <v>1</v>
      </c>
    </row>
    <row r="16868" spans="16:19" x14ac:dyDescent="0.25">
      <c r="P16868">
        <v>16852</v>
      </c>
      <c r="Q16868">
        <v>0</v>
      </c>
      <c r="R16868">
        <v>16852</v>
      </c>
      <c r="S16868" t="b">
        <v>0</v>
      </c>
    </row>
    <row r="16869" spans="16:19" x14ac:dyDescent="0.25">
      <c r="P16869">
        <v>16853</v>
      </c>
      <c r="Q16869">
        <v>0</v>
      </c>
      <c r="R16869">
        <v>16853</v>
      </c>
      <c r="S16869" t="b">
        <v>0</v>
      </c>
    </row>
    <row r="16870" spans="16:19" x14ac:dyDescent="0.25">
      <c r="P16870">
        <v>16854</v>
      </c>
      <c r="Q16870">
        <v>-0.69270870705296594</v>
      </c>
      <c r="R16870">
        <v>16854</v>
      </c>
      <c r="S16870" t="b">
        <v>0</v>
      </c>
    </row>
    <row r="16871" spans="16:19" x14ac:dyDescent="0.25">
      <c r="P16871">
        <v>16855</v>
      </c>
      <c r="Q16871">
        <v>0</v>
      </c>
      <c r="R16871">
        <v>16855</v>
      </c>
      <c r="S16871" t="b">
        <v>0</v>
      </c>
    </row>
    <row r="16872" spans="16:19" x14ac:dyDescent="0.25">
      <c r="P16872">
        <v>16856</v>
      </c>
      <c r="Q16872">
        <v>0</v>
      </c>
      <c r="R16872">
        <v>16856</v>
      </c>
      <c r="S16872" t="b">
        <v>0</v>
      </c>
    </row>
    <row r="16873" spans="16:19" x14ac:dyDescent="0.25">
      <c r="P16873">
        <v>16857</v>
      </c>
      <c r="Q16873">
        <v>0</v>
      </c>
      <c r="R16873">
        <v>16857</v>
      </c>
      <c r="S16873" t="b">
        <v>0</v>
      </c>
    </row>
    <row r="16874" spans="16:19" x14ac:dyDescent="0.25">
      <c r="P16874">
        <v>16858</v>
      </c>
      <c r="Q16874">
        <v>0</v>
      </c>
      <c r="R16874">
        <v>16858</v>
      </c>
      <c r="S16874" t="b">
        <v>0</v>
      </c>
    </row>
    <row r="16875" spans="16:19" x14ac:dyDescent="0.25">
      <c r="P16875">
        <v>16859</v>
      </c>
      <c r="Q16875">
        <v>0.4325852877747402</v>
      </c>
      <c r="R16875">
        <v>16859</v>
      </c>
      <c r="S16875" t="b">
        <v>0</v>
      </c>
    </row>
    <row r="16876" spans="16:19" x14ac:dyDescent="0.25">
      <c r="P16876">
        <v>16860</v>
      </c>
      <c r="Q16876">
        <v>0</v>
      </c>
      <c r="R16876">
        <v>16860</v>
      </c>
      <c r="S16876" t="b">
        <v>0</v>
      </c>
    </row>
    <row r="16877" spans="16:19" x14ac:dyDescent="0.25">
      <c r="P16877">
        <v>16861</v>
      </c>
      <c r="Q16877">
        <v>0</v>
      </c>
      <c r="R16877">
        <v>16861</v>
      </c>
      <c r="S16877" t="b">
        <v>0</v>
      </c>
    </row>
    <row r="16878" spans="16:19" x14ac:dyDescent="0.25">
      <c r="P16878">
        <v>16862</v>
      </c>
      <c r="Q16878">
        <v>0</v>
      </c>
      <c r="R16878">
        <v>16862</v>
      </c>
      <c r="S16878" t="b">
        <v>0</v>
      </c>
    </row>
    <row r="16879" spans="16:19" x14ac:dyDescent="0.25">
      <c r="P16879">
        <v>16863</v>
      </c>
      <c r="Q16879">
        <v>-0.68899306204351074</v>
      </c>
      <c r="R16879">
        <v>16863</v>
      </c>
      <c r="S16879" t="b">
        <v>0</v>
      </c>
    </row>
    <row r="16880" spans="16:19" x14ac:dyDescent="0.25">
      <c r="P16880">
        <v>16864</v>
      </c>
      <c r="Q16880">
        <v>0</v>
      </c>
      <c r="R16880">
        <v>16864</v>
      </c>
      <c r="S16880" t="b">
        <v>1</v>
      </c>
    </row>
    <row r="16881" spans="16:19" x14ac:dyDescent="0.25">
      <c r="P16881">
        <v>16865</v>
      </c>
      <c r="Q16881">
        <v>0.43194722117778112</v>
      </c>
      <c r="R16881">
        <v>16865</v>
      </c>
      <c r="S16881" t="b">
        <v>0</v>
      </c>
    </row>
    <row r="16882" spans="16:19" x14ac:dyDescent="0.25">
      <c r="P16882">
        <v>16866</v>
      </c>
      <c r="Q16882">
        <v>0</v>
      </c>
      <c r="R16882">
        <v>16866</v>
      </c>
      <c r="S16882" t="b">
        <v>0</v>
      </c>
    </row>
    <row r="16883" spans="16:19" x14ac:dyDescent="0.25">
      <c r="P16883">
        <v>16867</v>
      </c>
      <c r="Q16883">
        <v>0</v>
      </c>
      <c r="R16883">
        <v>16867</v>
      </c>
      <c r="S16883" t="b">
        <v>0</v>
      </c>
    </row>
    <row r="16884" spans="16:19" x14ac:dyDescent="0.25">
      <c r="P16884">
        <v>16868</v>
      </c>
      <c r="Q16884">
        <v>0.42923989073974222</v>
      </c>
      <c r="R16884">
        <v>16868</v>
      </c>
      <c r="S16884" t="b">
        <v>0</v>
      </c>
    </row>
    <row r="16885" spans="16:19" x14ac:dyDescent="0.25">
      <c r="P16885">
        <v>16869</v>
      </c>
      <c r="Q16885">
        <v>0</v>
      </c>
      <c r="R16885">
        <v>16869</v>
      </c>
      <c r="S16885" t="b">
        <v>0</v>
      </c>
    </row>
    <row r="16886" spans="16:19" x14ac:dyDescent="0.25">
      <c r="P16886">
        <v>16870</v>
      </c>
      <c r="Q16886">
        <v>0</v>
      </c>
      <c r="R16886">
        <v>16870</v>
      </c>
      <c r="S16886" t="b">
        <v>0</v>
      </c>
    </row>
    <row r="16887" spans="16:19" x14ac:dyDescent="0.25">
      <c r="P16887">
        <v>16871</v>
      </c>
      <c r="Q16887">
        <v>0</v>
      </c>
      <c r="R16887">
        <v>16871</v>
      </c>
      <c r="S16887" t="b">
        <v>0</v>
      </c>
    </row>
    <row r="16888" spans="16:19" x14ac:dyDescent="0.25">
      <c r="P16888">
        <v>16872</v>
      </c>
      <c r="Q16888">
        <v>0</v>
      </c>
      <c r="R16888">
        <v>16872</v>
      </c>
      <c r="S16888" t="b">
        <v>0</v>
      </c>
    </row>
    <row r="16889" spans="16:19" x14ac:dyDescent="0.25">
      <c r="P16889">
        <v>16873</v>
      </c>
      <c r="Q16889">
        <v>0</v>
      </c>
      <c r="R16889">
        <v>16873</v>
      </c>
      <c r="S16889" t="b">
        <v>0</v>
      </c>
    </row>
    <row r="16890" spans="16:19" x14ac:dyDescent="0.25">
      <c r="P16890">
        <v>16874</v>
      </c>
      <c r="Q16890">
        <v>0</v>
      </c>
      <c r="R16890">
        <v>16874</v>
      </c>
      <c r="S16890" t="b">
        <v>0</v>
      </c>
    </row>
    <row r="16891" spans="16:19" x14ac:dyDescent="0.25">
      <c r="P16891">
        <v>16875</v>
      </c>
      <c r="Q16891">
        <v>-0.69882012138404093</v>
      </c>
      <c r="R16891">
        <v>16875</v>
      </c>
      <c r="S16891" t="b">
        <v>0</v>
      </c>
    </row>
    <row r="16892" spans="16:19" x14ac:dyDescent="0.25">
      <c r="P16892">
        <v>16876</v>
      </c>
      <c r="Q16892">
        <v>-0.69863364475886114</v>
      </c>
      <c r="R16892">
        <v>16876</v>
      </c>
      <c r="S16892" t="b">
        <v>0</v>
      </c>
    </row>
    <row r="16893" spans="16:19" x14ac:dyDescent="0.25">
      <c r="P16893">
        <v>16877</v>
      </c>
      <c r="Q16893">
        <v>0</v>
      </c>
      <c r="R16893">
        <v>16877</v>
      </c>
      <c r="S16893" t="b">
        <v>0</v>
      </c>
    </row>
    <row r="16894" spans="16:19" x14ac:dyDescent="0.25">
      <c r="P16894">
        <v>16878</v>
      </c>
      <c r="Q16894">
        <v>0.48559100320635423</v>
      </c>
      <c r="R16894">
        <v>16878</v>
      </c>
      <c r="S16894" t="b">
        <v>0</v>
      </c>
    </row>
    <row r="16895" spans="16:19" x14ac:dyDescent="0.25">
      <c r="P16895">
        <v>16879</v>
      </c>
      <c r="Q16895">
        <v>-0.67321789477521998</v>
      </c>
      <c r="R16895">
        <v>16879</v>
      </c>
      <c r="S16895" t="b">
        <v>0</v>
      </c>
    </row>
    <row r="16896" spans="16:19" x14ac:dyDescent="0.25">
      <c r="P16896">
        <v>16880</v>
      </c>
      <c r="Q16896">
        <v>0.47985704234987503</v>
      </c>
      <c r="R16896">
        <v>16880</v>
      </c>
      <c r="S16896" t="b">
        <v>0</v>
      </c>
    </row>
    <row r="16897" spans="16:19" x14ac:dyDescent="0.25">
      <c r="P16897">
        <v>16881</v>
      </c>
      <c r="Q16897">
        <v>0</v>
      </c>
      <c r="R16897">
        <v>16881</v>
      </c>
      <c r="S16897" t="b">
        <v>0</v>
      </c>
    </row>
    <row r="16898" spans="16:19" x14ac:dyDescent="0.25">
      <c r="P16898">
        <v>16882</v>
      </c>
      <c r="Q16898">
        <v>0</v>
      </c>
      <c r="R16898">
        <v>16882</v>
      </c>
      <c r="S16898" t="b">
        <v>0</v>
      </c>
    </row>
    <row r="16899" spans="16:19" x14ac:dyDescent="0.25">
      <c r="P16899">
        <v>16883</v>
      </c>
      <c r="Q16899">
        <v>-0.66910436599447443</v>
      </c>
      <c r="R16899">
        <v>16883</v>
      </c>
      <c r="S16899" t="b">
        <v>0</v>
      </c>
    </row>
    <row r="16900" spans="16:19" x14ac:dyDescent="0.25">
      <c r="P16900">
        <v>16884</v>
      </c>
      <c r="Q16900">
        <v>0</v>
      </c>
      <c r="R16900">
        <v>16884</v>
      </c>
      <c r="S16900" t="b">
        <v>0</v>
      </c>
    </row>
    <row r="16901" spans="16:19" x14ac:dyDescent="0.25">
      <c r="P16901">
        <v>16885</v>
      </c>
      <c r="Q16901">
        <v>0</v>
      </c>
      <c r="R16901">
        <v>16885</v>
      </c>
      <c r="S16901" t="b">
        <v>0</v>
      </c>
    </row>
    <row r="16902" spans="16:19" x14ac:dyDescent="0.25">
      <c r="P16902">
        <v>16886</v>
      </c>
      <c r="Q16902">
        <v>0</v>
      </c>
      <c r="R16902">
        <v>16886</v>
      </c>
      <c r="S16902" t="b">
        <v>0</v>
      </c>
    </row>
    <row r="16903" spans="16:19" x14ac:dyDescent="0.25">
      <c r="P16903">
        <v>16887</v>
      </c>
      <c r="Q16903">
        <v>0</v>
      </c>
      <c r="R16903">
        <v>16887</v>
      </c>
      <c r="S16903" t="b">
        <v>0</v>
      </c>
    </row>
    <row r="16904" spans="16:19" x14ac:dyDescent="0.25">
      <c r="P16904">
        <v>16888</v>
      </c>
      <c r="Q16904">
        <v>-0.68906809709960659</v>
      </c>
      <c r="R16904">
        <v>16888</v>
      </c>
      <c r="S16904" t="b">
        <v>0</v>
      </c>
    </row>
    <row r="16905" spans="16:19" x14ac:dyDescent="0.25">
      <c r="P16905">
        <v>16889</v>
      </c>
      <c r="Q16905">
        <v>0</v>
      </c>
      <c r="R16905">
        <v>16889</v>
      </c>
      <c r="S16905" t="b">
        <v>0</v>
      </c>
    </row>
    <row r="16906" spans="16:19" x14ac:dyDescent="0.25">
      <c r="P16906">
        <v>16890</v>
      </c>
      <c r="Q16906">
        <v>0</v>
      </c>
      <c r="R16906">
        <v>16890</v>
      </c>
      <c r="S16906" t="b">
        <v>0</v>
      </c>
    </row>
    <row r="16907" spans="16:19" x14ac:dyDescent="0.25">
      <c r="P16907">
        <v>16891</v>
      </c>
      <c r="Q16907">
        <v>0</v>
      </c>
      <c r="R16907">
        <v>16891</v>
      </c>
      <c r="S16907" t="b">
        <v>0</v>
      </c>
    </row>
    <row r="16908" spans="16:19" x14ac:dyDescent="0.25">
      <c r="P16908">
        <v>16892</v>
      </c>
      <c r="Q16908">
        <v>0</v>
      </c>
      <c r="R16908">
        <v>16892</v>
      </c>
      <c r="S16908" t="b">
        <v>0</v>
      </c>
    </row>
    <row r="16909" spans="16:19" x14ac:dyDescent="0.25">
      <c r="P16909">
        <v>16893</v>
      </c>
      <c r="Q16909">
        <v>0</v>
      </c>
      <c r="R16909">
        <v>16893</v>
      </c>
      <c r="S16909" t="b">
        <v>0</v>
      </c>
    </row>
    <row r="16910" spans="16:19" x14ac:dyDescent="0.25">
      <c r="P16910">
        <v>16894</v>
      </c>
      <c r="Q16910">
        <v>0</v>
      </c>
      <c r="R16910">
        <v>16894</v>
      </c>
      <c r="S16910" t="b">
        <v>0</v>
      </c>
    </row>
    <row r="16911" spans="16:19" x14ac:dyDescent="0.25">
      <c r="P16911">
        <v>16895</v>
      </c>
      <c r="Q16911">
        <v>0</v>
      </c>
      <c r="R16911">
        <v>16895</v>
      </c>
      <c r="S16911" t="b">
        <v>0</v>
      </c>
    </row>
    <row r="16912" spans="16:19" x14ac:dyDescent="0.25">
      <c r="P16912">
        <v>16896</v>
      </c>
      <c r="Q16912">
        <v>0</v>
      </c>
      <c r="R16912">
        <v>16896</v>
      </c>
      <c r="S16912" t="b">
        <v>0</v>
      </c>
    </row>
    <row r="16913" spans="16:19" x14ac:dyDescent="0.25">
      <c r="P16913">
        <v>16897</v>
      </c>
      <c r="Q16913">
        <v>0</v>
      </c>
      <c r="R16913">
        <v>16897</v>
      </c>
      <c r="S16913" t="b">
        <v>0</v>
      </c>
    </row>
    <row r="16914" spans="16:19" x14ac:dyDescent="0.25">
      <c r="P16914">
        <v>16898</v>
      </c>
      <c r="Q16914">
        <v>0</v>
      </c>
      <c r="R16914">
        <v>16898</v>
      </c>
      <c r="S16914" t="b">
        <v>0</v>
      </c>
    </row>
    <row r="16915" spans="16:19" x14ac:dyDescent="0.25">
      <c r="P16915">
        <v>16899</v>
      </c>
      <c r="Q16915">
        <v>-0.69179419264913455</v>
      </c>
      <c r="R16915">
        <v>16899</v>
      </c>
      <c r="S16915" t="b">
        <v>0</v>
      </c>
    </row>
    <row r="16916" spans="16:19" x14ac:dyDescent="0.25">
      <c r="P16916">
        <v>16900</v>
      </c>
      <c r="Q16916">
        <v>0</v>
      </c>
      <c r="R16916">
        <v>16900</v>
      </c>
      <c r="S16916" t="b">
        <v>0</v>
      </c>
    </row>
    <row r="16917" spans="16:19" x14ac:dyDescent="0.25">
      <c r="P16917">
        <v>16901</v>
      </c>
      <c r="Q16917">
        <v>0</v>
      </c>
      <c r="R16917">
        <v>16901</v>
      </c>
      <c r="S16917" t="b">
        <v>0</v>
      </c>
    </row>
    <row r="16918" spans="16:19" x14ac:dyDescent="0.25">
      <c r="P16918">
        <v>16902</v>
      </c>
      <c r="Q16918">
        <v>0</v>
      </c>
      <c r="R16918">
        <v>16902</v>
      </c>
      <c r="S16918" t="b">
        <v>0</v>
      </c>
    </row>
    <row r="16919" spans="16:19" x14ac:dyDescent="0.25">
      <c r="P16919">
        <v>16903</v>
      </c>
      <c r="Q16919">
        <v>0.43661348079353818</v>
      </c>
      <c r="R16919">
        <v>16903</v>
      </c>
      <c r="S16919" t="b">
        <v>0</v>
      </c>
    </row>
    <row r="16920" spans="16:19" x14ac:dyDescent="0.25">
      <c r="P16920">
        <v>16904</v>
      </c>
      <c r="Q16920">
        <v>0</v>
      </c>
      <c r="R16920">
        <v>16904</v>
      </c>
      <c r="S16920" t="b">
        <v>0</v>
      </c>
    </row>
    <row r="16921" spans="16:19" x14ac:dyDescent="0.25">
      <c r="P16921">
        <v>16905</v>
      </c>
      <c r="Q16921">
        <v>0</v>
      </c>
      <c r="R16921">
        <v>16905</v>
      </c>
      <c r="S16921" t="b">
        <v>1</v>
      </c>
    </row>
    <row r="16922" spans="16:19" x14ac:dyDescent="0.25">
      <c r="P16922">
        <v>16906</v>
      </c>
      <c r="Q16922">
        <v>0</v>
      </c>
      <c r="R16922">
        <v>16906</v>
      </c>
      <c r="S16922" t="b">
        <v>0</v>
      </c>
    </row>
    <row r="16923" spans="16:19" x14ac:dyDescent="0.25">
      <c r="P16923">
        <v>16907</v>
      </c>
      <c r="Q16923">
        <v>0</v>
      </c>
      <c r="R16923">
        <v>16907</v>
      </c>
      <c r="S16923" t="b">
        <v>0</v>
      </c>
    </row>
    <row r="16924" spans="16:19" x14ac:dyDescent="0.25">
      <c r="P16924">
        <v>16908</v>
      </c>
      <c r="Q16924">
        <v>-0.67368889492371009</v>
      </c>
      <c r="R16924">
        <v>16908</v>
      </c>
      <c r="S16924" t="b">
        <v>0</v>
      </c>
    </row>
    <row r="16925" spans="16:19" x14ac:dyDescent="0.25">
      <c r="P16925">
        <v>16909</v>
      </c>
      <c r="Q16925">
        <v>0.46854458090130863</v>
      </c>
      <c r="R16925">
        <v>16909</v>
      </c>
      <c r="S16925" t="b">
        <v>0</v>
      </c>
    </row>
    <row r="16926" spans="16:19" x14ac:dyDescent="0.25">
      <c r="P16926">
        <v>16910</v>
      </c>
      <c r="Q16926">
        <v>0.43842206054159372</v>
      </c>
      <c r="R16926">
        <v>16910</v>
      </c>
      <c r="S16926" t="b">
        <v>0</v>
      </c>
    </row>
    <row r="16927" spans="16:19" x14ac:dyDescent="0.25">
      <c r="P16927">
        <v>16911</v>
      </c>
      <c r="Q16927">
        <v>0.44367618189172109</v>
      </c>
      <c r="R16927">
        <v>16911</v>
      </c>
      <c r="S16927" t="b">
        <v>0</v>
      </c>
    </row>
    <row r="16928" spans="16:19" x14ac:dyDescent="0.25">
      <c r="P16928">
        <v>16912</v>
      </c>
      <c r="Q16928">
        <v>0</v>
      </c>
      <c r="R16928">
        <v>16912</v>
      </c>
      <c r="S16928" t="b">
        <v>0</v>
      </c>
    </row>
    <row r="16929" spans="16:19" x14ac:dyDescent="0.25">
      <c r="P16929">
        <v>16913</v>
      </c>
      <c r="Q16929">
        <v>0</v>
      </c>
      <c r="R16929">
        <v>16913</v>
      </c>
      <c r="S16929" t="b">
        <v>0</v>
      </c>
    </row>
    <row r="16930" spans="16:19" x14ac:dyDescent="0.25">
      <c r="P16930">
        <v>16914</v>
      </c>
      <c r="Q16930">
        <v>0</v>
      </c>
      <c r="R16930">
        <v>16914</v>
      </c>
      <c r="S16930" t="b">
        <v>0</v>
      </c>
    </row>
    <row r="16931" spans="16:19" x14ac:dyDescent="0.25">
      <c r="P16931">
        <v>16915</v>
      </c>
      <c r="Q16931">
        <v>0</v>
      </c>
      <c r="R16931">
        <v>16915</v>
      </c>
      <c r="S16931" t="b">
        <v>0</v>
      </c>
    </row>
    <row r="16932" spans="16:19" x14ac:dyDescent="0.25">
      <c r="P16932">
        <v>16916</v>
      </c>
      <c r="Q16932">
        <v>0</v>
      </c>
      <c r="R16932">
        <v>16916</v>
      </c>
      <c r="S16932" t="b">
        <v>0</v>
      </c>
    </row>
    <row r="16933" spans="16:19" x14ac:dyDescent="0.25">
      <c r="P16933">
        <v>16917</v>
      </c>
      <c r="Q16933">
        <v>0</v>
      </c>
      <c r="R16933">
        <v>16917</v>
      </c>
      <c r="S16933" t="b">
        <v>0</v>
      </c>
    </row>
    <row r="16934" spans="16:19" x14ac:dyDescent="0.25">
      <c r="P16934">
        <v>16918</v>
      </c>
      <c r="Q16934">
        <v>-0.24184120345825888</v>
      </c>
      <c r="R16934">
        <v>16918</v>
      </c>
      <c r="S16934" t="b">
        <v>0</v>
      </c>
    </row>
    <row r="16935" spans="16:19" x14ac:dyDescent="0.25">
      <c r="P16935">
        <v>16919</v>
      </c>
      <c r="Q16935">
        <v>0</v>
      </c>
      <c r="R16935">
        <v>16919</v>
      </c>
      <c r="S16935" t="b">
        <v>0</v>
      </c>
    </row>
    <row r="16936" spans="16:19" x14ac:dyDescent="0.25">
      <c r="P16936">
        <v>16920</v>
      </c>
      <c r="Q16936">
        <v>0</v>
      </c>
      <c r="R16936">
        <v>16920</v>
      </c>
      <c r="S16936" t="b">
        <v>0</v>
      </c>
    </row>
    <row r="16937" spans="16:19" x14ac:dyDescent="0.25">
      <c r="P16937">
        <v>16921</v>
      </c>
      <c r="Q16937">
        <v>0</v>
      </c>
      <c r="R16937">
        <v>16921</v>
      </c>
      <c r="S16937" t="b">
        <v>0</v>
      </c>
    </row>
    <row r="16938" spans="16:19" x14ac:dyDescent="0.25">
      <c r="P16938">
        <v>16922</v>
      </c>
      <c r="Q16938">
        <v>0</v>
      </c>
      <c r="R16938">
        <v>16922</v>
      </c>
      <c r="S16938" t="b">
        <v>0</v>
      </c>
    </row>
    <row r="16939" spans="16:19" x14ac:dyDescent="0.25">
      <c r="P16939">
        <v>16923</v>
      </c>
      <c r="Q16939">
        <v>0</v>
      </c>
      <c r="R16939">
        <v>16923</v>
      </c>
      <c r="S16939" t="b">
        <v>0</v>
      </c>
    </row>
    <row r="16940" spans="16:19" x14ac:dyDescent="0.25">
      <c r="P16940">
        <v>16924</v>
      </c>
      <c r="Q16940">
        <v>-0.68499562772618516</v>
      </c>
      <c r="R16940">
        <v>16924</v>
      </c>
      <c r="S16940" t="b">
        <v>0</v>
      </c>
    </row>
    <row r="16941" spans="16:19" x14ac:dyDescent="0.25">
      <c r="P16941">
        <v>16925</v>
      </c>
      <c r="Q16941">
        <v>0</v>
      </c>
      <c r="R16941">
        <v>16925</v>
      </c>
      <c r="S16941" t="b">
        <v>1</v>
      </c>
    </row>
    <row r="16942" spans="16:19" x14ac:dyDescent="0.25">
      <c r="P16942">
        <v>16926</v>
      </c>
      <c r="Q16942">
        <v>0</v>
      </c>
      <c r="R16942">
        <v>16926</v>
      </c>
      <c r="S16942" t="b">
        <v>0</v>
      </c>
    </row>
    <row r="16943" spans="16:19" x14ac:dyDescent="0.25">
      <c r="P16943">
        <v>16927</v>
      </c>
      <c r="Q16943">
        <v>0</v>
      </c>
      <c r="R16943">
        <v>16927</v>
      </c>
      <c r="S16943" t="b">
        <v>0</v>
      </c>
    </row>
    <row r="16944" spans="16:19" x14ac:dyDescent="0.25">
      <c r="P16944">
        <v>16928</v>
      </c>
      <c r="Q16944">
        <v>-0.69694829032615291</v>
      </c>
      <c r="R16944">
        <v>16928</v>
      </c>
      <c r="S16944" t="b">
        <v>0</v>
      </c>
    </row>
    <row r="16945" spans="16:19" x14ac:dyDescent="0.25">
      <c r="P16945">
        <v>16929</v>
      </c>
      <c r="Q16945">
        <v>0</v>
      </c>
      <c r="R16945">
        <v>16929</v>
      </c>
      <c r="S16945" t="b">
        <v>0</v>
      </c>
    </row>
    <row r="16946" spans="16:19" x14ac:dyDescent="0.25">
      <c r="P16946">
        <v>16930</v>
      </c>
      <c r="Q16946">
        <v>0</v>
      </c>
      <c r="R16946">
        <v>16930</v>
      </c>
      <c r="S16946" t="b">
        <v>0</v>
      </c>
    </row>
    <row r="16947" spans="16:19" x14ac:dyDescent="0.25">
      <c r="P16947">
        <v>16931</v>
      </c>
      <c r="Q16947">
        <v>-0.68270943109837956</v>
      </c>
      <c r="R16947">
        <v>16931</v>
      </c>
      <c r="S16947" t="b">
        <v>0</v>
      </c>
    </row>
    <row r="16948" spans="16:19" x14ac:dyDescent="0.25">
      <c r="P16948">
        <v>16932</v>
      </c>
      <c r="Q16948">
        <v>0</v>
      </c>
      <c r="R16948">
        <v>16932</v>
      </c>
      <c r="S16948" t="b">
        <v>0</v>
      </c>
    </row>
    <row r="16949" spans="16:19" x14ac:dyDescent="0.25">
      <c r="P16949">
        <v>16933</v>
      </c>
      <c r="Q16949">
        <v>0</v>
      </c>
      <c r="R16949">
        <v>16933</v>
      </c>
      <c r="S16949" t="b">
        <v>0</v>
      </c>
    </row>
    <row r="16950" spans="16:19" x14ac:dyDescent="0.25">
      <c r="P16950">
        <v>16934</v>
      </c>
      <c r="Q16950">
        <v>0</v>
      </c>
      <c r="R16950">
        <v>16934</v>
      </c>
      <c r="S16950" t="b">
        <v>0</v>
      </c>
    </row>
    <row r="16951" spans="16:19" x14ac:dyDescent="0.25">
      <c r="P16951">
        <v>16935</v>
      </c>
      <c r="Q16951">
        <v>-0.24513323668610254</v>
      </c>
      <c r="R16951">
        <v>16935</v>
      </c>
      <c r="S16951" t="b">
        <v>0</v>
      </c>
    </row>
    <row r="16952" spans="16:19" x14ac:dyDescent="0.25">
      <c r="P16952">
        <v>16936</v>
      </c>
      <c r="Q16952">
        <v>0</v>
      </c>
      <c r="R16952">
        <v>16936</v>
      </c>
      <c r="S16952" t="b">
        <v>0</v>
      </c>
    </row>
    <row r="16953" spans="16:19" x14ac:dyDescent="0.25">
      <c r="P16953">
        <v>16937</v>
      </c>
      <c r="Q16953">
        <v>0</v>
      </c>
      <c r="R16953">
        <v>16937</v>
      </c>
      <c r="S16953" t="b">
        <v>0</v>
      </c>
    </row>
    <row r="16954" spans="16:19" x14ac:dyDescent="0.25">
      <c r="P16954">
        <v>16938</v>
      </c>
      <c r="Q16954">
        <v>0</v>
      </c>
      <c r="R16954">
        <v>16938</v>
      </c>
      <c r="S16954" t="b">
        <v>0</v>
      </c>
    </row>
    <row r="16955" spans="16:19" x14ac:dyDescent="0.25">
      <c r="P16955">
        <v>16939</v>
      </c>
      <c r="Q16955">
        <v>0</v>
      </c>
      <c r="R16955">
        <v>16939</v>
      </c>
      <c r="S16955" t="b">
        <v>0</v>
      </c>
    </row>
    <row r="16956" spans="16:19" x14ac:dyDescent="0.25">
      <c r="P16956">
        <v>16940</v>
      </c>
      <c r="Q16956">
        <v>0</v>
      </c>
      <c r="R16956">
        <v>16940</v>
      </c>
      <c r="S16956" t="b">
        <v>1</v>
      </c>
    </row>
    <row r="16957" spans="16:19" x14ac:dyDescent="0.25">
      <c r="P16957">
        <v>16941</v>
      </c>
      <c r="Q16957">
        <v>0</v>
      </c>
      <c r="R16957">
        <v>16941</v>
      </c>
      <c r="S16957" t="b">
        <v>0</v>
      </c>
    </row>
    <row r="16958" spans="16:19" x14ac:dyDescent="0.25">
      <c r="P16958">
        <v>16942</v>
      </c>
      <c r="Q16958">
        <v>0</v>
      </c>
      <c r="R16958">
        <v>16942</v>
      </c>
      <c r="S16958" t="b">
        <v>0</v>
      </c>
    </row>
    <row r="16959" spans="16:19" x14ac:dyDescent="0.25">
      <c r="P16959">
        <v>16943</v>
      </c>
      <c r="Q16959">
        <v>0</v>
      </c>
      <c r="R16959">
        <v>16943</v>
      </c>
      <c r="S16959" t="b">
        <v>0</v>
      </c>
    </row>
    <row r="16960" spans="16:19" x14ac:dyDescent="0.25">
      <c r="P16960">
        <v>16944</v>
      </c>
      <c r="Q16960">
        <v>0</v>
      </c>
      <c r="R16960">
        <v>16944</v>
      </c>
      <c r="S16960" t="b">
        <v>0</v>
      </c>
    </row>
    <row r="16961" spans="16:19" x14ac:dyDescent="0.25">
      <c r="P16961">
        <v>16945</v>
      </c>
      <c r="Q16961">
        <v>0</v>
      </c>
      <c r="R16961">
        <v>16945</v>
      </c>
      <c r="S16961" t="b">
        <v>0</v>
      </c>
    </row>
    <row r="16962" spans="16:19" x14ac:dyDescent="0.25">
      <c r="P16962">
        <v>16946</v>
      </c>
      <c r="Q16962">
        <v>0</v>
      </c>
      <c r="R16962">
        <v>16946</v>
      </c>
      <c r="S16962" t="b">
        <v>0</v>
      </c>
    </row>
    <row r="16963" spans="16:19" x14ac:dyDescent="0.25">
      <c r="P16963">
        <v>16947</v>
      </c>
      <c r="Q16963">
        <v>0</v>
      </c>
      <c r="R16963">
        <v>16947</v>
      </c>
      <c r="S16963" t="b">
        <v>0</v>
      </c>
    </row>
    <row r="16964" spans="16:19" x14ac:dyDescent="0.25">
      <c r="P16964">
        <v>16948</v>
      </c>
      <c r="Q16964">
        <v>0</v>
      </c>
      <c r="R16964">
        <v>16948</v>
      </c>
      <c r="S16964" t="b">
        <v>0</v>
      </c>
    </row>
    <row r="16965" spans="16:19" x14ac:dyDescent="0.25">
      <c r="P16965">
        <v>16949</v>
      </c>
      <c r="Q16965">
        <v>0.43031753555638474</v>
      </c>
      <c r="R16965">
        <v>16949</v>
      </c>
      <c r="S16965" t="b">
        <v>0</v>
      </c>
    </row>
    <row r="16966" spans="16:19" x14ac:dyDescent="0.25">
      <c r="P16966">
        <v>16950</v>
      </c>
      <c r="Q16966">
        <v>-0.69594086413786405</v>
      </c>
      <c r="R16966">
        <v>16950</v>
      </c>
      <c r="S16966" t="b">
        <v>0</v>
      </c>
    </row>
    <row r="16967" spans="16:19" x14ac:dyDescent="0.25">
      <c r="P16967">
        <v>16951</v>
      </c>
      <c r="Q16967">
        <v>-0.66760660660177151</v>
      </c>
      <c r="R16967">
        <v>16951</v>
      </c>
      <c r="S16967" t="b">
        <v>0</v>
      </c>
    </row>
    <row r="16968" spans="16:19" x14ac:dyDescent="0.25">
      <c r="P16968">
        <v>16952</v>
      </c>
      <c r="Q16968">
        <v>0</v>
      </c>
      <c r="R16968">
        <v>16952</v>
      </c>
      <c r="S16968" t="b">
        <v>0</v>
      </c>
    </row>
    <row r="16969" spans="16:19" x14ac:dyDescent="0.25">
      <c r="P16969">
        <v>16953</v>
      </c>
      <c r="Q16969">
        <v>0</v>
      </c>
      <c r="R16969">
        <v>16953</v>
      </c>
      <c r="S16969" t="b">
        <v>0</v>
      </c>
    </row>
    <row r="16970" spans="16:19" x14ac:dyDescent="0.25">
      <c r="P16970">
        <v>16954</v>
      </c>
      <c r="Q16970">
        <v>0</v>
      </c>
      <c r="R16970">
        <v>16954</v>
      </c>
      <c r="S16970" t="b">
        <v>0</v>
      </c>
    </row>
    <row r="16971" spans="16:19" x14ac:dyDescent="0.25">
      <c r="P16971">
        <v>16955</v>
      </c>
      <c r="Q16971">
        <v>0</v>
      </c>
      <c r="R16971">
        <v>16955</v>
      </c>
      <c r="S16971" t="b">
        <v>0</v>
      </c>
    </row>
    <row r="16972" spans="16:19" x14ac:dyDescent="0.25">
      <c r="P16972">
        <v>16956</v>
      </c>
      <c r="Q16972">
        <v>-0.68175083314694818</v>
      </c>
      <c r="R16972">
        <v>16956</v>
      </c>
      <c r="S16972" t="b">
        <v>0</v>
      </c>
    </row>
    <row r="16973" spans="16:19" x14ac:dyDescent="0.25">
      <c r="P16973">
        <v>16957</v>
      </c>
      <c r="Q16973">
        <v>0</v>
      </c>
      <c r="R16973">
        <v>16957</v>
      </c>
      <c r="S16973" t="b">
        <v>0</v>
      </c>
    </row>
    <row r="16974" spans="16:19" x14ac:dyDescent="0.25">
      <c r="P16974">
        <v>16958</v>
      </c>
      <c r="Q16974">
        <v>0</v>
      </c>
      <c r="R16974">
        <v>16958</v>
      </c>
      <c r="S16974" t="b">
        <v>0</v>
      </c>
    </row>
    <row r="16975" spans="16:19" x14ac:dyDescent="0.25">
      <c r="P16975">
        <v>16959</v>
      </c>
      <c r="Q16975">
        <v>0</v>
      </c>
      <c r="R16975">
        <v>16959</v>
      </c>
      <c r="S16975" t="b">
        <v>0</v>
      </c>
    </row>
    <row r="16976" spans="16:19" x14ac:dyDescent="0.25">
      <c r="P16976">
        <v>16960</v>
      </c>
      <c r="Q16976">
        <v>0</v>
      </c>
      <c r="R16976">
        <v>16960</v>
      </c>
      <c r="S16976" t="b">
        <v>0</v>
      </c>
    </row>
    <row r="16977" spans="16:19" x14ac:dyDescent="0.25">
      <c r="P16977">
        <v>16961</v>
      </c>
      <c r="Q16977">
        <v>0</v>
      </c>
      <c r="R16977">
        <v>16961</v>
      </c>
      <c r="S16977" t="b">
        <v>0</v>
      </c>
    </row>
    <row r="16978" spans="16:19" x14ac:dyDescent="0.25">
      <c r="P16978">
        <v>16962</v>
      </c>
      <c r="Q16978">
        <v>0.47608639890228693</v>
      </c>
      <c r="R16978">
        <v>16962</v>
      </c>
      <c r="S16978" t="b">
        <v>0</v>
      </c>
    </row>
    <row r="16979" spans="16:19" x14ac:dyDescent="0.25">
      <c r="P16979">
        <v>16963</v>
      </c>
      <c r="Q16979">
        <v>0</v>
      </c>
      <c r="R16979">
        <v>16963</v>
      </c>
      <c r="S16979" t="b">
        <v>0</v>
      </c>
    </row>
    <row r="16980" spans="16:19" x14ac:dyDescent="0.25">
      <c r="P16980">
        <v>16964</v>
      </c>
      <c r="Q16980">
        <v>0</v>
      </c>
      <c r="R16980">
        <v>16964</v>
      </c>
      <c r="S16980" t="b">
        <v>0</v>
      </c>
    </row>
    <row r="16981" spans="16:19" x14ac:dyDescent="0.25">
      <c r="P16981">
        <v>16965</v>
      </c>
      <c r="Q16981">
        <v>-0.69153628277955514</v>
      </c>
      <c r="R16981">
        <v>16965</v>
      </c>
      <c r="S16981" t="b">
        <v>0</v>
      </c>
    </row>
    <row r="16982" spans="16:19" x14ac:dyDescent="0.25">
      <c r="P16982">
        <v>16966</v>
      </c>
      <c r="Q16982">
        <v>-0.68414038928518384</v>
      </c>
      <c r="R16982">
        <v>16966</v>
      </c>
      <c r="S16982" t="b">
        <v>0</v>
      </c>
    </row>
    <row r="16983" spans="16:19" x14ac:dyDescent="0.25">
      <c r="P16983">
        <v>16967</v>
      </c>
      <c r="Q16983">
        <v>0</v>
      </c>
      <c r="R16983">
        <v>16967</v>
      </c>
      <c r="S16983" t="b">
        <v>0</v>
      </c>
    </row>
    <row r="16984" spans="16:19" x14ac:dyDescent="0.25">
      <c r="P16984">
        <v>16968</v>
      </c>
      <c r="Q16984">
        <v>0</v>
      </c>
      <c r="R16984">
        <v>16968</v>
      </c>
      <c r="S16984" t="b">
        <v>0</v>
      </c>
    </row>
    <row r="16985" spans="16:19" x14ac:dyDescent="0.25">
      <c r="P16985">
        <v>16969</v>
      </c>
      <c r="Q16985">
        <v>-0.68091836545608786</v>
      </c>
      <c r="R16985">
        <v>16969</v>
      </c>
      <c r="S16985" t="b">
        <v>0</v>
      </c>
    </row>
    <row r="16986" spans="16:19" x14ac:dyDescent="0.25">
      <c r="P16986">
        <v>16970</v>
      </c>
      <c r="Q16986">
        <v>-0.68673189344933427</v>
      </c>
      <c r="R16986">
        <v>16970</v>
      </c>
      <c r="S16986" t="b">
        <v>0</v>
      </c>
    </row>
    <row r="16987" spans="16:19" x14ac:dyDescent="0.25">
      <c r="P16987">
        <v>16971</v>
      </c>
      <c r="Q16987">
        <v>0</v>
      </c>
      <c r="R16987">
        <v>16971</v>
      </c>
      <c r="S16987" t="b">
        <v>0</v>
      </c>
    </row>
    <row r="16988" spans="16:19" x14ac:dyDescent="0.25">
      <c r="P16988">
        <v>16972</v>
      </c>
      <c r="Q16988">
        <v>0</v>
      </c>
      <c r="R16988">
        <v>16972</v>
      </c>
      <c r="S16988" t="b">
        <v>0</v>
      </c>
    </row>
    <row r="16989" spans="16:19" x14ac:dyDescent="0.25">
      <c r="P16989">
        <v>16973</v>
      </c>
      <c r="Q16989">
        <v>0</v>
      </c>
      <c r="R16989">
        <v>16973</v>
      </c>
      <c r="S16989" t="b">
        <v>0</v>
      </c>
    </row>
    <row r="16990" spans="16:19" x14ac:dyDescent="0.25">
      <c r="P16990">
        <v>16974</v>
      </c>
      <c r="Q16990">
        <v>0</v>
      </c>
      <c r="R16990">
        <v>16974</v>
      </c>
      <c r="S16990" t="b">
        <v>0</v>
      </c>
    </row>
    <row r="16991" spans="16:19" x14ac:dyDescent="0.25">
      <c r="P16991">
        <v>16975</v>
      </c>
      <c r="Q16991">
        <v>0</v>
      </c>
      <c r="R16991">
        <v>16975</v>
      </c>
      <c r="S16991" t="b">
        <v>0</v>
      </c>
    </row>
    <row r="16992" spans="16:19" x14ac:dyDescent="0.25">
      <c r="P16992">
        <v>16976</v>
      </c>
      <c r="Q16992">
        <v>-0.66848106723315537</v>
      </c>
      <c r="R16992">
        <v>16976</v>
      </c>
      <c r="S16992" t="b">
        <v>0</v>
      </c>
    </row>
    <row r="16993" spans="16:19" x14ac:dyDescent="0.25">
      <c r="P16993">
        <v>16977</v>
      </c>
      <c r="Q16993">
        <v>0</v>
      </c>
      <c r="R16993">
        <v>16977</v>
      </c>
      <c r="S16993" t="b">
        <v>1</v>
      </c>
    </row>
    <row r="16994" spans="16:19" x14ac:dyDescent="0.25">
      <c r="P16994">
        <v>16978</v>
      </c>
      <c r="Q16994">
        <v>0</v>
      </c>
      <c r="R16994">
        <v>16978</v>
      </c>
      <c r="S16994" t="b">
        <v>0</v>
      </c>
    </row>
    <row r="16995" spans="16:19" x14ac:dyDescent="0.25">
      <c r="P16995">
        <v>16979</v>
      </c>
      <c r="Q16995">
        <v>0</v>
      </c>
      <c r="R16995">
        <v>16979</v>
      </c>
      <c r="S16995" t="b">
        <v>0</v>
      </c>
    </row>
    <row r="16996" spans="16:19" x14ac:dyDescent="0.25">
      <c r="P16996">
        <v>16980</v>
      </c>
      <c r="Q16996">
        <v>0</v>
      </c>
      <c r="R16996">
        <v>16980</v>
      </c>
      <c r="S16996" t="b">
        <v>0</v>
      </c>
    </row>
    <row r="16997" spans="16:19" x14ac:dyDescent="0.25">
      <c r="P16997">
        <v>16981</v>
      </c>
      <c r="Q16997">
        <v>0</v>
      </c>
      <c r="R16997">
        <v>16981</v>
      </c>
      <c r="S16997" t="b">
        <v>0</v>
      </c>
    </row>
    <row r="16998" spans="16:19" x14ac:dyDescent="0.25">
      <c r="P16998">
        <v>16982</v>
      </c>
      <c r="Q16998">
        <v>0</v>
      </c>
      <c r="R16998">
        <v>16982</v>
      </c>
      <c r="S16998" t="b">
        <v>0</v>
      </c>
    </row>
    <row r="16999" spans="16:19" x14ac:dyDescent="0.25">
      <c r="P16999">
        <v>16983</v>
      </c>
      <c r="Q16999">
        <v>0</v>
      </c>
      <c r="R16999">
        <v>16983</v>
      </c>
      <c r="S16999" t="b">
        <v>0</v>
      </c>
    </row>
    <row r="17000" spans="16:19" x14ac:dyDescent="0.25">
      <c r="P17000">
        <v>16984</v>
      </c>
      <c r="Q17000">
        <v>0</v>
      </c>
      <c r="R17000">
        <v>16984</v>
      </c>
      <c r="S17000" t="b">
        <v>0</v>
      </c>
    </row>
    <row r="17001" spans="16:19" x14ac:dyDescent="0.25">
      <c r="P17001">
        <v>16985</v>
      </c>
      <c r="Q17001">
        <v>0</v>
      </c>
      <c r="R17001">
        <v>16985</v>
      </c>
      <c r="S17001" t="b">
        <v>0</v>
      </c>
    </row>
    <row r="17002" spans="16:19" x14ac:dyDescent="0.25">
      <c r="P17002">
        <v>16986</v>
      </c>
      <c r="Q17002">
        <v>0.48027392006099162</v>
      </c>
      <c r="R17002">
        <v>16986</v>
      </c>
      <c r="S17002" t="b">
        <v>0</v>
      </c>
    </row>
    <row r="17003" spans="16:19" x14ac:dyDescent="0.25">
      <c r="P17003">
        <v>16987</v>
      </c>
      <c r="Q17003">
        <v>0</v>
      </c>
      <c r="R17003">
        <v>16987</v>
      </c>
      <c r="S17003" t="b">
        <v>0</v>
      </c>
    </row>
    <row r="17004" spans="16:19" x14ac:dyDescent="0.25">
      <c r="P17004">
        <v>16988</v>
      </c>
      <c r="Q17004">
        <v>0</v>
      </c>
      <c r="R17004">
        <v>16988</v>
      </c>
      <c r="S17004" t="b">
        <v>1</v>
      </c>
    </row>
    <row r="17005" spans="16:19" x14ac:dyDescent="0.25">
      <c r="P17005">
        <v>16989</v>
      </c>
      <c r="Q17005">
        <v>0</v>
      </c>
      <c r="R17005">
        <v>16989</v>
      </c>
      <c r="S17005" t="b">
        <v>1</v>
      </c>
    </row>
    <row r="17006" spans="16:19" x14ac:dyDescent="0.25">
      <c r="P17006">
        <v>16990</v>
      </c>
      <c r="Q17006">
        <v>0</v>
      </c>
      <c r="R17006">
        <v>16990</v>
      </c>
      <c r="S17006" t="b">
        <v>0</v>
      </c>
    </row>
    <row r="17007" spans="16:19" x14ac:dyDescent="0.25">
      <c r="P17007">
        <v>16991</v>
      </c>
      <c r="Q17007">
        <v>0</v>
      </c>
      <c r="R17007">
        <v>16991</v>
      </c>
      <c r="S17007" t="b">
        <v>0</v>
      </c>
    </row>
    <row r="17008" spans="16:19" x14ac:dyDescent="0.25">
      <c r="P17008">
        <v>16992</v>
      </c>
      <c r="Q17008">
        <v>-0.6727775980974926</v>
      </c>
      <c r="R17008">
        <v>16992</v>
      </c>
      <c r="S17008" t="b">
        <v>0</v>
      </c>
    </row>
    <row r="17009" spans="16:19" x14ac:dyDescent="0.25">
      <c r="P17009">
        <v>16993</v>
      </c>
      <c r="Q17009">
        <v>0</v>
      </c>
      <c r="R17009">
        <v>16993</v>
      </c>
      <c r="S17009" t="b">
        <v>1</v>
      </c>
    </row>
    <row r="17010" spans="16:19" x14ac:dyDescent="0.25">
      <c r="P17010">
        <v>16994</v>
      </c>
      <c r="Q17010">
        <v>0</v>
      </c>
      <c r="R17010">
        <v>16994</v>
      </c>
      <c r="S17010" t="b">
        <v>1</v>
      </c>
    </row>
    <row r="17011" spans="16:19" x14ac:dyDescent="0.25">
      <c r="P17011">
        <v>16995</v>
      </c>
      <c r="Q17011">
        <v>0</v>
      </c>
      <c r="R17011">
        <v>16995</v>
      </c>
      <c r="S17011" t="b">
        <v>0</v>
      </c>
    </row>
    <row r="17012" spans="16:19" x14ac:dyDescent="0.25">
      <c r="P17012">
        <v>16996</v>
      </c>
      <c r="Q17012">
        <v>-0.66881599430958627</v>
      </c>
      <c r="R17012">
        <v>16996</v>
      </c>
      <c r="S17012" t="b">
        <v>0</v>
      </c>
    </row>
    <row r="17013" spans="16:19" x14ac:dyDescent="0.25">
      <c r="P17013">
        <v>16997</v>
      </c>
      <c r="Q17013">
        <v>0.48576926114193836</v>
      </c>
      <c r="R17013">
        <v>16997</v>
      </c>
      <c r="S17013" t="b">
        <v>0</v>
      </c>
    </row>
    <row r="17014" spans="16:19" x14ac:dyDescent="0.25">
      <c r="P17014">
        <v>16998</v>
      </c>
      <c r="Q17014">
        <v>0</v>
      </c>
      <c r="R17014">
        <v>16998</v>
      </c>
      <c r="S17014" t="b">
        <v>0</v>
      </c>
    </row>
    <row r="17015" spans="16:19" x14ac:dyDescent="0.25">
      <c r="P17015">
        <v>16999</v>
      </c>
      <c r="Q17015">
        <v>0</v>
      </c>
      <c r="R17015">
        <v>16999</v>
      </c>
      <c r="S17015" t="b">
        <v>0</v>
      </c>
    </row>
    <row r="17016" spans="16:19" x14ac:dyDescent="0.25">
      <c r="P17016">
        <v>17000</v>
      </c>
      <c r="Q17016">
        <v>0</v>
      </c>
      <c r="R17016">
        <v>17000</v>
      </c>
      <c r="S17016" t="b">
        <v>0</v>
      </c>
    </row>
    <row r="17017" spans="16:19" x14ac:dyDescent="0.25">
      <c r="P17017">
        <v>17001</v>
      </c>
      <c r="Q17017">
        <v>0</v>
      </c>
      <c r="R17017">
        <v>17001</v>
      </c>
      <c r="S17017" t="b">
        <v>0</v>
      </c>
    </row>
    <row r="17018" spans="16:19" x14ac:dyDescent="0.25">
      <c r="P17018">
        <v>17002</v>
      </c>
      <c r="Q17018">
        <v>0</v>
      </c>
      <c r="R17018">
        <v>17002</v>
      </c>
      <c r="S17018" t="b">
        <v>0</v>
      </c>
    </row>
    <row r="17019" spans="16:19" x14ac:dyDescent="0.25">
      <c r="P17019">
        <v>17003</v>
      </c>
      <c r="Q17019">
        <v>0</v>
      </c>
      <c r="R17019">
        <v>17003</v>
      </c>
      <c r="S17019" t="b">
        <v>0</v>
      </c>
    </row>
    <row r="17020" spans="16:19" x14ac:dyDescent="0.25">
      <c r="P17020">
        <v>17004</v>
      </c>
      <c r="Q17020">
        <v>0</v>
      </c>
      <c r="R17020">
        <v>17004</v>
      </c>
      <c r="S17020" t="b">
        <v>0</v>
      </c>
    </row>
    <row r="17021" spans="16:19" x14ac:dyDescent="0.25">
      <c r="P17021">
        <v>17005</v>
      </c>
      <c r="Q17021">
        <v>0</v>
      </c>
      <c r="R17021">
        <v>17005</v>
      </c>
      <c r="S17021" t="b">
        <v>0</v>
      </c>
    </row>
    <row r="17022" spans="16:19" x14ac:dyDescent="0.25">
      <c r="P17022">
        <v>17006</v>
      </c>
      <c r="Q17022">
        <v>0</v>
      </c>
      <c r="R17022">
        <v>17006</v>
      </c>
      <c r="S17022" t="b">
        <v>0</v>
      </c>
    </row>
    <row r="17023" spans="16:19" x14ac:dyDescent="0.25">
      <c r="P17023">
        <v>17007</v>
      </c>
      <c r="Q17023">
        <v>-0.67425173387465742</v>
      </c>
      <c r="R17023">
        <v>17007</v>
      </c>
      <c r="S17023" t="b">
        <v>0</v>
      </c>
    </row>
    <row r="17024" spans="16:19" x14ac:dyDescent="0.25">
      <c r="P17024">
        <v>17008</v>
      </c>
      <c r="Q17024">
        <v>0</v>
      </c>
      <c r="R17024">
        <v>17008</v>
      </c>
      <c r="S17024" t="b">
        <v>0</v>
      </c>
    </row>
    <row r="17025" spans="16:19" x14ac:dyDescent="0.25">
      <c r="P17025">
        <v>17009</v>
      </c>
      <c r="Q17025">
        <v>0</v>
      </c>
      <c r="R17025">
        <v>17009</v>
      </c>
      <c r="S17025" t="b">
        <v>0</v>
      </c>
    </row>
    <row r="17026" spans="16:19" x14ac:dyDescent="0.25">
      <c r="P17026">
        <v>17010</v>
      </c>
      <c r="Q17026">
        <v>0</v>
      </c>
      <c r="R17026">
        <v>17010</v>
      </c>
      <c r="S17026" t="b">
        <v>0</v>
      </c>
    </row>
    <row r="17027" spans="16:19" x14ac:dyDescent="0.25">
      <c r="P17027">
        <v>17011</v>
      </c>
      <c r="Q17027">
        <v>-0.67527203233821809</v>
      </c>
      <c r="R17027">
        <v>17011</v>
      </c>
      <c r="S17027" t="b">
        <v>0</v>
      </c>
    </row>
    <row r="17028" spans="16:19" x14ac:dyDescent="0.25">
      <c r="P17028">
        <v>17012</v>
      </c>
      <c r="Q17028">
        <v>0</v>
      </c>
      <c r="R17028">
        <v>17012</v>
      </c>
      <c r="S17028" t="b">
        <v>0</v>
      </c>
    </row>
    <row r="17029" spans="16:19" x14ac:dyDescent="0.25">
      <c r="P17029">
        <v>17013</v>
      </c>
      <c r="Q17029">
        <v>0</v>
      </c>
      <c r="R17029">
        <v>17013</v>
      </c>
      <c r="S17029" t="b">
        <v>0</v>
      </c>
    </row>
    <row r="17030" spans="16:19" x14ac:dyDescent="0.25">
      <c r="P17030">
        <v>17014</v>
      </c>
      <c r="Q17030">
        <v>0</v>
      </c>
      <c r="R17030">
        <v>17014</v>
      </c>
      <c r="S17030" t="b">
        <v>0</v>
      </c>
    </row>
    <row r="17031" spans="16:19" x14ac:dyDescent="0.25">
      <c r="P17031">
        <v>17015</v>
      </c>
      <c r="Q17031">
        <v>0</v>
      </c>
      <c r="R17031">
        <v>17015</v>
      </c>
      <c r="S17031" t="b">
        <v>0</v>
      </c>
    </row>
    <row r="17032" spans="16:19" x14ac:dyDescent="0.25">
      <c r="P17032">
        <v>17016</v>
      </c>
      <c r="Q17032">
        <v>-0.67271393791858569</v>
      </c>
      <c r="R17032">
        <v>17016</v>
      </c>
      <c r="S17032" t="b">
        <v>0</v>
      </c>
    </row>
    <row r="17033" spans="16:19" x14ac:dyDescent="0.25">
      <c r="P17033">
        <v>17017</v>
      </c>
      <c r="Q17033">
        <v>0.48031420887010956</v>
      </c>
      <c r="R17033">
        <v>17017</v>
      </c>
      <c r="S17033" t="b">
        <v>0</v>
      </c>
    </row>
    <row r="17034" spans="16:19" x14ac:dyDescent="0.25">
      <c r="P17034">
        <v>17018</v>
      </c>
      <c r="Q17034">
        <v>-0.69070064544147391</v>
      </c>
      <c r="R17034">
        <v>17018</v>
      </c>
      <c r="S17034" t="b">
        <v>0</v>
      </c>
    </row>
    <row r="17035" spans="16:19" x14ac:dyDescent="0.25">
      <c r="P17035">
        <v>17019</v>
      </c>
      <c r="Q17035">
        <v>0</v>
      </c>
      <c r="R17035">
        <v>17019</v>
      </c>
      <c r="S17035" t="b">
        <v>0</v>
      </c>
    </row>
    <row r="17036" spans="16:19" x14ac:dyDescent="0.25">
      <c r="P17036">
        <v>17020</v>
      </c>
      <c r="Q17036">
        <v>0</v>
      </c>
      <c r="R17036">
        <v>17020</v>
      </c>
      <c r="S17036" t="b">
        <v>1</v>
      </c>
    </row>
    <row r="17037" spans="16:19" x14ac:dyDescent="0.25">
      <c r="P17037">
        <v>17021</v>
      </c>
      <c r="Q17037">
        <v>0</v>
      </c>
      <c r="R17037">
        <v>17021</v>
      </c>
      <c r="S17037" t="b">
        <v>0</v>
      </c>
    </row>
    <row r="17038" spans="16:19" x14ac:dyDescent="0.25">
      <c r="P17038">
        <v>17022</v>
      </c>
      <c r="Q17038">
        <v>0</v>
      </c>
      <c r="R17038">
        <v>17022</v>
      </c>
      <c r="S17038" t="b">
        <v>0</v>
      </c>
    </row>
    <row r="17039" spans="16:19" x14ac:dyDescent="0.25">
      <c r="P17039">
        <v>17023</v>
      </c>
      <c r="Q17039">
        <v>0</v>
      </c>
      <c r="R17039">
        <v>17023</v>
      </c>
      <c r="S17039" t="b">
        <v>0</v>
      </c>
    </row>
    <row r="17040" spans="16:19" x14ac:dyDescent="0.25">
      <c r="P17040">
        <v>17024</v>
      </c>
      <c r="Q17040">
        <v>0</v>
      </c>
      <c r="R17040">
        <v>17024</v>
      </c>
      <c r="S17040" t="b">
        <v>0</v>
      </c>
    </row>
    <row r="17041" spans="16:19" x14ac:dyDescent="0.25">
      <c r="P17041">
        <v>17025</v>
      </c>
      <c r="Q17041">
        <v>0</v>
      </c>
      <c r="R17041">
        <v>17025</v>
      </c>
      <c r="S17041" t="b">
        <v>0</v>
      </c>
    </row>
    <row r="17042" spans="16:19" x14ac:dyDescent="0.25">
      <c r="P17042">
        <v>17026</v>
      </c>
      <c r="Q17042">
        <v>-0.68725440334421439</v>
      </c>
      <c r="R17042">
        <v>17026</v>
      </c>
      <c r="S17042" t="b">
        <v>0</v>
      </c>
    </row>
    <row r="17043" spans="16:19" x14ac:dyDescent="0.25">
      <c r="P17043">
        <v>17027</v>
      </c>
      <c r="Q17043">
        <v>0</v>
      </c>
      <c r="R17043">
        <v>17027</v>
      </c>
      <c r="S17043" t="b">
        <v>1</v>
      </c>
    </row>
    <row r="17044" spans="16:19" x14ac:dyDescent="0.25">
      <c r="P17044">
        <v>17028</v>
      </c>
      <c r="Q17044">
        <v>0</v>
      </c>
      <c r="R17044">
        <v>17028</v>
      </c>
      <c r="S17044" t="b">
        <v>0</v>
      </c>
    </row>
    <row r="17045" spans="16:19" x14ac:dyDescent="0.25">
      <c r="P17045">
        <v>17029</v>
      </c>
      <c r="Q17045">
        <v>0</v>
      </c>
      <c r="R17045">
        <v>17029</v>
      </c>
      <c r="S17045" t="b">
        <v>1</v>
      </c>
    </row>
    <row r="17046" spans="16:19" x14ac:dyDescent="0.25">
      <c r="P17046">
        <v>17030</v>
      </c>
      <c r="Q17046">
        <v>-0.68729468240046321</v>
      </c>
      <c r="R17046">
        <v>17030</v>
      </c>
      <c r="S17046" t="b">
        <v>0</v>
      </c>
    </row>
    <row r="17047" spans="16:19" x14ac:dyDescent="0.25">
      <c r="P17047">
        <v>17031</v>
      </c>
      <c r="Q17047">
        <v>0</v>
      </c>
      <c r="R17047">
        <v>17031</v>
      </c>
      <c r="S17047" t="b">
        <v>0</v>
      </c>
    </row>
    <row r="17048" spans="16:19" x14ac:dyDescent="0.25">
      <c r="P17048">
        <v>17032</v>
      </c>
      <c r="Q17048">
        <v>0</v>
      </c>
      <c r="R17048">
        <v>17032</v>
      </c>
      <c r="S17048" t="b">
        <v>0</v>
      </c>
    </row>
    <row r="17049" spans="16:19" x14ac:dyDescent="0.25">
      <c r="P17049">
        <v>17033</v>
      </c>
      <c r="Q17049">
        <v>0</v>
      </c>
      <c r="R17049">
        <v>17033</v>
      </c>
      <c r="S17049" t="b">
        <v>0</v>
      </c>
    </row>
    <row r="17050" spans="16:19" x14ac:dyDescent="0.25">
      <c r="P17050">
        <v>17034</v>
      </c>
      <c r="Q17050">
        <v>-0.69580881192958188</v>
      </c>
      <c r="R17050">
        <v>17034</v>
      </c>
      <c r="S17050" t="b">
        <v>0</v>
      </c>
    </row>
    <row r="17051" spans="16:19" x14ac:dyDescent="0.25">
      <c r="P17051">
        <v>17035</v>
      </c>
      <c r="Q17051">
        <v>0</v>
      </c>
      <c r="R17051">
        <v>17035</v>
      </c>
      <c r="S17051" t="b">
        <v>0</v>
      </c>
    </row>
    <row r="17052" spans="16:19" x14ac:dyDescent="0.25">
      <c r="P17052">
        <v>17036</v>
      </c>
      <c r="Q17052">
        <v>-0.69437400386556514</v>
      </c>
      <c r="R17052">
        <v>17036</v>
      </c>
      <c r="S17052" t="b">
        <v>0</v>
      </c>
    </row>
    <row r="17053" spans="16:19" x14ac:dyDescent="0.25">
      <c r="P17053">
        <v>17037</v>
      </c>
      <c r="Q17053">
        <v>0.44563702058899618</v>
      </c>
      <c r="R17053">
        <v>17037</v>
      </c>
      <c r="S17053" t="b">
        <v>0</v>
      </c>
    </row>
    <row r="17054" spans="16:19" x14ac:dyDescent="0.25">
      <c r="P17054">
        <v>17038</v>
      </c>
      <c r="Q17054">
        <v>-0.68991210939808734</v>
      </c>
      <c r="R17054">
        <v>17038</v>
      </c>
      <c r="S17054" t="b">
        <v>0</v>
      </c>
    </row>
    <row r="17055" spans="16:19" x14ac:dyDescent="0.25">
      <c r="P17055">
        <v>17039</v>
      </c>
      <c r="Q17055">
        <v>-0.69290223025653941</v>
      </c>
      <c r="R17055">
        <v>17039</v>
      </c>
      <c r="S17055" t="b">
        <v>0</v>
      </c>
    </row>
    <row r="17056" spans="16:19" x14ac:dyDescent="0.25">
      <c r="P17056">
        <v>17040</v>
      </c>
      <c r="Q17056">
        <v>0.4369679603067475</v>
      </c>
      <c r="R17056">
        <v>17040</v>
      </c>
      <c r="S17056" t="b">
        <v>0</v>
      </c>
    </row>
    <row r="17057" spans="16:19" x14ac:dyDescent="0.25">
      <c r="P17057">
        <v>17041</v>
      </c>
      <c r="Q17057">
        <v>0</v>
      </c>
      <c r="R17057">
        <v>17041</v>
      </c>
      <c r="S17057" t="b">
        <v>0</v>
      </c>
    </row>
    <row r="17058" spans="16:19" x14ac:dyDescent="0.25">
      <c r="P17058">
        <v>17042</v>
      </c>
      <c r="Q17058">
        <v>0</v>
      </c>
      <c r="R17058">
        <v>17042</v>
      </c>
      <c r="S17058" t="b">
        <v>0</v>
      </c>
    </row>
    <row r="17059" spans="16:19" x14ac:dyDescent="0.25">
      <c r="P17059">
        <v>17043</v>
      </c>
      <c r="Q17059">
        <v>0.485460525920893</v>
      </c>
      <c r="R17059">
        <v>17043</v>
      </c>
      <c r="S17059" t="b">
        <v>0</v>
      </c>
    </row>
    <row r="17060" spans="16:19" x14ac:dyDescent="0.25">
      <c r="P17060">
        <v>17044</v>
      </c>
      <c r="Q17060">
        <v>0</v>
      </c>
      <c r="R17060">
        <v>17044</v>
      </c>
      <c r="S17060" t="b">
        <v>0</v>
      </c>
    </row>
    <row r="17061" spans="16:19" x14ac:dyDescent="0.25">
      <c r="P17061">
        <v>17045</v>
      </c>
      <c r="Q17061">
        <v>0.44238918292255291</v>
      </c>
      <c r="R17061">
        <v>17045</v>
      </c>
      <c r="S17061" t="b">
        <v>0</v>
      </c>
    </row>
    <row r="17062" spans="16:19" x14ac:dyDescent="0.25">
      <c r="P17062">
        <v>17046</v>
      </c>
      <c r="Q17062">
        <v>0</v>
      </c>
      <c r="R17062">
        <v>17046</v>
      </c>
      <c r="S17062" t="b">
        <v>1</v>
      </c>
    </row>
    <row r="17063" spans="16:19" x14ac:dyDescent="0.25">
      <c r="P17063">
        <v>17047</v>
      </c>
      <c r="Q17063">
        <v>0</v>
      </c>
      <c r="R17063">
        <v>17047</v>
      </c>
      <c r="S17063" t="b">
        <v>0</v>
      </c>
    </row>
    <row r="17064" spans="16:19" x14ac:dyDescent="0.25">
      <c r="P17064">
        <v>17048</v>
      </c>
      <c r="Q17064">
        <v>0</v>
      </c>
      <c r="R17064">
        <v>17048</v>
      </c>
      <c r="S17064" t="b">
        <v>0</v>
      </c>
    </row>
    <row r="17065" spans="16:19" x14ac:dyDescent="0.25">
      <c r="P17065">
        <v>17049</v>
      </c>
      <c r="Q17065">
        <v>-0.6808195267617746</v>
      </c>
      <c r="R17065">
        <v>17049</v>
      </c>
      <c r="S17065" t="b">
        <v>0</v>
      </c>
    </row>
    <row r="17066" spans="16:19" x14ac:dyDescent="0.25">
      <c r="P17066">
        <v>17050</v>
      </c>
      <c r="Q17066">
        <v>0</v>
      </c>
      <c r="R17066">
        <v>17050</v>
      </c>
      <c r="S17066" t="b">
        <v>0</v>
      </c>
    </row>
    <row r="17067" spans="16:19" x14ac:dyDescent="0.25">
      <c r="P17067">
        <v>17051</v>
      </c>
      <c r="Q17067">
        <v>0</v>
      </c>
      <c r="R17067">
        <v>17051</v>
      </c>
      <c r="S17067" t="b">
        <v>0</v>
      </c>
    </row>
    <row r="17068" spans="16:19" x14ac:dyDescent="0.25">
      <c r="P17068">
        <v>17052</v>
      </c>
      <c r="Q17068">
        <v>-0.68252438698512041</v>
      </c>
      <c r="R17068">
        <v>17052</v>
      </c>
      <c r="S17068" t="b">
        <v>0</v>
      </c>
    </row>
    <row r="17069" spans="16:19" x14ac:dyDescent="0.25">
      <c r="P17069">
        <v>17053</v>
      </c>
      <c r="Q17069">
        <v>0</v>
      </c>
      <c r="R17069">
        <v>17053</v>
      </c>
      <c r="S17069" t="b">
        <v>0</v>
      </c>
    </row>
    <row r="17070" spans="16:19" x14ac:dyDescent="0.25">
      <c r="P17070">
        <v>17054</v>
      </c>
      <c r="Q17070">
        <v>0</v>
      </c>
      <c r="R17070">
        <v>17054</v>
      </c>
      <c r="S17070" t="b">
        <v>0</v>
      </c>
    </row>
    <row r="17071" spans="16:19" x14ac:dyDescent="0.25">
      <c r="P17071">
        <v>17055</v>
      </c>
      <c r="Q17071">
        <v>0</v>
      </c>
      <c r="R17071">
        <v>17055</v>
      </c>
      <c r="S17071" t="b">
        <v>0</v>
      </c>
    </row>
    <row r="17072" spans="16:19" x14ac:dyDescent="0.25">
      <c r="P17072">
        <v>17056</v>
      </c>
      <c r="Q17072">
        <v>0</v>
      </c>
      <c r="R17072">
        <v>17056</v>
      </c>
      <c r="S17072" t="b">
        <v>0</v>
      </c>
    </row>
    <row r="17073" spans="16:19" x14ac:dyDescent="0.25">
      <c r="P17073">
        <v>17057</v>
      </c>
      <c r="Q17073">
        <v>0</v>
      </c>
      <c r="R17073">
        <v>17057</v>
      </c>
      <c r="S17073" t="b">
        <v>0</v>
      </c>
    </row>
    <row r="17074" spans="16:19" x14ac:dyDescent="0.25">
      <c r="P17074">
        <v>17058</v>
      </c>
      <c r="Q17074">
        <v>0</v>
      </c>
      <c r="R17074">
        <v>17058</v>
      </c>
      <c r="S17074" t="b">
        <v>0</v>
      </c>
    </row>
    <row r="17075" spans="16:19" x14ac:dyDescent="0.25">
      <c r="P17075">
        <v>17059</v>
      </c>
      <c r="Q17075">
        <v>0</v>
      </c>
      <c r="R17075">
        <v>17059</v>
      </c>
      <c r="S17075" t="b">
        <v>0</v>
      </c>
    </row>
    <row r="17076" spans="16:19" x14ac:dyDescent="0.25">
      <c r="P17076">
        <v>17060</v>
      </c>
      <c r="Q17076">
        <v>0</v>
      </c>
      <c r="R17076">
        <v>17060</v>
      </c>
      <c r="S17076" t="b">
        <v>1</v>
      </c>
    </row>
    <row r="17077" spans="16:19" x14ac:dyDescent="0.25">
      <c r="P17077">
        <v>17061</v>
      </c>
      <c r="Q17077">
        <v>0</v>
      </c>
      <c r="R17077">
        <v>17061</v>
      </c>
      <c r="S17077" t="b">
        <v>0</v>
      </c>
    </row>
    <row r="17078" spans="16:19" x14ac:dyDescent="0.25">
      <c r="P17078">
        <v>17062</v>
      </c>
      <c r="Q17078">
        <v>0</v>
      </c>
      <c r="R17078">
        <v>17062</v>
      </c>
      <c r="S17078" t="b">
        <v>0</v>
      </c>
    </row>
    <row r="17079" spans="16:19" x14ac:dyDescent="0.25">
      <c r="P17079">
        <v>17063</v>
      </c>
      <c r="Q17079">
        <v>-0.69394996541334497</v>
      </c>
      <c r="R17079">
        <v>17063</v>
      </c>
      <c r="S17079" t="b">
        <v>0</v>
      </c>
    </row>
    <row r="17080" spans="16:19" x14ac:dyDescent="0.25">
      <c r="P17080">
        <v>17064</v>
      </c>
      <c r="Q17080">
        <v>0</v>
      </c>
      <c r="R17080">
        <v>17064</v>
      </c>
      <c r="S17080" t="b">
        <v>0</v>
      </c>
    </row>
    <row r="17081" spans="16:19" x14ac:dyDescent="0.25">
      <c r="P17081">
        <v>17065</v>
      </c>
      <c r="Q17081">
        <v>0</v>
      </c>
      <c r="R17081">
        <v>17065</v>
      </c>
      <c r="S17081" t="b">
        <v>0</v>
      </c>
    </row>
    <row r="17082" spans="16:19" x14ac:dyDescent="0.25">
      <c r="P17082">
        <v>17066</v>
      </c>
      <c r="Q17082">
        <v>0.43446818272070054</v>
      </c>
      <c r="R17082">
        <v>17066</v>
      </c>
      <c r="S17082" t="b">
        <v>0</v>
      </c>
    </row>
    <row r="17083" spans="16:19" x14ac:dyDescent="0.25">
      <c r="P17083">
        <v>17067</v>
      </c>
      <c r="Q17083">
        <v>0</v>
      </c>
      <c r="R17083">
        <v>17067</v>
      </c>
      <c r="S17083" t="b">
        <v>0</v>
      </c>
    </row>
    <row r="17084" spans="16:19" x14ac:dyDescent="0.25">
      <c r="P17084">
        <v>17068</v>
      </c>
      <c r="Q17084">
        <v>0.43752433997169798</v>
      </c>
      <c r="R17084">
        <v>17068</v>
      </c>
      <c r="S17084" t="b">
        <v>0</v>
      </c>
    </row>
    <row r="17085" spans="16:19" x14ac:dyDescent="0.25">
      <c r="P17085">
        <v>17069</v>
      </c>
      <c r="Q17085">
        <v>0</v>
      </c>
      <c r="R17085">
        <v>17069</v>
      </c>
      <c r="S17085" t="b">
        <v>0</v>
      </c>
    </row>
    <row r="17086" spans="16:19" x14ac:dyDescent="0.25">
      <c r="P17086">
        <v>17070</v>
      </c>
      <c r="Q17086">
        <v>0</v>
      </c>
      <c r="R17086">
        <v>17070</v>
      </c>
      <c r="S17086" t="b">
        <v>0</v>
      </c>
    </row>
    <row r="17087" spans="16:19" x14ac:dyDescent="0.25">
      <c r="P17087">
        <v>17071</v>
      </c>
      <c r="Q17087">
        <v>0</v>
      </c>
      <c r="R17087">
        <v>17071</v>
      </c>
      <c r="S17087" t="b">
        <v>1</v>
      </c>
    </row>
    <row r="17088" spans="16:19" x14ac:dyDescent="0.25">
      <c r="P17088">
        <v>17072</v>
      </c>
      <c r="Q17088">
        <v>0</v>
      </c>
      <c r="R17088">
        <v>17072</v>
      </c>
      <c r="S17088" t="b">
        <v>0</v>
      </c>
    </row>
    <row r="17089" spans="16:19" x14ac:dyDescent="0.25">
      <c r="P17089">
        <v>17073</v>
      </c>
      <c r="Q17089">
        <v>0</v>
      </c>
      <c r="R17089">
        <v>17073</v>
      </c>
      <c r="S17089" t="b">
        <v>0</v>
      </c>
    </row>
    <row r="17090" spans="16:19" x14ac:dyDescent="0.25">
      <c r="P17090">
        <v>17074</v>
      </c>
      <c r="Q17090">
        <v>0</v>
      </c>
      <c r="R17090">
        <v>17074</v>
      </c>
      <c r="S17090" t="b">
        <v>0</v>
      </c>
    </row>
    <row r="17091" spans="16:19" x14ac:dyDescent="0.25">
      <c r="P17091">
        <v>17075</v>
      </c>
      <c r="Q17091">
        <v>0</v>
      </c>
      <c r="R17091">
        <v>17075</v>
      </c>
      <c r="S17091" t="b">
        <v>0</v>
      </c>
    </row>
    <row r="17092" spans="16:19" x14ac:dyDescent="0.25">
      <c r="P17092">
        <v>17076</v>
      </c>
      <c r="Q17092">
        <v>0</v>
      </c>
      <c r="R17092">
        <v>17076</v>
      </c>
      <c r="S17092" t="b">
        <v>0</v>
      </c>
    </row>
    <row r="17093" spans="16:19" x14ac:dyDescent="0.25">
      <c r="P17093">
        <v>17077</v>
      </c>
      <c r="Q17093">
        <v>0</v>
      </c>
      <c r="R17093">
        <v>17077</v>
      </c>
      <c r="S17093" t="b">
        <v>0</v>
      </c>
    </row>
    <row r="17094" spans="16:19" x14ac:dyDescent="0.25">
      <c r="P17094">
        <v>17078</v>
      </c>
      <c r="Q17094">
        <v>0</v>
      </c>
      <c r="R17094">
        <v>17078</v>
      </c>
      <c r="S17094" t="b">
        <v>0</v>
      </c>
    </row>
    <row r="17095" spans="16:19" x14ac:dyDescent="0.25">
      <c r="P17095">
        <v>17079</v>
      </c>
      <c r="Q17095">
        <v>0</v>
      </c>
      <c r="R17095">
        <v>17079</v>
      </c>
      <c r="S17095" t="b">
        <v>0</v>
      </c>
    </row>
    <row r="17096" spans="16:19" x14ac:dyDescent="0.25">
      <c r="P17096">
        <v>17080</v>
      </c>
      <c r="Q17096">
        <v>0</v>
      </c>
      <c r="R17096">
        <v>17080</v>
      </c>
      <c r="S17096" t="b">
        <v>0</v>
      </c>
    </row>
    <row r="17097" spans="16:19" x14ac:dyDescent="0.25">
      <c r="P17097">
        <v>17081</v>
      </c>
      <c r="Q17097">
        <v>0.485954213809559</v>
      </c>
      <c r="R17097">
        <v>17081</v>
      </c>
      <c r="S17097" t="b">
        <v>0</v>
      </c>
    </row>
    <row r="17098" spans="16:19" x14ac:dyDescent="0.25">
      <c r="P17098">
        <v>17082</v>
      </c>
      <c r="Q17098">
        <v>0</v>
      </c>
      <c r="R17098">
        <v>17082</v>
      </c>
      <c r="S17098" t="b">
        <v>0</v>
      </c>
    </row>
    <row r="17099" spans="16:19" x14ac:dyDescent="0.25">
      <c r="P17099">
        <v>17083</v>
      </c>
      <c r="Q17099">
        <v>0.4848965901939809</v>
      </c>
      <c r="R17099">
        <v>17083</v>
      </c>
      <c r="S17099" t="b">
        <v>0</v>
      </c>
    </row>
    <row r="17100" spans="16:19" x14ac:dyDescent="0.25">
      <c r="P17100">
        <v>17084</v>
      </c>
      <c r="Q17100">
        <v>0</v>
      </c>
      <c r="R17100">
        <v>17084</v>
      </c>
      <c r="S17100" t="b">
        <v>0</v>
      </c>
    </row>
    <row r="17101" spans="16:19" x14ac:dyDescent="0.25">
      <c r="P17101">
        <v>17085</v>
      </c>
      <c r="Q17101">
        <v>0</v>
      </c>
      <c r="R17101">
        <v>17085</v>
      </c>
      <c r="S17101" t="b">
        <v>0</v>
      </c>
    </row>
    <row r="17102" spans="16:19" x14ac:dyDescent="0.25">
      <c r="P17102">
        <v>17086</v>
      </c>
      <c r="Q17102">
        <v>0</v>
      </c>
      <c r="R17102">
        <v>17086</v>
      </c>
      <c r="S17102" t="b">
        <v>0</v>
      </c>
    </row>
    <row r="17103" spans="16:19" x14ac:dyDescent="0.25">
      <c r="P17103">
        <v>17087</v>
      </c>
      <c r="Q17103">
        <v>0</v>
      </c>
      <c r="R17103">
        <v>17087</v>
      </c>
      <c r="S17103" t="b">
        <v>0</v>
      </c>
    </row>
    <row r="17104" spans="16:19" x14ac:dyDescent="0.25">
      <c r="P17104">
        <v>17088</v>
      </c>
      <c r="Q17104">
        <v>0</v>
      </c>
      <c r="R17104">
        <v>17088</v>
      </c>
      <c r="S17104" t="b">
        <v>0</v>
      </c>
    </row>
    <row r="17105" spans="16:19" x14ac:dyDescent="0.25">
      <c r="P17105">
        <v>17089</v>
      </c>
      <c r="Q17105">
        <v>0</v>
      </c>
      <c r="R17105">
        <v>17089</v>
      </c>
      <c r="S17105" t="b">
        <v>0</v>
      </c>
    </row>
    <row r="17106" spans="16:19" x14ac:dyDescent="0.25">
      <c r="P17106">
        <v>17090</v>
      </c>
      <c r="Q17106">
        <v>0.43946408135521908</v>
      </c>
      <c r="R17106">
        <v>17090</v>
      </c>
      <c r="S17106" t="b">
        <v>0</v>
      </c>
    </row>
    <row r="17107" spans="16:19" x14ac:dyDescent="0.25">
      <c r="P17107">
        <v>17091</v>
      </c>
      <c r="Q17107">
        <v>0</v>
      </c>
      <c r="R17107">
        <v>17091</v>
      </c>
      <c r="S17107" t="b">
        <v>0</v>
      </c>
    </row>
    <row r="17108" spans="16:19" x14ac:dyDescent="0.25">
      <c r="P17108">
        <v>17092</v>
      </c>
      <c r="Q17108">
        <v>0</v>
      </c>
      <c r="R17108">
        <v>17092</v>
      </c>
      <c r="S17108" t="b">
        <v>0</v>
      </c>
    </row>
    <row r="17109" spans="16:19" x14ac:dyDescent="0.25">
      <c r="P17109">
        <v>17093</v>
      </c>
      <c r="Q17109">
        <v>0</v>
      </c>
      <c r="R17109">
        <v>17093</v>
      </c>
      <c r="S17109" t="b">
        <v>0</v>
      </c>
    </row>
    <row r="17110" spans="16:19" x14ac:dyDescent="0.25">
      <c r="P17110">
        <v>17094</v>
      </c>
      <c r="Q17110">
        <v>0</v>
      </c>
      <c r="R17110">
        <v>17094</v>
      </c>
      <c r="S17110" t="b">
        <v>0</v>
      </c>
    </row>
    <row r="17111" spans="16:19" x14ac:dyDescent="0.25">
      <c r="P17111">
        <v>17095</v>
      </c>
      <c r="Q17111">
        <v>0</v>
      </c>
      <c r="R17111">
        <v>17095</v>
      </c>
      <c r="S17111" t="b">
        <v>0</v>
      </c>
    </row>
    <row r="17112" spans="16:19" x14ac:dyDescent="0.25">
      <c r="P17112">
        <v>17096</v>
      </c>
      <c r="Q17112">
        <v>0.48998916788667418</v>
      </c>
      <c r="R17112">
        <v>17096</v>
      </c>
      <c r="S17112" t="b">
        <v>0</v>
      </c>
    </row>
    <row r="17113" spans="16:19" x14ac:dyDescent="0.25">
      <c r="P17113">
        <v>17097</v>
      </c>
      <c r="Q17113">
        <v>0</v>
      </c>
      <c r="R17113">
        <v>17097</v>
      </c>
      <c r="S17113" t="b">
        <v>0</v>
      </c>
    </row>
    <row r="17114" spans="16:19" x14ac:dyDescent="0.25">
      <c r="P17114">
        <v>17098</v>
      </c>
      <c r="Q17114">
        <v>0</v>
      </c>
      <c r="R17114">
        <v>17098</v>
      </c>
      <c r="S17114" t="b">
        <v>1</v>
      </c>
    </row>
    <row r="17115" spans="16:19" x14ac:dyDescent="0.25">
      <c r="P17115">
        <v>17099</v>
      </c>
      <c r="Q17115">
        <v>0</v>
      </c>
      <c r="R17115">
        <v>17099</v>
      </c>
      <c r="S17115" t="b">
        <v>0</v>
      </c>
    </row>
    <row r="17116" spans="16:19" x14ac:dyDescent="0.25">
      <c r="P17116">
        <v>17100</v>
      </c>
      <c r="Q17116">
        <v>0</v>
      </c>
      <c r="R17116">
        <v>17100</v>
      </c>
      <c r="S17116" t="b">
        <v>1</v>
      </c>
    </row>
    <row r="17117" spans="16:19" x14ac:dyDescent="0.25">
      <c r="P17117">
        <v>17101</v>
      </c>
      <c r="Q17117">
        <v>0.43860726733093086</v>
      </c>
      <c r="R17117">
        <v>17101</v>
      </c>
      <c r="S17117" t="b">
        <v>0</v>
      </c>
    </row>
    <row r="17118" spans="16:19" x14ac:dyDescent="0.25">
      <c r="P17118">
        <v>17102</v>
      </c>
      <c r="Q17118">
        <v>0</v>
      </c>
      <c r="R17118">
        <v>17102</v>
      </c>
      <c r="S17118" t="b">
        <v>0</v>
      </c>
    </row>
    <row r="17119" spans="16:19" x14ac:dyDescent="0.25">
      <c r="P17119">
        <v>17103</v>
      </c>
      <c r="Q17119">
        <v>0</v>
      </c>
      <c r="R17119">
        <v>17103</v>
      </c>
      <c r="S17119" t="b">
        <v>0</v>
      </c>
    </row>
    <row r="17120" spans="16:19" x14ac:dyDescent="0.25">
      <c r="P17120">
        <v>17104</v>
      </c>
      <c r="Q17120">
        <v>0</v>
      </c>
      <c r="R17120">
        <v>17104</v>
      </c>
      <c r="S17120" t="b">
        <v>0</v>
      </c>
    </row>
    <row r="17121" spans="16:19" x14ac:dyDescent="0.25">
      <c r="P17121">
        <v>17105</v>
      </c>
      <c r="Q17121">
        <v>-0.66861385052631339</v>
      </c>
      <c r="R17121">
        <v>17105</v>
      </c>
      <c r="S17121" t="b">
        <v>0</v>
      </c>
    </row>
    <row r="17122" spans="16:19" x14ac:dyDescent="0.25">
      <c r="P17122">
        <v>17106</v>
      </c>
      <c r="Q17122">
        <v>0</v>
      </c>
      <c r="R17122">
        <v>17106</v>
      </c>
      <c r="S17122" t="b">
        <v>0</v>
      </c>
    </row>
    <row r="17123" spans="16:19" x14ac:dyDescent="0.25">
      <c r="P17123">
        <v>17107</v>
      </c>
      <c r="Q17123">
        <v>0</v>
      </c>
      <c r="R17123">
        <v>17107</v>
      </c>
      <c r="S17123" t="b">
        <v>0</v>
      </c>
    </row>
    <row r="17124" spans="16:19" x14ac:dyDescent="0.25">
      <c r="P17124">
        <v>17108</v>
      </c>
      <c r="Q17124">
        <v>-0.67554378917001201</v>
      </c>
      <c r="R17124">
        <v>17108</v>
      </c>
      <c r="S17124" t="b">
        <v>0</v>
      </c>
    </row>
    <row r="17125" spans="16:19" x14ac:dyDescent="0.25">
      <c r="P17125">
        <v>17109</v>
      </c>
      <c r="Q17125">
        <v>0</v>
      </c>
      <c r="R17125">
        <v>17109</v>
      </c>
      <c r="S17125" t="b">
        <v>0</v>
      </c>
    </row>
    <row r="17126" spans="16:19" x14ac:dyDescent="0.25">
      <c r="P17126">
        <v>17110</v>
      </c>
      <c r="Q17126">
        <v>0</v>
      </c>
      <c r="R17126">
        <v>17110</v>
      </c>
      <c r="S17126" t="b">
        <v>0</v>
      </c>
    </row>
    <row r="17127" spans="16:19" x14ac:dyDescent="0.25">
      <c r="P17127">
        <v>17111</v>
      </c>
      <c r="Q17127">
        <v>0</v>
      </c>
      <c r="R17127">
        <v>17111</v>
      </c>
      <c r="S17127" t="b">
        <v>0</v>
      </c>
    </row>
    <row r="17128" spans="16:19" x14ac:dyDescent="0.25">
      <c r="P17128">
        <v>17112</v>
      </c>
      <c r="Q17128">
        <v>0.47868535236106513</v>
      </c>
      <c r="R17128">
        <v>17112</v>
      </c>
      <c r="S17128" t="b">
        <v>0</v>
      </c>
    </row>
    <row r="17129" spans="16:19" x14ac:dyDescent="0.25">
      <c r="P17129">
        <v>17113</v>
      </c>
      <c r="Q17129">
        <v>-0.69285342261150784</v>
      </c>
      <c r="R17129">
        <v>17113</v>
      </c>
      <c r="S17129" t="b">
        <v>0</v>
      </c>
    </row>
    <row r="17130" spans="16:19" x14ac:dyDescent="0.25">
      <c r="P17130">
        <v>17114</v>
      </c>
      <c r="Q17130">
        <v>0</v>
      </c>
      <c r="R17130">
        <v>17114</v>
      </c>
      <c r="S17130" t="b">
        <v>0</v>
      </c>
    </row>
    <row r="17131" spans="16:19" x14ac:dyDescent="0.25">
      <c r="P17131">
        <v>17115</v>
      </c>
      <c r="Q17131">
        <v>0</v>
      </c>
      <c r="R17131">
        <v>17115</v>
      </c>
      <c r="S17131" t="b">
        <v>0</v>
      </c>
    </row>
    <row r="17132" spans="16:19" x14ac:dyDescent="0.25">
      <c r="P17132">
        <v>17116</v>
      </c>
      <c r="Q17132">
        <v>0</v>
      </c>
      <c r="R17132">
        <v>17116</v>
      </c>
      <c r="S17132" t="b">
        <v>0</v>
      </c>
    </row>
    <row r="17133" spans="16:19" x14ac:dyDescent="0.25">
      <c r="P17133">
        <v>17117</v>
      </c>
      <c r="Q17133">
        <v>0</v>
      </c>
      <c r="R17133">
        <v>17117</v>
      </c>
      <c r="S17133" t="b">
        <v>0</v>
      </c>
    </row>
    <row r="17134" spans="16:19" x14ac:dyDescent="0.25">
      <c r="P17134">
        <v>17118</v>
      </c>
      <c r="Q17134">
        <v>0</v>
      </c>
      <c r="R17134">
        <v>17118</v>
      </c>
      <c r="S17134" t="b">
        <v>0</v>
      </c>
    </row>
    <row r="17135" spans="16:19" x14ac:dyDescent="0.25">
      <c r="P17135">
        <v>17119</v>
      </c>
      <c r="Q17135">
        <v>0</v>
      </c>
      <c r="R17135">
        <v>17119</v>
      </c>
      <c r="S17135" t="b">
        <v>0</v>
      </c>
    </row>
    <row r="17136" spans="16:19" x14ac:dyDescent="0.25">
      <c r="P17136">
        <v>17120</v>
      </c>
      <c r="Q17136">
        <v>-0.69488859985350171</v>
      </c>
      <c r="R17136">
        <v>17120</v>
      </c>
      <c r="S17136" t="b">
        <v>0</v>
      </c>
    </row>
    <row r="17137" spans="16:19" x14ac:dyDescent="0.25">
      <c r="P17137">
        <v>17121</v>
      </c>
      <c r="Q17137">
        <v>0.43354034938766395</v>
      </c>
      <c r="R17137">
        <v>17121</v>
      </c>
      <c r="S17137" t="b">
        <v>0</v>
      </c>
    </row>
    <row r="17138" spans="16:19" x14ac:dyDescent="0.25">
      <c r="P17138">
        <v>17122</v>
      </c>
      <c r="Q17138">
        <v>0</v>
      </c>
      <c r="R17138">
        <v>17122</v>
      </c>
      <c r="S17138" t="b">
        <v>0</v>
      </c>
    </row>
    <row r="17139" spans="16:19" x14ac:dyDescent="0.25">
      <c r="P17139">
        <v>17123</v>
      </c>
      <c r="Q17139">
        <v>0</v>
      </c>
      <c r="R17139">
        <v>17123</v>
      </c>
      <c r="S17139" t="b">
        <v>0</v>
      </c>
    </row>
    <row r="17140" spans="16:19" x14ac:dyDescent="0.25">
      <c r="P17140">
        <v>17124</v>
      </c>
      <c r="Q17140">
        <v>0</v>
      </c>
      <c r="R17140">
        <v>17124</v>
      </c>
      <c r="S17140" t="b">
        <v>0</v>
      </c>
    </row>
    <row r="17141" spans="16:19" x14ac:dyDescent="0.25">
      <c r="P17141">
        <v>17125</v>
      </c>
      <c r="Q17141">
        <v>0</v>
      </c>
      <c r="R17141">
        <v>17125</v>
      </c>
      <c r="S17141" t="b">
        <v>0</v>
      </c>
    </row>
    <row r="17142" spans="16:19" x14ac:dyDescent="0.25">
      <c r="P17142">
        <v>17126</v>
      </c>
      <c r="Q17142">
        <v>0</v>
      </c>
      <c r="R17142">
        <v>17126</v>
      </c>
      <c r="S17142" t="b">
        <v>0</v>
      </c>
    </row>
    <row r="17143" spans="16:19" x14ac:dyDescent="0.25">
      <c r="P17143">
        <v>17127</v>
      </c>
      <c r="Q17143">
        <v>-0.67249450345986983</v>
      </c>
      <c r="R17143">
        <v>17127</v>
      </c>
      <c r="S17143" t="b">
        <v>0</v>
      </c>
    </row>
    <row r="17144" spans="16:19" x14ac:dyDescent="0.25">
      <c r="P17144">
        <v>17128</v>
      </c>
      <c r="Q17144">
        <v>-0.69234656110073467</v>
      </c>
      <c r="R17144">
        <v>17128</v>
      </c>
      <c r="S17144" t="b">
        <v>0</v>
      </c>
    </row>
    <row r="17145" spans="16:19" x14ac:dyDescent="0.25">
      <c r="P17145">
        <v>17129</v>
      </c>
      <c r="Q17145">
        <v>0</v>
      </c>
      <c r="R17145">
        <v>17129</v>
      </c>
      <c r="S17145" t="b">
        <v>0</v>
      </c>
    </row>
    <row r="17146" spans="16:19" x14ac:dyDescent="0.25">
      <c r="P17146">
        <v>17130</v>
      </c>
      <c r="Q17146">
        <v>0</v>
      </c>
      <c r="R17146">
        <v>17130</v>
      </c>
      <c r="S17146" t="b">
        <v>1</v>
      </c>
    </row>
    <row r="17147" spans="16:19" x14ac:dyDescent="0.25">
      <c r="P17147">
        <v>17131</v>
      </c>
      <c r="Q17147">
        <v>0</v>
      </c>
      <c r="R17147">
        <v>17131</v>
      </c>
      <c r="S17147" t="b">
        <v>0</v>
      </c>
    </row>
    <row r="17148" spans="16:19" x14ac:dyDescent="0.25">
      <c r="P17148">
        <v>17132</v>
      </c>
      <c r="Q17148">
        <v>0</v>
      </c>
      <c r="R17148">
        <v>17132</v>
      </c>
      <c r="S17148" t="b">
        <v>0</v>
      </c>
    </row>
    <row r="17149" spans="16:19" x14ac:dyDescent="0.25">
      <c r="P17149">
        <v>17133</v>
      </c>
      <c r="Q17149">
        <v>0</v>
      </c>
      <c r="R17149">
        <v>17133</v>
      </c>
      <c r="S17149" t="b">
        <v>0</v>
      </c>
    </row>
    <row r="17150" spans="16:19" x14ac:dyDescent="0.25">
      <c r="P17150">
        <v>17134</v>
      </c>
      <c r="Q17150">
        <v>0</v>
      </c>
      <c r="R17150">
        <v>17134</v>
      </c>
      <c r="S17150" t="b">
        <v>0</v>
      </c>
    </row>
    <row r="17151" spans="16:19" x14ac:dyDescent="0.25">
      <c r="P17151">
        <v>17135</v>
      </c>
      <c r="Q17151">
        <v>0</v>
      </c>
      <c r="R17151">
        <v>17135</v>
      </c>
      <c r="S17151" t="b">
        <v>0</v>
      </c>
    </row>
    <row r="17152" spans="16:19" x14ac:dyDescent="0.25">
      <c r="P17152">
        <v>17136</v>
      </c>
      <c r="Q17152">
        <v>0</v>
      </c>
      <c r="R17152">
        <v>17136</v>
      </c>
      <c r="S17152" t="b">
        <v>0</v>
      </c>
    </row>
    <row r="17153" spans="16:19" x14ac:dyDescent="0.25">
      <c r="P17153">
        <v>17137</v>
      </c>
      <c r="Q17153">
        <v>0</v>
      </c>
      <c r="R17153">
        <v>17137</v>
      </c>
      <c r="S17153" t="b">
        <v>0</v>
      </c>
    </row>
    <row r="17154" spans="16:19" x14ac:dyDescent="0.25">
      <c r="P17154">
        <v>17138</v>
      </c>
      <c r="Q17154">
        <v>0</v>
      </c>
      <c r="R17154">
        <v>17138</v>
      </c>
      <c r="S17154" t="b">
        <v>0</v>
      </c>
    </row>
    <row r="17155" spans="16:19" x14ac:dyDescent="0.25">
      <c r="P17155">
        <v>17139</v>
      </c>
      <c r="Q17155">
        <v>0</v>
      </c>
      <c r="R17155">
        <v>17139</v>
      </c>
      <c r="S17155" t="b">
        <v>0</v>
      </c>
    </row>
    <row r="17156" spans="16:19" x14ac:dyDescent="0.25">
      <c r="P17156">
        <v>17140</v>
      </c>
      <c r="Q17156">
        <v>0</v>
      </c>
      <c r="R17156">
        <v>17140</v>
      </c>
      <c r="S17156" t="b">
        <v>0</v>
      </c>
    </row>
    <row r="17157" spans="16:19" x14ac:dyDescent="0.25">
      <c r="P17157">
        <v>17141</v>
      </c>
      <c r="Q17157">
        <v>0</v>
      </c>
      <c r="R17157">
        <v>17141</v>
      </c>
      <c r="S17157" t="b">
        <v>0</v>
      </c>
    </row>
    <row r="17158" spans="16:19" x14ac:dyDescent="0.25">
      <c r="P17158">
        <v>17142</v>
      </c>
      <c r="Q17158">
        <v>0</v>
      </c>
      <c r="R17158">
        <v>17142</v>
      </c>
      <c r="S17158" t="b">
        <v>0</v>
      </c>
    </row>
    <row r="17159" spans="16:19" x14ac:dyDescent="0.25">
      <c r="P17159">
        <v>17143</v>
      </c>
      <c r="Q17159">
        <v>0</v>
      </c>
      <c r="R17159">
        <v>17143</v>
      </c>
      <c r="S17159" t="b">
        <v>0</v>
      </c>
    </row>
    <row r="17160" spans="16:19" x14ac:dyDescent="0.25">
      <c r="P17160">
        <v>17144</v>
      </c>
      <c r="Q17160">
        <v>0.448566064702486</v>
      </c>
      <c r="R17160">
        <v>17144</v>
      </c>
      <c r="S17160" t="b">
        <v>0</v>
      </c>
    </row>
    <row r="17161" spans="16:19" x14ac:dyDescent="0.25">
      <c r="P17161">
        <v>17145</v>
      </c>
      <c r="Q17161">
        <v>0</v>
      </c>
      <c r="R17161">
        <v>17145</v>
      </c>
      <c r="S17161" t="b">
        <v>0</v>
      </c>
    </row>
    <row r="17162" spans="16:19" x14ac:dyDescent="0.25">
      <c r="P17162">
        <v>17146</v>
      </c>
      <c r="Q17162">
        <v>0</v>
      </c>
      <c r="R17162">
        <v>17146</v>
      </c>
      <c r="S17162" t="b">
        <v>1</v>
      </c>
    </row>
    <row r="17163" spans="16:19" x14ac:dyDescent="0.25">
      <c r="P17163">
        <v>17147</v>
      </c>
      <c r="Q17163">
        <v>0</v>
      </c>
      <c r="R17163">
        <v>17147</v>
      </c>
      <c r="S17163" t="b">
        <v>0</v>
      </c>
    </row>
    <row r="17164" spans="16:19" x14ac:dyDescent="0.25">
      <c r="P17164">
        <v>17148</v>
      </c>
      <c r="Q17164">
        <v>-0.66862465941188831</v>
      </c>
      <c r="R17164">
        <v>17148</v>
      </c>
      <c r="S17164" t="b">
        <v>1</v>
      </c>
    </row>
    <row r="17165" spans="16:19" x14ac:dyDescent="0.25">
      <c r="P17165">
        <v>17149</v>
      </c>
      <c r="Q17165">
        <v>0.47237067374480801</v>
      </c>
      <c r="R17165">
        <v>17149</v>
      </c>
      <c r="S17165" t="b">
        <v>0</v>
      </c>
    </row>
    <row r="17166" spans="16:19" x14ac:dyDescent="0.25">
      <c r="P17166">
        <v>17150</v>
      </c>
      <c r="Q17166">
        <v>0</v>
      </c>
      <c r="R17166">
        <v>17150</v>
      </c>
      <c r="S17166" t="b">
        <v>0</v>
      </c>
    </row>
    <row r="17167" spans="16:19" x14ac:dyDescent="0.25">
      <c r="P17167">
        <v>17151</v>
      </c>
      <c r="Q17167">
        <v>0</v>
      </c>
      <c r="R17167">
        <v>17151</v>
      </c>
      <c r="S17167" t="b">
        <v>0</v>
      </c>
    </row>
    <row r="17168" spans="16:19" x14ac:dyDescent="0.25">
      <c r="P17168">
        <v>17152</v>
      </c>
      <c r="Q17168">
        <v>0</v>
      </c>
      <c r="R17168">
        <v>17152</v>
      </c>
      <c r="S17168" t="b">
        <v>0</v>
      </c>
    </row>
    <row r="17169" spans="16:19" x14ac:dyDescent="0.25">
      <c r="P17169">
        <v>17153</v>
      </c>
      <c r="Q17169">
        <v>0</v>
      </c>
      <c r="R17169">
        <v>17153</v>
      </c>
      <c r="S17169" t="b">
        <v>0</v>
      </c>
    </row>
    <row r="17170" spans="16:19" x14ac:dyDescent="0.25">
      <c r="P17170">
        <v>17154</v>
      </c>
      <c r="Q17170">
        <v>0</v>
      </c>
      <c r="R17170">
        <v>17154</v>
      </c>
      <c r="S17170" t="b">
        <v>0</v>
      </c>
    </row>
    <row r="17171" spans="16:19" x14ac:dyDescent="0.25">
      <c r="P17171">
        <v>17155</v>
      </c>
      <c r="Q17171">
        <v>0</v>
      </c>
      <c r="R17171">
        <v>17155</v>
      </c>
      <c r="S17171" t="b">
        <v>0</v>
      </c>
    </row>
    <row r="17172" spans="16:19" x14ac:dyDescent="0.25">
      <c r="P17172">
        <v>17156</v>
      </c>
      <c r="Q17172">
        <v>0</v>
      </c>
      <c r="R17172">
        <v>17156</v>
      </c>
      <c r="S17172" t="b">
        <v>0</v>
      </c>
    </row>
    <row r="17173" spans="16:19" x14ac:dyDescent="0.25">
      <c r="P17173">
        <v>17157</v>
      </c>
      <c r="Q17173">
        <v>0</v>
      </c>
      <c r="R17173">
        <v>17157</v>
      </c>
      <c r="S17173" t="b">
        <v>0</v>
      </c>
    </row>
    <row r="17174" spans="16:19" x14ac:dyDescent="0.25">
      <c r="P17174">
        <v>17158</v>
      </c>
      <c r="Q17174">
        <v>0</v>
      </c>
      <c r="R17174">
        <v>17158</v>
      </c>
      <c r="S17174" t="b">
        <v>0</v>
      </c>
    </row>
    <row r="17175" spans="16:19" x14ac:dyDescent="0.25">
      <c r="P17175">
        <v>17159</v>
      </c>
      <c r="Q17175">
        <v>0</v>
      </c>
      <c r="R17175">
        <v>17159</v>
      </c>
      <c r="S17175" t="b">
        <v>0</v>
      </c>
    </row>
    <row r="17176" spans="16:19" x14ac:dyDescent="0.25">
      <c r="P17176">
        <v>17160</v>
      </c>
      <c r="Q17176">
        <v>0</v>
      </c>
      <c r="R17176">
        <v>17160</v>
      </c>
      <c r="S17176" t="b">
        <v>0</v>
      </c>
    </row>
    <row r="17177" spans="16:19" x14ac:dyDescent="0.25">
      <c r="P17177">
        <v>17161</v>
      </c>
      <c r="Q17177">
        <v>0</v>
      </c>
      <c r="R17177">
        <v>17161</v>
      </c>
      <c r="S17177" t="b">
        <v>0</v>
      </c>
    </row>
    <row r="17178" spans="16:19" x14ac:dyDescent="0.25">
      <c r="P17178">
        <v>17162</v>
      </c>
      <c r="Q17178">
        <v>0.43085333440975665</v>
      </c>
      <c r="R17178">
        <v>17162</v>
      </c>
      <c r="S17178" t="b">
        <v>0</v>
      </c>
    </row>
    <row r="17179" spans="16:19" x14ac:dyDescent="0.25">
      <c r="P17179">
        <v>17163</v>
      </c>
      <c r="Q17179">
        <v>0</v>
      </c>
      <c r="R17179">
        <v>17163</v>
      </c>
      <c r="S17179" t="b">
        <v>0</v>
      </c>
    </row>
    <row r="17180" spans="16:19" x14ac:dyDescent="0.25">
      <c r="P17180">
        <v>17164</v>
      </c>
      <c r="Q17180">
        <v>0</v>
      </c>
      <c r="R17180">
        <v>17164</v>
      </c>
      <c r="S17180" t="b">
        <v>0</v>
      </c>
    </row>
    <row r="17181" spans="16:19" x14ac:dyDescent="0.25">
      <c r="P17181">
        <v>17165</v>
      </c>
      <c r="Q17181">
        <v>0</v>
      </c>
      <c r="R17181">
        <v>17165</v>
      </c>
      <c r="S17181" t="b">
        <v>0</v>
      </c>
    </row>
    <row r="17182" spans="16:19" x14ac:dyDescent="0.25">
      <c r="P17182">
        <v>17166</v>
      </c>
      <c r="Q17182">
        <v>-0.18491688158422254</v>
      </c>
      <c r="R17182">
        <v>17166</v>
      </c>
      <c r="S17182" t="b">
        <v>0</v>
      </c>
    </row>
    <row r="17183" spans="16:19" x14ac:dyDescent="0.25">
      <c r="P17183">
        <v>17167</v>
      </c>
      <c r="Q17183">
        <v>0</v>
      </c>
      <c r="R17183">
        <v>17167</v>
      </c>
      <c r="S17183" t="b">
        <v>0</v>
      </c>
    </row>
    <row r="17184" spans="16:19" x14ac:dyDescent="0.25">
      <c r="P17184">
        <v>17168</v>
      </c>
      <c r="Q17184">
        <v>0</v>
      </c>
      <c r="R17184">
        <v>17168</v>
      </c>
      <c r="S17184" t="b">
        <v>0</v>
      </c>
    </row>
    <row r="17185" spans="16:19" x14ac:dyDescent="0.25">
      <c r="P17185">
        <v>17169</v>
      </c>
      <c r="Q17185">
        <v>0</v>
      </c>
      <c r="R17185">
        <v>17169</v>
      </c>
      <c r="S17185" t="b">
        <v>0</v>
      </c>
    </row>
    <row r="17186" spans="16:19" x14ac:dyDescent="0.25">
      <c r="P17186">
        <v>17170</v>
      </c>
      <c r="Q17186">
        <v>0</v>
      </c>
      <c r="R17186">
        <v>17170</v>
      </c>
      <c r="S17186" t="b">
        <v>0</v>
      </c>
    </row>
    <row r="17187" spans="16:19" x14ac:dyDescent="0.25">
      <c r="P17187">
        <v>17171</v>
      </c>
      <c r="Q17187">
        <v>0</v>
      </c>
      <c r="R17187">
        <v>17171</v>
      </c>
      <c r="S17187" t="b">
        <v>0</v>
      </c>
    </row>
    <row r="17188" spans="16:19" x14ac:dyDescent="0.25">
      <c r="P17188">
        <v>17172</v>
      </c>
      <c r="Q17188">
        <v>0</v>
      </c>
      <c r="R17188">
        <v>17172</v>
      </c>
      <c r="S17188" t="b">
        <v>1</v>
      </c>
    </row>
    <row r="17189" spans="16:19" x14ac:dyDescent="0.25">
      <c r="P17189">
        <v>17173</v>
      </c>
      <c r="Q17189">
        <v>0</v>
      </c>
      <c r="R17189">
        <v>17173</v>
      </c>
      <c r="S17189" t="b">
        <v>1</v>
      </c>
    </row>
    <row r="17190" spans="16:19" x14ac:dyDescent="0.25">
      <c r="P17190">
        <v>17174</v>
      </c>
      <c r="Q17190">
        <v>0.47906305623223805</v>
      </c>
      <c r="R17190">
        <v>17174</v>
      </c>
      <c r="S17190" t="b">
        <v>0</v>
      </c>
    </row>
    <row r="17191" spans="16:19" x14ac:dyDescent="0.25">
      <c r="P17191">
        <v>17175</v>
      </c>
      <c r="Q17191">
        <v>0</v>
      </c>
      <c r="R17191">
        <v>17175</v>
      </c>
      <c r="S17191" t="b">
        <v>0</v>
      </c>
    </row>
    <row r="17192" spans="16:19" x14ac:dyDescent="0.25">
      <c r="P17192">
        <v>17176</v>
      </c>
      <c r="Q17192">
        <v>0</v>
      </c>
      <c r="R17192">
        <v>17176</v>
      </c>
      <c r="S17192" t="b">
        <v>0</v>
      </c>
    </row>
    <row r="17193" spans="16:19" x14ac:dyDescent="0.25">
      <c r="P17193">
        <v>17177</v>
      </c>
      <c r="Q17193">
        <v>0</v>
      </c>
      <c r="R17193">
        <v>17177</v>
      </c>
      <c r="S17193" t="b">
        <v>0</v>
      </c>
    </row>
    <row r="17194" spans="16:19" x14ac:dyDescent="0.25">
      <c r="P17194">
        <v>17178</v>
      </c>
      <c r="Q17194">
        <v>0.47097872891331855</v>
      </c>
      <c r="R17194">
        <v>17178</v>
      </c>
      <c r="S17194" t="b">
        <v>0</v>
      </c>
    </row>
    <row r="17195" spans="16:19" x14ac:dyDescent="0.25">
      <c r="P17195">
        <v>17179</v>
      </c>
      <c r="Q17195">
        <v>0</v>
      </c>
      <c r="R17195">
        <v>17179</v>
      </c>
      <c r="S17195" t="b">
        <v>0</v>
      </c>
    </row>
    <row r="17196" spans="16:19" x14ac:dyDescent="0.25">
      <c r="P17196">
        <v>17180</v>
      </c>
      <c r="Q17196">
        <v>0</v>
      </c>
      <c r="R17196">
        <v>17180</v>
      </c>
      <c r="S17196" t="b">
        <v>0</v>
      </c>
    </row>
    <row r="17197" spans="16:19" x14ac:dyDescent="0.25">
      <c r="P17197">
        <v>17181</v>
      </c>
      <c r="Q17197">
        <v>0</v>
      </c>
      <c r="R17197">
        <v>17181</v>
      </c>
      <c r="S17197" t="b">
        <v>0</v>
      </c>
    </row>
    <row r="17198" spans="16:19" x14ac:dyDescent="0.25">
      <c r="P17198">
        <v>17182</v>
      </c>
      <c r="Q17198">
        <v>0</v>
      </c>
      <c r="R17198">
        <v>17182</v>
      </c>
      <c r="S17198" t="b">
        <v>0</v>
      </c>
    </row>
    <row r="17199" spans="16:19" x14ac:dyDescent="0.25">
      <c r="P17199">
        <v>17183</v>
      </c>
      <c r="Q17199">
        <v>-0.67387781626033971</v>
      </c>
      <c r="R17199">
        <v>17183</v>
      </c>
      <c r="S17199" t="b">
        <v>0</v>
      </c>
    </row>
    <row r="17200" spans="16:19" x14ac:dyDescent="0.25">
      <c r="P17200">
        <v>17184</v>
      </c>
      <c r="Q17200">
        <v>0</v>
      </c>
      <c r="R17200">
        <v>17184</v>
      </c>
      <c r="S17200" t="b">
        <v>0</v>
      </c>
    </row>
    <row r="17201" spans="16:19" x14ac:dyDescent="0.25">
      <c r="P17201">
        <v>17185</v>
      </c>
      <c r="Q17201">
        <v>0</v>
      </c>
      <c r="R17201">
        <v>17185</v>
      </c>
      <c r="S17201" t="b">
        <v>0</v>
      </c>
    </row>
    <row r="17202" spans="16:19" x14ac:dyDescent="0.25">
      <c r="P17202">
        <v>17186</v>
      </c>
      <c r="Q17202">
        <v>0</v>
      </c>
      <c r="R17202">
        <v>17186</v>
      </c>
      <c r="S17202" t="b">
        <v>0</v>
      </c>
    </row>
    <row r="17203" spans="16:19" x14ac:dyDescent="0.25">
      <c r="P17203">
        <v>17187</v>
      </c>
      <c r="Q17203">
        <v>0</v>
      </c>
      <c r="R17203">
        <v>17187</v>
      </c>
      <c r="S17203" t="b">
        <v>0</v>
      </c>
    </row>
    <row r="17204" spans="16:19" x14ac:dyDescent="0.25">
      <c r="P17204">
        <v>17188</v>
      </c>
      <c r="Q17204">
        <v>0</v>
      </c>
      <c r="R17204">
        <v>17188</v>
      </c>
      <c r="S17204" t="b">
        <v>0</v>
      </c>
    </row>
    <row r="17205" spans="16:19" x14ac:dyDescent="0.25">
      <c r="P17205">
        <v>17189</v>
      </c>
      <c r="Q17205">
        <v>0</v>
      </c>
      <c r="R17205">
        <v>17189</v>
      </c>
      <c r="S17205" t="b">
        <v>0</v>
      </c>
    </row>
    <row r="17206" spans="16:19" x14ac:dyDescent="0.25">
      <c r="P17206">
        <v>17190</v>
      </c>
      <c r="Q17206">
        <v>0</v>
      </c>
      <c r="R17206">
        <v>17190</v>
      </c>
      <c r="S17206" t="b">
        <v>0</v>
      </c>
    </row>
    <row r="17207" spans="16:19" x14ac:dyDescent="0.25">
      <c r="P17207">
        <v>17191</v>
      </c>
      <c r="Q17207">
        <v>0</v>
      </c>
      <c r="R17207">
        <v>17191</v>
      </c>
      <c r="S17207" t="b">
        <v>0</v>
      </c>
    </row>
    <row r="17208" spans="16:19" x14ac:dyDescent="0.25">
      <c r="P17208">
        <v>17192</v>
      </c>
      <c r="Q17208">
        <v>0.43002370021815434</v>
      </c>
      <c r="R17208">
        <v>17192</v>
      </c>
      <c r="S17208" t="b">
        <v>0</v>
      </c>
    </row>
    <row r="17209" spans="16:19" x14ac:dyDescent="0.25">
      <c r="P17209">
        <v>17193</v>
      </c>
      <c r="Q17209">
        <v>-0.66784651640380166</v>
      </c>
      <c r="R17209">
        <v>17193</v>
      </c>
      <c r="S17209" t="b">
        <v>0</v>
      </c>
    </row>
    <row r="17210" spans="16:19" x14ac:dyDescent="0.25">
      <c r="P17210">
        <v>17194</v>
      </c>
      <c r="Q17210">
        <v>0</v>
      </c>
      <c r="R17210">
        <v>17194</v>
      </c>
      <c r="S17210" t="b">
        <v>0</v>
      </c>
    </row>
    <row r="17211" spans="16:19" x14ac:dyDescent="0.25">
      <c r="P17211">
        <v>17195</v>
      </c>
      <c r="Q17211">
        <v>0</v>
      </c>
      <c r="R17211">
        <v>17195</v>
      </c>
      <c r="S17211" t="b">
        <v>0</v>
      </c>
    </row>
    <row r="17212" spans="16:19" x14ac:dyDescent="0.25">
      <c r="P17212">
        <v>17196</v>
      </c>
      <c r="Q17212">
        <v>-0.68138795846122291</v>
      </c>
      <c r="R17212">
        <v>17196</v>
      </c>
      <c r="S17212" t="b">
        <v>0</v>
      </c>
    </row>
    <row r="17213" spans="16:19" x14ac:dyDescent="0.25">
      <c r="P17213">
        <v>17197</v>
      </c>
      <c r="Q17213">
        <v>0</v>
      </c>
      <c r="R17213">
        <v>17197</v>
      </c>
      <c r="S17213" t="b">
        <v>0</v>
      </c>
    </row>
    <row r="17214" spans="16:19" x14ac:dyDescent="0.25">
      <c r="P17214">
        <v>17198</v>
      </c>
      <c r="Q17214">
        <v>0</v>
      </c>
      <c r="R17214">
        <v>17198</v>
      </c>
      <c r="S17214" t="b">
        <v>0</v>
      </c>
    </row>
    <row r="17215" spans="16:19" x14ac:dyDescent="0.25">
      <c r="P17215">
        <v>17199</v>
      </c>
      <c r="Q17215">
        <v>0</v>
      </c>
      <c r="R17215">
        <v>17199</v>
      </c>
      <c r="S17215" t="b">
        <v>0</v>
      </c>
    </row>
    <row r="17216" spans="16:19" x14ac:dyDescent="0.25">
      <c r="P17216">
        <v>17200</v>
      </c>
      <c r="Q17216">
        <v>0.93403085793800922</v>
      </c>
      <c r="R17216">
        <v>17200</v>
      </c>
      <c r="S17216" t="b">
        <v>0</v>
      </c>
    </row>
    <row r="17217" spans="16:19" x14ac:dyDescent="0.25">
      <c r="P17217">
        <v>17201</v>
      </c>
      <c r="Q17217">
        <v>0</v>
      </c>
      <c r="R17217">
        <v>17201</v>
      </c>
      <c r="S17217" t="b">
        <v>0</v>
      </c>
    </row>
    <row r="17218" spans="16:19" x14ac:dyDescent="0.25">
      <c r="P17218">
        <v>17202</v>
      </c>
      <c r="Q17218">
        <v>0.48660737064527931</v>
      </c>
      <c r="R17218">
        <v>17202</v>
      </c>
      <c r="S17218" t="b">
        <v>0</v>
      </c>
    </row>
    <row r="17219" spans="16:19" x14ac:dyDescent="0.25">
      <c r="P17219">
        <v>17203</v>
      </c>
      <c r="Q17219">
        <v>0.43482054098560752</v>
      </c>
      <c r="R17219">
        <v>17203</v>
      </c>
      <c r="S17219" t="b">
        <v>0</v>
      </c>
    </row>
    <row r="17220" spans="16:19" x14ac:dyDescent="0.25">
      <c r="P17220">
        <v>17204</v>
      </c>
      <c r="Q17220">
        <v>0</v>
      </c>
      <c r="R17220">
        <v>17204</v>
      </c>
      <c r="S17220" t="b">
        <v>0</v>
      </c>
    </row>
    <row r="17221" spans="16:19" x14ac:dyDescent="0.25">
      <c r="P17221">
        <v>17205</v>
      </c>
      <c r="Q17221">
        <v>0</v>
      </c>
      <c r="R17221">
        <v>17205</v>
      </c>
      <c r="S17221" t="b">
        <v>0</v>
      </c>
    </row>
    <row r="17222" spans="16:19" x14ac:dyDescent="0.25">
      <c r="P17222">
        <v>17206</v>
      </c>
      <c r="Q17222">
        <v>0</v>
      </c>
      <c r="R17222">
        <v>17206</v>
      </c>
      <c r="S17222" t="b">
        <v>0</v>
      </c>
    </row>
    <row r="17223" spans="16:19" x14ac:dyDescent="0.25">
      <c r="P17223">
        <v>17207</v>
      </c>
      <c r="Q17223">
        <v>0</v>
      </c>
      <c r="R17223">
        <v>17207</v>
      </c>
      <c r="S17223" t="b">
        <v>1</v>
      </c>
    </row>
    <row r="17224" spans="16:19" x14ac:dyDescent="0.25">
      <c r="P17224">
        <v>17208</v>
      </c>
      <c r="Q17224">
        <v>0</v>
      </c>
      <c r="R17224">
        <v>17208</v>
      </c>
      <c r="S17224" t="b">
        <v>0</v>
      </c>
    </row>
    <row r="17225" spans="16:19" x14ac:dyDescent="0.25">
      <c r="P17225">
        <v>17209</v>
      </c>
      <c r="Q17225">
        <v>0</v>
      </c>
      <c r="R17225">
        <v>17209</v>
      </c>
      <c r="S17225" t="b">
        <v>0</v>
      </c>
    </row>
    <row r="17226" spans="16:19" x14ac:dyDescent="0.25">
      <c r="P17226">
        <v>17210</v>
      </c>
      <c r="Q17226">
        <v>0</v>
      </c>
      <c r="R17226">
        <v>17210</v>
      </c>
      <c r="S17226" t="b">
        <v>0</v>
      </c>
    </row>
    <row r="17227" spans="16:19" x14ac:dyDescent="0.25">
      <c r="P17227">
        <v>17211</v>
      </c>
      <c r="Q17227">
        <v>0</v>
      </c>
      <c r="R17227">
        <v>17211</v>
      </c>
      <c r="S17227" t="b">
        <v>0</v>
      </c>
    </row>
    <row r="17228" spans="16:19" x14ac:dyDescent="0.25">
      <c r="P17228">
        <v>17212</v>
      </c>
      <c r="Q17228">
        <v>0</v>
      </c>
      <c r="R17228">
        <v>17212</v>
      </c>
      <c r="S17228" t="b">
        <v>0</v>
      </c>
    </row>
    <row r="17229" spans="16:19" x14ac:dyDescent="0.25">
      <c r="P17229">
        <v>17213</v>
      </c>
      <c r="Q17229">
        <v>0</v>
      </c>
      <c r="R17229">
        <v>17213</v>
      </c>
      <c r="S17229" t="b">
        <v>1</v>
      </c>
    </row>
    <row r="17230" spans="16:19" x14ac:dyDescent="0.25">
      <c r="P17230">
        <v>17214</v>
      </c>
      <c r="Q17230">
        <v>-0.6728207933410304</v>
      </c>
      <c r="R17230">
        <v>17214</v>
      </c>
      <c r="S17230" t="b">
        <v>1</v>
      </c>
    </row>
    <row r="17231" spans="16:19" x14ac:dyDescent="0.25">
      <c r="P17231">
        <v>17215</v>
      </c>
      <c r="Q17231">
        <v>0</v>
      </c>
      <c r="R17231">
        <v>17215</v>
      </c>
      <c r="S17231" t="b">
        <v>0</v>
      </c>
    </row>
    <row r="17232" spans="16:19" x14ac:dyDescent="0.25">
      <c r="P17232">
        <v>17216</v>
      </c>
      <c r="Q17232">
        <v>0</v>
      </c>
      <c r="R17232">
        <v>17216</v>
      </c>
      <c r="S17232" t="b">
        <v>0</v>
      </c>
    </row>
    <row r="17233" spans="16:19" x14ac:dyDescent="0.25">
      <c r="P17233">
        <v>17217</v>
      </c>
      <c r="Q17233">
        <v>0.46777182658327315</v>
      </c>
      <c r="R17233">
        <v>17217</v>
      </c>
      <c r="S17233" t="b">
        <v>0</v>
      </c>
    </row>
    <row r="17234" spans="16:19" x14ac:dyDescent="0.25">
      <c r="P17234">
        <v>17218</v>
      </c>
      <c r="Q17234">
        <v>-0.6695603282529452</v>
      </c>
      <c r="R17234">
        <v>17218</v>
      </c>
      <c r="S17234" t="b">
        <v>0</v>
      </c>
    </row>
    <row r="17235" spans="16:19" x14ac:dyDescent="0.25">
      <c r="P17235">
        <v>17219</v>
      </c>
      <c r="Q17235">
        <v>-0.67838347120679743</v>
      </c>
      <c r="R17235">
        <v>17219</v>
      </c>
      <c r="S17235" t="b">
        <v>0</v>
      </c>
    </row>
    <row r="17236" spans="16:19" x14ac:dyDescent="0.25">
      <c r="P17236">
        <v>17220</v>
      </c>
      <c r="Q17236">
        <v>0</v>
      </c>
      <c r="R17236">
        <v>17220</v>
      </c>
      <c r="S17236" t="b">
        <v>0</v>
      </c>
    </row>
    <row r="17237" spans="16:19" x14ac:dyDescent="0.25">
      <c r="P17237">
        <v>17221</v>
      </c>
      <c r="Q17237">
        <v>-0.69786664368654583</v>
      </c>
      <c r="R17237">
        <v>17221</v>
      </c>
      <c r="S17237" t="b">
        <v>0</v>
      </c>
    </row>
    <row r="17238" spans="16:19" x14ac:dyDescent="0.25">
      <c r="P17238">
        <v>17222</v>
      </c>
      <c r="Q17238">
        <v>0.43679480172406793</v>
      </c>
      <c r="R17238">
        <v>17222</v>
      </c>
      <c r="S17238" t="b">
        <v>0</v>
      </c>
    </row>
    <row r="17239" spans="16:19" x14ac:dyDescent="0.25">
      <c r="P17239">
        <v>17223</v>
      </c>
      <c r="Q17239">
        <v>0</v>
      </c>
      <c r="R17239">
        <v>17223</v>
      </c>
      <c r="S17239" t="b">
        <v>0</v>
      </c>
    </row>
    <row r="17240" spans="16:19" x14ac:dyDescent="0.25">
      <c r="P17240">
        <v>17224</v>
      </c>
      <c r="Q17240">
        <v>0</v>
      </c>
      <c r="R17240">
        <v>17224</v>
      </c>
      <c r="S17240" t="b">
        <v>0</v>
      </c>
    </row>
    <row r="17241" spans="16:19" x14ac:dyDescent="0.25">
      <c r="P17241">
        <v>17225</v>
      </c>
      <c r="Q17241">
        <v>-0.6975260385412958</v>
      </c>
      <c r="R17241">
        <v>17225</v>
      </c>
      <c r="S17241" t="b">
        <v>0</v>
      </c>
    </row>
    <row r="17242" spans="16:19" x14ac:dyDescent="0.25">
      <c r="P17242">
        <v>17226</v>
      </c>
      <c r="Q17242">
        <v>0</v>
      </c>
      <c r="R17242">
        <v>17226</v>
      </c>
      <c r="S17242" t="b">
        <v>1</v>
      </c>
    </row>
    <row r="17243" spans="16:19" x14ac:dyDescent="0.25">
      <c r="P17243">
        <v>17227</v>
      </c>
      <c r="Q17243">
        <v>0</v>
      </c>
      <c r="R17243">
        <v>17227</v>
      </c>
      <c r="S17243" t="b">
        <v>0</v>
      </c>
    </row>
    <row r="17244" spans="16:19" x14ac:dyDescent="0.25">
      <c r="P17244">
        <v>17228</v>
      </c>
      <c r="Q17244">
        <v>0</v>
      </c>
      <c r="R17244">
        <v>17228</v>
      </c>
      <c r="S17244" t="b">
        <v>0</v>
      </c>
    </row>
    <row r="17245" spans="16:19" x14ac:dyDescent="0.25">
      <c r="P17245">
        <v>17229</v>
      </c>
      <c r="Q17245">
        <v>0</v>
      </c>
      <c r="R17245">
        <v>17229</v>
      </c>
      <c r="S17245" t="b">
        <v>0</v>
      </c>
    </row>
    <row r="17246" spans="16:19" x14ac:dyDescent="0.25">
      <c r="P17246">
        <v>17230</v>
      </c>
      <c r="Q17246">
        <v>0</v>
      </c>
      <c r="R17246">
        <v>17230</v>
      </c>
      <c r="S17246" t="b">
        <v>0</v>
      </c>
    </row>
    <row r="17247" spans="16:19" x14ac:dyDescent="0.25">
      <c r="P17247">
        <v>17231</v>
      </c>
      <c r="Q17247">
        <v>0</v>
      </c>
      <c r="R17247">
        <v>17231</v>
      </c>
      <c r="S17247" t="b">
        <v>0</v>
      </c>
    </row>
    <row r="17248" spans="16:19" x14ac:dyDescent="0.25">
      <c r="P17248">
        <v>17232</v>
      </c>
      <c r="Q17248">
        <v>0</v>
      </c>
      <c r="R17248">
        <v>17232</v>
      </c>
      <c r="S17248" t="b">
        <v>0</v>
      </c>
    </row>
    <row r="17249" spans="16:19" x14ac:dyDescent="0.25">
      <c r="P17249">
        <v>17233</v>
      </c>
      <c r="Q17249">
        <v>0</v>
      </c>
      <c r="R17249">
        <v>17233</v>
      </c>
      <c r="S17249" t="b">
        <v>0</v>
      </c>
    </row>
    <row r="17250" spans="16:19" x14ac:dyDescent="0.25">
      <c r="P17250">
        <v>17234</v>
      </c>
      <c r="Q17250">
        <v>0</v>
      </c>
      <c r="R17250">
        <v>17234</v>
      </c>
      <c r="S17250" t="b">
        <v>0</v>
      </c>
    </row>
    <row r="17251" spans="16:19" x14ac:dyDescent="0.25">
      <c r="P17251">
        <v>17235</v>
      </c>
      <c r="Q17251">
        <v>0</v>
      </c>
      <c r="R17251">
        <v>17235</v>
      </c>
      <c r="S17251" t="b">
        <v>0</v>
      </c>
    </row>
    <row r="17252" spans="16:19" x14ac:dyDescent="0.25">
      <c r="P17252">
        <v>17236</v>
      </c>
      <c r="Q17252">
        <v>0</v>
      </c>
      <c r="R17252">
        <v>17236</v>
      </c>
      <c r="S17252" t="b">
        <v>0</v>
      </c>
    </row>
    <row r="17253" spans="16:19" x14ac:dyDescent="0.25">
      <c r="P17253">
        <v>17237</v>
      </c>
      <c r="Q17253">
        <v>0</v>
      </c>
      <c r="R17253">
        <v>17237</v>
      </c>
      <c r="S17253" t="b">
        <v>0</v>
      </c>
    </row>
    <row r="17254" spans="16:19" x14ac:dyDescent="0.25">
      <c r="P17254">
        <v>17238</v>
      </c>
      <c r="Q17254">
        <v>0</v>
      </c>
      <c r="R17254">
        <v>17238</v>
      </c>
      <c r="S17254" t="b">
        <v>1</v>
      </c>
    </row>
    <row r="17255" spans="16:19" x14ac:dyDescent="0.25">
      <c r="P17255">
        <v>17239</v>
      </c>
      <c r="Q17255">
        <v>0</v>
      </c>
      <c r="R17255">
        <v>17239</v>
      </c>
      <c r="S17255" t="b">
        <v>0</v>
      </c>
    </row>
    <row r="17256" spans="16:19" x14ac:dyDescent="0.25">
      <c r="P17256">
        <v>17240</v>
      </c>
      <c r="Q17256">
        <v>0</v>
      </c>
      <c r="R17256">
        <v>17240</v>
      </c>
      <c r="S17256" t="b">
        <v>0</v>
      </c>
    </row>
    <row r="17257" spans="16:19" x14ac:dyDescent="0.25">
      <c r="P17257">
        <v>17241</v>
      </c>
      <c r="Q17257">
        <v>0</v>
      </c>
      <c r="R17257">
        <v>17241</v>
      </c>
      <c r="S17257" t="b">
        <v>0</v>
      </c>
    </row>
    <row r="17258" spans="16:19" x14ac:dyDescent="0.25">
      <c r="P17258">
        <v>17242</v>
      </c>
      <c r="Q17258">
        <v>-0.21450441939204284</v>
      </c>
      <c r="R17258">
        <v>17242</v>
      </c>
      <c r="S17258" t="b">
        <v>0</v>
      </c>
    </row>
    <row r="17259" spans="16:19" x14ac:dyDescent="0.25">
      <c r="P17259">
        <v>17243</v>
      </c>
      <c r="Q17259">
        <v>0</v>
      </c>
      <c r="R17259">
        <v>17243</v>
      </c>
      <c r="S17259" t="b">
        <v>0</v>
      </c>
    </row>
    <row r="17260" spans="16:19" x14ac:dyDescent="0.25">
      <c r="P17260">
        <v>17244</v>
      </c>
      <c r="Q17260">
        <v>0</v>
      </c>
      <c r="R17260">
        <v>17244</v>
      </c>
      <c r="S17260" t="b">
        <v>0</v>
      </c>
    </row>
    <row r="17261" spans="16:19" x14ac:dyDescent="0.25">
      <c r="P17261">
        <v>17245</v>
      </c>
      <c r="Q17261">
        <v>0</v>
      </c>
      <c r="R17261">
        <v>17245</v>
      </c>
      <c r="S17261" t="b">
        <v>0</v>
      </c>
    </row>
    <row r="17262" spans="16:19" x14ac:dyDescent="0.25">
      <c r="P17262">
        <v>17246</v>
      </c>
      <c r="Q17262">
        <v>-0.67185571101913377</v>
      </c>
      <c r="R17262">
        <v>17246</v>
      </c>
      <c r="S17262" t="b">
        <v>0</v>
      </c>
    </row>
    <row r="17263" spans="16:19" x14ac:dyDescent="0.25">
      <c r="P17263">
        <v>17247</v>
      </c>
      <c r="Q17263">
        <v>0</v>
      </c>
      <c r="R17263">
        <v>17247</v>
      </c>
      <c r="S17263" t="b">
        <v>0</v>
      </c>
    </row>
    <row r="17264" spans="16:19" x14ac:dyDescent="0.25">
      <c r="P17264">
        <v>17248</v>
      </c>
      <c r="Q17264">
        <v>0</v>
      </c>
      <c r="R17264">
        <v>17248</v>
      </c>
      <c r="S17264" t="b">
        <v>0</v>
      </c>
    </row>
    <row r="17265" spans="16:19" x14ac:dyDescent="0.25">
      <c r="P17265">
        <v>17249</v>
      </c>
      <c r="Q17265">
        <v>0</v>
      </c>
      <c r="R17265">
        <v>17249</v>
      </c>
      <c r="S17265" t="b">
        <v>0</v>
      </c>
    </row>
    <row r="17266" spans="16:19" x14ac:dyDescent="0.25">
      <c r="P17266">
        <v>17250</v>
      </c>
      <c r="Q17266">
        <v>0</v>
      </c>
      <c r="R17266">
        <v>17250</v>
      </c>
      <c r="S17266" t="b">
        <v>0</v>
      </c>
    </row>
    <row r="17267" spans="16:19" x14ac:dyDescent="0.25">
      <c r="P17267">
        <v>17251</v>
      </c>
      <c r="Q17267">
        <v>0.48534897889173978</v>
      </c>
      <c r="R17267">
        <v>17251</v>
      </c>
      <c r="S17267" t="b">
        <v>1</v>
      </c>
    </row>
    <row r="17268" spans="16:19" x14ac:dyDescent="0.25">
      <c r="P17268">
        <v>17252</v>
      </c>
      <c r="Q17268">
        <v>0</v>
      </c>
      <c r="R17268">
        <v>17252</v>
      </c>
      <c r="S17268" t="b">
        <v>0</v>
      </c>
    </row>
    <row r="17269" spans="16:19" x14ac:dyDescent="0.25">
      <c r="P17269">
        <v>17253</v>
      </c>
      <c r="Q17269">
        <v>0.4365866602681362</v>
      </c>
      <c r="R17269">
        <v>17253</v>
      </c>
      <c r="S17269" t="b">
        <v>0</v>
      </c>
    </row>
    <row r="17270" spans="16:19" x14ac:dyDescent="0.25">
      <c r="P17270">
        <v>17254</v>
      </c>
      <c r="Q17270">
        <v>0</v>
      </c>
      <c r="R17270">
        <v>17254</v>
      </c>
      <c r="S17270" t="b">
        <v>1</v>
      </c>
    </row>
    <row r="17271" spans="16:19" x14ac:dyDescent="0.25">
      <c r="P17271">
        <v>17255</v>
      </c>
      <c r="Q17271">
        <v>0.92416314200358318</v>
      </c>
      <c r="R17271">
        <v>17255</v>
      </c>
      <c r="S17271" t="b">
        <v>0</v>
      </c>
    </row>
    <row r="17272" spans="16:19" x14ac:dyDescent="0.25">
      <c r="P17272">
        <v>17256</v>
      </c>
      <c r="Q17272">
        <v>-0.67839246984568857</v>
      </c>
      <c r="R17272">
        <v>17256</v>
      </c>
      <c r="S17272" t="b">
        <v>0</v>
      </c>
    </row>
    <row r="17273" spans="16:19" x14ac:dyDescent="0.25">
      <c r="P17273">
        <v>17257</v>
      </c>
      <c r="Q17273">
        <v>0</v>
      </c>
      <c r="R17273">
        <v>17257</v>
      </c>
      <c r="S17273" t="b">
        <v>0</v>
      </c>
    </row>
    <row r="17274" spans="16:19" x14ac:dyDescent="0.25">
      <c r="P17274">
        <v>17258</v>
      </c>
      <c r="Q17274">
        <v>0</v>
      </c>
      <c r="R17274">
        <v>17258</v>
      </c>
      <c r="S17274" t="b">
        <v>1</v>
      </c>
    </row>
    <row r="17275" spans="16:19" x14ac:dyDescent="0.25">
      <c r="P17275">
        <v>17259</v>
      </c>
      <c r="Q17275">
        <v>0</v>
      </c>
      <c r="R17275">
        <v>17259</v>
      </c>
      <c r="S17275" t="b">
        <v>0</v>
      </c>
    </row>
    <row r="17276" spans="16:19" x14ac:dyDescent="0.25">
      <c r="P17276">
        <v>17260</v>
      </c>
      <c r="Q17276">
        <v>0</v>
      </c>
      <c r="R17276">
        <v>17260</v>
      </c>
      <c r="S17276" t="b">
        <v>1</v>
      </c>
    </row>
    <row r="17277" spans="16:19" x14ac:dyDescent="0.25">
      <c r="P17277">
        <v>17261</v>
      </c>
      <c r="Q17277">
        <v>0</v>
      </c>
      <c r="R17277">
        <v>17261</v>
      </c>
      <c r="S17277" t="b">
        <v>0</v>
      </c>
    </row>
    <row r="17278" spans="16:19" x14ac:dyDescent="0.25">
      <c r="P17278">
        <v>17262</v>
      </c>
      <c r="Q17278">
        <v>0</v>
      </c>
      <c r="R17278">
        <v>17262</v>
      </c>
      <c r="S17278" t="b">
        <v>0</v>
      </c>
    </row>
    <row r="17279" spans="16:19" x14ac:dyDescent="0.25">
      <c r="P17279">
        <v>17263</v>
      </c>
      <c r="Q17279">
        <v>-0.67179707845623793</v>
      </c>
      <c r="R17279">
        <v>17263</v>
      </c>
      <c r="S17279" t="b">
        <v>0</v>
      </c>
    </row>
    <row r="17280" spans="16:19" x14ac:dyDescent="0.25">
      <c r="P17280">
        <v>17264</v>
      </c>
      <c r="Q17280">
        <v>-0.69019864664424502</v>
      </c>
      <c r="R17280">
        <v>17264</v>
      </c>
      <c r="S17280" t="b">
        <v>0</v>
      </c>
    </row>
    <row r="17281" spans="16:19" x14ac:dyDescent="0.25">
      <c r="P17281">
        <v>17265</v>
      </c>
      <c r="Q17281">
        <v>0</v>
      </c>
      <c r="R17281">
        <v>17265</v>
      </c>
      <c r="S17281" t="b">
        <v>0</v>
      </c>
    </row>
    <row r="17282" spans="16:19" x14ac:dyDescent="0.25">
      <c r="P17282">
        <v>17266</v>
      </c>
      <c r="Q17282">
        <v>0</v>
      </c>
      <c r="R17282">
        <v>17266</v>
      </c>
      <c r="S17282" t="b">
        <v>0</v>
      </c>
    </row>
    <row r="17283" spans="16:19" x14ac:dyDescent="0.25">
      <c r="P17283">
        <v>17267</v>
      </c>
      <c r="Q17283">
        <v>0</v>
      </c>
      <c r="R17283">
        <v>17267</v>
      </c>
      <c r="S17283" t="b">
        <v>0</v>
      </c>
    </row>
    <row r="17284" spans="16:19" x14ac:dyDescent="0.25">
      <c r="P17284">
        <v>17268</v>
      </c>
      <c r="Q17284">
        <v>0.47053618349922027</v>
      </c>
      <c r="R17284">
        <v>17268</v>
      </c>
      <c r="S17284" t="b">
        <v>0</v>
      </c>
    </row>
    <row r="17285" spans="16:19" x14ac:dyDescent="0.25">
      <c r="P17285">
        <v>17269</v>
      </c>
      <c r="Q17285">
        <v>0</v>
      </c>
      <c r="R17285">
        <v>17269</v>
      </c>
      <c r="S17285" t="b">
        <v>0</v>
      </c>
    </row>
    <row r="17286" spans="16:19" x14ac:dyDescent="0.25">
      <c r="P17286">
        <v>17270</v>
      </c>
      <c r="Q17286">
        <v>0</v>
      </c>
      <c r="R17286">
        <v>17270</v>
      </c>
      <c r="S17286" t="b">
        <v>0</v>
      </c>
    </row>
    <row r="17287" spans="16:19" x14ac:dyDescent="0.25">
      <c r="P17287">
        <v>17271</v>
      </c>
      <c r="Q17287">
        <v>-0.6667302602595907</v>
      </c>
      <c r="R17287">
        <v>17271</v>
      </c>
      <c r="S17287" t="b">
        <v>0</v>
      </c>
    </row>
    <row r="17288" spans="16:19" x14ac:dyDescent="0.25">
      <c r="P17288">
        <v>17272</v>
      </c>
      <c r="Q17288">
        <v>0</v>
      </c>
      <c r="R17288">
        <v>17272</v>
      </c>
      <c r="S17288" t="b">
        <v>0</v>
      </c>
    </row>
    <row r="17289" spans="16:19" x14ac:dyDescent="0.25">
      <c r="P17289">
        <v>17273</v>
      </c>
      <c r="Q17289">
        <v>0</v>
      </c>
      <c r="R17289">
        <v>17273</v>
      </c>
      <c r="S17289" t="b">
        <v>0</v>
      </c>
    </row>
    <row r="17290" spans="16:19" x14ac:dyDescent="0.25">
      <c r="P17290">
        <v>17274</v>
      </c>
      <c r="Q17290">
        <v>0.47615328842420196</v>
      </c>
      <c r="R17290">
        <v>17274</v>
      </c>
      <c r="S17290" t="b">
        <v>0</v>
      </c>
    </row>
    <row r="17291" spans="16:19" x14ac:dyDescent="0.25">
      <c r="P17291">
        <v>17275</v>
      </c>
      <c r="Q17291">
        <v>0</v>
      </c>
      <c r="R17291">
        <v>17275</v>
      </c>
      <c r="S17291" t="b">
        <v>0</v>
      </c>
    </row>
    <row r="17292" spans="16:19" x14ac:dyDescent="0.25">
      <c r="P17292">
        <v>17276</v>
      </c>
      <c r="Q17292">
        <v>0</v>
      </c>
      <c r="R17292">
        <v>17276</v>
      </c>
      <c r="S17292" t="b">
        <v>0</v>
      </c>
    </row>
    <row r="17293" spans="16:19" x14ac:dyDescent="0.25">
      <c r="P17293">
        <v>17277</v>
      </c>
      <c r="Q17293">
        <v>0</v>
      </c>
      <c r="R17293">
        <v>17277</v>
      </c>
      <c r="S17293" t="b">
        <v>0</v>
      </c>
    </row>
    <row r="17294" spans="16:19" x14ac:dyDescent="0.25">
      <c r="P17294">
        <v>17278</v>
      </c>
      <c r="Q17294">
        <v>0.4481297580467471</v>
      </c>
      <c r="R17294">
        <v>17278</v>
      </c>
      <c r="S17294" t="b">
        <v>0</v>
      </c>
    </row>
    <row r="17295" spans="16:19" x14ac:dyDescent="0.25">
      <c r="P17295">
        <v>17279</v>
      </c>
      <c r="Q17295">
        <v>0</v>
      </c>
      <c r="R17295">
        <v>17279</v>
      </c>
      <c r="S17295" t="b">
        <v>0</v>
      </c>
    </row>
    <row r="17296" spans="16:19" x14ac:dyDescent="0.25">
      <c r="P17296">
        <v>17280</v>
      </c>
      <c r="Q17296">
        <v>0.92050924395841405</v>
      </c>
      <c r="R17296">
        <v>17280</v>
      </c>
      <c r="S17296" t="b">
        <v>0</v>
      </c>
    </row>
    <row r="17297" spans="16:19" x14ac:dyDescent="0.25">
      <c r="P17297">
        <v>17281</v>
      </c>
      <c r="Q17297">
        <v>0</v>
      </c>
      <c r="R17297">
        <v>17281</v>
      </c>
      <c r="S17297" t="b">
        <v>0</v>
      </c>
    </row>
    <row r="17298" spans="16:19" x14ac:dyDescent="0.25">
      <c r="P17298">
        <v>17282</v>
      </c>
      <c r="Q17298">
        <v>0</v>
      </c>
      <c r="R17298">
        <v>17282</v>
      </c>
      <c r="S17298" t="b">
        <v>0</v>
      </c>
    </row>
    <row r="17299" spans="16:19" x14ac:dyDescent="0.25">
      <c r="P17299">
        <v>17283</v>
      </c>
      <c r="Q17299">
        <v>0</v>
      </c>
      <c r="R17299">
        <v>17283</v>
      </c>
      <c r="S17299" t="b">
        <v>1</v>
      </c>
    </row>
    <row r="17300" spans="16:19" x14ac:dyDescent="0.25">
      <c r="P17300">
        <v>17284</v>
      </c>
      <c r="Q17300">
        <v>0</v>
      </c>
      <c r="R17300">
        <v>17284</v>
      </c>
      <c r="S17300" t="b">
        <v>1</v>
      </c>
    </row>
    <row r="17301" spans="16:19" x14ac:dyDescent="0.25">
      <c r="P17301">
        <v>17285</v>
      </c>
      <c r="Q17301">
        <v>0</v>
      </c>
      <c r="R17301">
        <v>17285</v>
      </c>
      <c r="S17301" t="b">
        <v>0</v>
      </c>
    </row>
    <row r="17302" spans="16:19" x14ac:dyDescent="0.25">
      <c r="P17302">
        <v>17286</v>
      </c>
      <c r="Q17302">
        <v>-0.69410472997285177</v>
      </c>
      <c r="R17302">
        <v>17286</v>
      </c>
      <c r="S17302" t="b">
        <v>0</v>
      </c>
    </row>
    <row r="17303" spans="16:19" x14ac:dyDescent="0.25">
      <c r="P17303">
        <v>17287</v>
      </c>
      <c r="Q17303">
        <v>0.44891800605428184</v>
      </c>
      <c r="R17303">
        <v>17287</v>
      </c>
      <c r="S17303" t="b">
        <v>0</v>
      </c>
    </row>
    <row r="17304" spans="16:19" x14ac:dyDescent="0.25">
      <c r="P17304">
        <v>17288</v>
      </c>
      <c r="Q17304">
        <v>0</v>
      </c>
      <c r="R17304">
        <v>17288</v>
      </c>
      <c r="S17304" t="b">
        <v>0</v>
      </c>
    </row>
    <row r="17305" spans="16:19" x14ac:dyDescent="0.25">
      <c r="P17305">
        <v>17289</v>
      </c>
      <c r="Q17305">
        <v>0</v>
      </c>
      <c r="R17305">
        <v>17289</v>
      </c>
      <c r="S17305" t="b">
        <v>0</v>
      </c>
    </row>
    <row r="17306" spans="16:19" x14ac:dyDescent="0.25">
      <c r="P17306">
        <v>17290</v>
      </c>
      <c r="Q17306">
        <v>0</v>
      </c>
      <c r="R17306">
        <v>17290</v>
      </c>
      <c r="S17306" t="b">
        <v>0</v>
      </c>
    </row>
    <row r="17307" spans="16:19" x14ac:dyDescent="0.25">
      <c r="P17307">
        <v>17291</v>
      </c>
      <c r="Q17307">
        <v>0</v>
      </c>
      <c r="R17307">
        <v>17291</v>
      </c>
      <c r="S17307" t="b">
        <v>1</v>
      </c>
    </row>
    <row r="17308" spans="16:19" x14ac:dyDescent="0.25">
      <c r="P17308">
        <v>17292</v>
      </c>
      <c r="Q17308">
        <v>0</v>
      </c>
      <c r="R17308">
        <v>17292</v>
      </c>
      <c r="S17308" t="b">
        <v>0</v>
      </c>
    </row>
    <row r="17309" spans="16:19" x14ac:dyDescent="0.25">
      <c r="P17309">
        <v>17293</v>
      </c>
      <c r="Q17309">
        <v>-0.6802807287422693</v>
      </c>
      <c r="R17309">
        <v>17293</v>
      </c>
      <c r="S17309" t="b">
        <v>0</v>
      </c>
    </row>
    <row r="17310" spans="16:19" x14ac:dyDescent="0.25">
      <c r="P17310">
        <v>17294</v>
      </c>
      <c r="Q17310">
        <v>0</v>
      </c>
      <c r="R17310">
        <v>17294</v>
      </c>
      <c r="S17310" t="b">
        <v>0</v>
      </c>
    </row>
    <row r="17311" spans="16:19" x14ac:dyDescent="0.25">
      <c r="P17311">
        <v>17295</v>
      </c>
      <c r="Q17311">
        <v>-0.6902155661280811</v>
      </c>
      <c r="R17311">
        <v>17295</v>
      </c>
      <c r="S17311" t="b">
        <v>0</v>
      </c>
    </row>
    <row r="17312" spans="16:19" x14ac:dyDescent="0.25">
      <c r="P17312">
        <v>17296</v>
      </c>
      <c r="Q17312">
        <v>0</v>
      </c>
      <c r="R17312">
        <v>17296</v>
      </c>
      <c r="S17312" t="b">
        <v>0</v>
      </c>
    </row>
    <row r="17313" spans="16:19" x14ac:dyDescent="0.25">
      <c r="P17313">
        <v>17297</v>
      </c>
      <c r="Q17313">
        <v>0</v>
      </c>
      <c r="R17313">
        <v>17297</v>
      </c>
      <c r="S17313" t="b">
        <v>0</v>
      </c>
    </row>
    <row r="17314" spans="16:19" x14ac:dyDescent="0.25">
      <c r="P17314">
        <v>17298</v>
      </c>
      <c r="Q17314">
        <v>0</v>
      </c>
      <c r="R17314">
        <v>17298</v>
      </c>
      <c r="S17314" t="b">
        <v>0</v>
      </c>
    </row>
    <row r="17315" spans="16:19" x14ac:dyDescent="0.25">
      <c r="P17315">
        <v>17299</v>
      </c>
      <c r="Q17315">
        <v>0</v>
      </c>
      <c r="R17315">
        <v>17299</v>
      </c>
      <c r="S17315" t="b">
        <v>0</v>
      </c>
    </row>
    <row r="17316" spans="16:19" x14ac:dyDescent="0.25">
      <c r="P17316">
        <v>17300</v>
      </c>
      <c r="Q17316">
        <v>0</v>
      </c>
      <c r="R17316">
        <v>17300</v>
      </c>
      <c r="S17316" t="b">
        <v>0</v>
      </c>
    </row>
    <row r="17317" spans="16:19" x14ac:dyDescent="0.25">
      <c r="P17317">
        <v>17301</v>
      </c>
      <c r="Q17317">
        <v>-0.66957189322825805</v>
      </c>
      <c r="R17317">
        <v>17301</v>
      </c>
      <c r="S17317" t="b">
        <v>0</v>
      </c>
    </row>
    <row r="17318" spans="16:19" x14ac:dyDescent="0.25">
      <c r="P17318">
        <v>17302</v>
      </c>
      <c r="Q17318">
        <v>0</v>
      </c>
      <c r="R17318">
        <v>17302</v>
      </c>
      <c r="S17318" t="b">
        <v>0</v>
      </c>
    </row>
    <row r="17319" spans="16:19" x14ac:dyDescent="0.25">
      <c r="P17319">
        <v>17303</v>
      </c>
      <c r="Q17319">
        <v>0</v>
      </c>
      <c r="R17319">
        <v>17303</v>
      </c>
      <c r="S17319" t="b">
        <v>0</v>
      </c>
    </row>
    <row r="17320" spans="16:19" x14ac:dyDescent="0.25">
      <c r="P17320">
        <v>17304</v>
      </c>
      <c r="Q17320">
        <v>0</v>
      </c>
      <c r="R17320">
        <v>17304</v>
      </c>
      <c r="S17320" t="b">
        <v>0</v>
      </c>
    </row>
    <row r="17321" spans="16:19" x14ac:dyDescent="0.25">
      <c r="P17321">
        <v>17305</v>
      </c>
      <c r="Q17321">
        <v>0</v>
      </c>
      <c r="R17321">
        <v>17305</v>
      </c>
      <c r="S17321" t="b">
        <v>0</v>
      </c>
    </row>
    <row r="17322" spans="16:19" x14ac:dyDescent="0.25">
      <c r="P17322">
        <v>17306</v>
      </c>
      <c r="Q17322">
        <v>-0.1822646991380254</v>
      </c>
      <c r="R17322">
        <v>17306</v>
      </c>
      <c r="S17322" t="b">
        <v>0</v>
      </c>
    </row>
    <row r="17323" spans="16:19" x14ac:dyDescent="0.25">
      <c r="P17323">
        <v>17307</v>
      </c>
      <c r="Q17323">
        <v>-0.69026103247973547</v>
      </c>
      <c r="R17323">
        <v>17307</v>
      </c>
      <c r="S17323" t="b">
        <v>0</v>
      </c>
    </row>
    <row r="17324" spans="16:19" x14ac:dyDescent="0.25">
      <c r="P17324">
        <v>17308</v>
      </c>
      <c r="Q17324">
        <v>-0.18171590987737607</v>
      </c>
      <c r="R17324">
        <v>17308</v>
      </c>
      <c r="S17324" t="b">
        <v>0</v>
      </c>
    </row>
    <row r="17325" spans="16:19" x14ac:dyDescent="0.25">
      <c r="P17325">
        <v>17309</v>
      </c>
      <c r="Q17325">
        <v>-0.69592751848185475</v>
      </c>
      <c r="R17325">
        <v>17309</v>
      </c>
      <c r="S17325" t="b">
        <v>0</v>
      </c>
    </row>
    <row r="17326" spans="16:19" x14ac:dyDescent="0.25">
      <c r="P17326">
        <v>17310</v>
      </c>
      <c r="Q17326">
        <v>0</v>
      </c>
      <c r="R17326">
        <v>17310</v>
      </c>
      <c r="S17326" t="b">
        <v>0</v>
      </c>
    </row>
    <row r="17327" spans="16:19" x14ac:dyDescent="0.25">
      <c r="P17327">
        <v>17311</v>
      </c>
      <c r="Q17327">
        <v>0</v>
      </c>
      <c r="R17327">
        <v>17311</v>
      </c>
      <c r="S17327" t="b">
        <v>0</v>
      </c>
    </row>
    <row r="17328" spans="16:19" x14ac:dyDescent="0.25">
      <c r="P17328">
        <v>17312</v>
      </c>
      <c r="Q17328">
        <v>-0.6993531522535712</v>
      </c>
      <c r="R17328">
        <v>17312</v>
      </c>
      <c r="S17328" t="b">
        <v>0</v>
      </c>
    </row>
    <row r="17329" spans="16:19" x14ac:dyDescent="0.25">
      <c r="P17329">
        <v>17313</v>
      </c>
      <c r="Q17329">
        <v>0</v>
      </c>
      <c r="R17329">
        <v>17313</v>
      </c>
      <c r="S17329" t="b">
        <v>0</v>
      </c>
    </row>
    <row r="17330" spans="16:19" x14ac:dyDescent="0.25">
      <c r="P17330">
        <v>17314</v>
      </c>
      <c r="Q17330">
        <v>0</v>
      </c>
      <c r="R17330">
        <v>17314</v>
      </c>
      <c r="S17330" t="b">
        <v>1</v>
      </c>
    </row>
    <row r="17331" spans="16:19" x14ac:dyDescent="0.25">
      <c r="P17331">
        <v>17315</v>
      </c>
      <c r="Q17331">
        <v>0</v>
      </c>
      <c r="R17331">
        <v>17315</v>
      </c>
      <c r="S17331" t="b">
        <v>0</v>
      </c>
    </row>
    <row r="17332" spans="16:19" x14ac:dyDescent="0.25">
      <c r="P17332">
        <v>17316</v>
      </c>
      <c r="Q17332">
        <v>0</v>
      </c>
      <c r="R17332">
        <v>17316</v>
      </c>
      <c r="S17332" t="b">
        <v>0</v>
      </c>
    </row>
    <row r="17333" spans="16:19" x14ac:dyDescent="0.25">
      <c r="P17333">
        <v>17317</v>
      </c>
      <c r="Q17333">
        <v>0.46624959424793211</v>
      </c>
      <c r="R17333">
        <v>17317</v>
      </c>
      <c r="S17333" t="b">
        <v>0</v>
      </c>
    </row>
    <row r="17334" spans="16:19" x14ac:dyDescent="0.25">
      <c r="P17334">
        <v>17318</v>
      </c>
      <c r="Q17334">
        <v>0</v>
      </c>
      <c r="R17334">
        <v>17318</v>
      </c>
      <c r="S17334" t="b">
        <v>0</v>
      </c>
    </row>
    <row r="17335" spans="16:19" x14ac:dyDescent="0.25">
      <c r="P17335">
        <v>17319</v>
      </c>
      <c r="Q17335">
        <v>0</v>
      </c>
      <c r="R17335">
        <v>17319</v>
      </c>
      <c r="S17335" t="b">
        <v>0</v>
      </c>
    </row>
    <row r="17336" spans="16:19" x14ac:dyDescent="0.25">
      <c r="P17336">
        <v>17320</v>
      </c>
      <c r="Q17336">
        <v>0</v>
      </c>
      <c r="R17336">
        <v>17320</v>
      </c>
      <c r="S17336" t="b">
        <v>0</v>
      </c>
    </row>
    <row r="17337" spans="16:19" x14ac:dyDescent="0.25">
      <c r="P17337">
        <v>17321</v>
      </c>
      <c r="Q17337">
        <v>0</v>
      </c>
      <c r="R17337">
        <v>17321</v>
      </c>
      <c r="S17337" t="b">
        <v>0</v>
      </c>
    </row>
    <row r="17338" spans="16:19" x14ac:dyDescent="0.25">
      <c r="P17338">
        <v>17322</v>
      </c>
      <c r="Q17338">
        <v>0</v>
      </c>
      <c r="R17338">
        <v>17322</v>
      </c>
      <c r="S17338" t="b">
        <v>0</v>
      </c>
    </row>
    <row r="17339" spans="16:19" x14ac:dyDescent="0.25">
      <c r="P17339">
        <v>17323</v>
      </c>
      <c r="Q17339">
        <v>0.46813718408052618</v>
      </c>
      <c r="R17339">
        <v>17323</v>
      </c>
      <c r="S17339" t="b">
        <v>1</v>
      </c>
    </row>
    <row r="17340" spans="16:19" x14ac:dyDescent="0.25">
      <c r="P17340">
        <v>17324</v>
      </c>
      <c r="Q17340">
        <v>0</v>
      </c>
      <c r="R17340">
        <v>17324</v>
      </c>
      <c r="S17340" t="b">
        <v>0</v>
      </c>
    </row>
    <row r="17341" spans="16:19" x14ac:dyDescent="0.25">
      <c r="P17341">
        <v>17325</v>
      </c>
      <c r="Q17341">
        <v>-0.66807705622986802</v>
      </c>
      <c r="R17341">
        <v>17325</v>
      </c>
      <c r="S17341" t="b">
        <v>0</v>
      </c>
    </row>
    <row r="17342" spans="16:19" x14ac:dyDescent="0.25">
      <c r="P17342">
        <v>17326</v>
      </c>
      <c r="Q17342">
        <v>0.47314369595567496</v>
      </c>
      <c r="R17342">
        <v>17326</v>
      </c>
      <c r="S17342" t="b">
        <v>0</v>
      </c>
    </row>
    <row r="17343" spans="16:19" x14ac:dyDescent="0.25">
      <c r="P17343">
        <v>17327</v>
      </c>
      <c r="Q17343">
        <v>0</v>
      </c>
      <c r="R17343">
        <v>17327</v>
      </c>
      <c r="S17343" t="b">
        <v>0</v>
      </c>
    </row>
    <row r="17344" spans="16:19" x14ac:dyDescent="0.25">
      <c r="P17344">
        <v>17328</v>
      </c>
      <c r="Q17344">
        <v>0.48017475312158675</v>
      </c>
      <c r="R17344">
        <v>17328</v>
      </c>
      <c r="S17344" t="b">
        <v>0</v>
      </c>
    </row>
    <row r="17345" spans="16:19" x14ac:dyDescent="0.25">
      <c r="P17345">
        <v>17329</v>
      </c>
      <c r="Q17345">
        <v>0</v>
      </c>
      <c r="R17345">
        <v>17329</v>
      </c>
      <c r="S17345" t="b">
        <v>0</v>
      </c>
    </row>
    <row r="17346" spans="16:19" x14ac:dyDescent="0.25">
      <c r="P17346">
        <v>17330</v>
      </c>
      <c r="Q17346">
        <v>0</v>
      </c>
      <c r="R17346">
        <v>17330</v>
      </c>
      <c r="S17346" t="b">
        <v>0</v>
      </c>
    </row>
    <row r="17347" spans="16:19" x14ac:dyDescent="0.25">
      <c r="P17347">
        <v>17331</v>
      </c>
      <c r="Q17347">
        <v>0</v>
      </c>
      <c r="R17347">
        <v>17331</v>
      </c>
      <c r="S17347" t="b">
        <v>0</v>
      </c>
    </row>
    <row r="17348" spans="16:19" x14ac:dyDescent="0.25">
      <c r="P17348">
        <v>17332</v>
      </c>
      <c r="Q17348">
        <v>0</v>
      </c>
      <c r="R17348">
        <v>17332</v>
      </c>
      <c r="S17348" t="b">
        <v>0</v>
      </c>
    </row>
    <row r="17349" spans="16:19" x14ac:dyDescent="0.25">
      <c r="P17349">
        <v>17333</v>
      </c>
      <c r="Q17349">
        <v>0</v>
      </c>
      <c r="R17349">
        <v>17333</v>
      </c>
      <c r="S17349" t="b">
        <v>0</v>
      </c>
    </row>
    <row r="17350" spans="16:19" x14ac:dyDescent="0.25">
      <c r="P17350">
        <v>17334</v>
      </c>
      <c r="Q17350">
        <v>-0.67593418356744051</v>
      </c>
      <c r="R17350">
        <v>17334</v>
      </c>
      <c r="S17350" t="b">
        <v>0</v>
      </c>
    </row>
    <row r="17351" spans="16:19" x14ac:dyDescent="0.25">
      <c r="P17351">
        <v>17335</v>
      </c>
      <c r="Q17351">
        <v>0</v>
      </c>
      <c r="R17351">
        <v>17335</v>
      </c>
      <c r="S17351" t="b">
        <v>0</v>
      </c>
    </row>
    <row r="17352" spans="16:19" x14ac:dyDescent="0.25">
      <c r="P17352">
        <v>17336</v>
      </c>
      <c r="Q17352">
        <v>0</v>
      </c>
      <c r="R17352">
        <v>17336</v>
      </c>
      <c r="S17352" t="b">
        <v>0</v>
      </c>
    </row>
    <row r="17353" spans="16:19" x14ac:dyDescent="0.25">
      <c r="P17353">
        <v>17337</v>
      </c>
      <c r="Q17353">
        <v>-0.69422117583233001</v>
      </c>
      <c r="R17353">
        <v>17337</v>
      </c>
      <c r="S17353" t="b">
        <v>0</v>
      </c>
    </row>
    <row r="17354" spans="16:19" x14ac:dyDescent="0.25">
      <c r="P17354">
        <v>17338</v>
      </c>
      <c r="Q17354">
        <v>0.46857036403886376</v>
      </c>
      <c r="R17354">
        <v>17338</v>
      </c>
      <c r="S17354" t="b">
        <v>0</v>
      </c>
    </row>
    <row r="17355" spans="16:19" x14ac:dyDescent="0.25">
      <c r="P17355">
        <v>17339</v>
      </c>
      <c r="Q17355">
        <v>0</v>
      </c>
      <c r="R17355">
        <v>17339</v>
      </c>
      <c r="S17355" t="b">
        <v>0</v>
      </c>
    </row>
    <row r="17356" spans="16:19" x14ac:dyDescent="0.25">
      <c r="P17356">
        <v>17340</v>
      </c>
      <c r="Q17356">
        <v>0</v>
      </c>
      <c r="R17356">
        <v>17340</v>
      </c>
      <c r="S17356" t="b">
        <v>0</v>
      </c>
    </row>
    <row r="17357" spans="16:19" x14ac:dyDescent="0.25">
      <c r="P17357">
        <v>17341</v>
      </c>
      <c r="Q17357">
        <v>0</v>
      </c>
      <c r="R17357">
        <v>17341</v>
      </c>
      <c r="S17357" t="b">
        <v>0</v>
      </c>
    </row>
    <row r="17358" spans="16:19" x14ac:dyDescent="0.25">
      <c r="P17358">
        <v>17342</v>
      </c>
      <c r="Q17358">
        <v>0</v>
      </c>
      <c r="R17358">
        <v>17342</v>
      </c>
      <c r="S17358" t="b">
        <v>0</v>
      </c>
    </row>
    <row r="17359" spans="16:19" x14ac:dyDescent="0.25">
      <c r="P17359">
        <v>17343</v>
      </c>
      <c r="Q17359">
        <v>0.47984865507076119</v>
      </c>
      <c r="R17359">
        <v>17343</v>
      </c>
      <c r="S17359" t="b">
        <v>0</v>
      </c>
    </row>
    <row r="17360" spans="16:19" x14ac:dyDescent="0.25">
      <c r="P17360">
        <v>17344</v>
      </c>
      <c r="Q17360">
        <v>0</v>
      </c>
      <c r="R17360">
        <v>17344</v>
      </c>
      <c r="S17360" t="b">
        <v>0</v>
      </c>
    </row>
    <row r="17361" spans="16:19" x14ac:dyDescent="0.25">
      <c r="P17361">
        <v>17345</v>
      </c>
      <c r="Q17361">
        <v>0</v>
      </c>
      <c r="R17361">
        <v>17345</v>
      </c>
      <c r="S17361" t="b">
        <v>0</v>
      </c>
    </row>
    <row r="17362" spans="16:19" x14ac:dyDescent="0.25">
      <c r="P17362">
        <v>17346</v>
      </c>
      <c r="Q17362">
        <v>-0.68903990240935942</v>
      </c>
      <c r="R17362">
        <v>17346</v>
      </c>
      <c r="S17362" t="b">
        <v>0</v>
      </c>
    </row>
    <row r="17363" spans="16:19" x14ac:dyDescent="0.25">
      <c r="P17363">
        <v>17347</v>
      </c>
      <c r="Q17363">
        <v>-0.66680861595162477</v>
      </c>
      <c r="R17363">
        <v>17347</v>
      </c>
      <c r="S17363" t="b">
        <v>0</v>
      </c>
    </row>
    <row r="17364" spans="16:19" x14ac:dyDescent="0.25">
      <c r="P17364">
        <v>17348</v>
      </c>
      <c r="Q17364">
        <v>0</v>
      </c>
      <c r="R17364">
        <v>17348</v>
      </c>
      <c r="S17364" t="b">
        <v>0</v>
      </c>
    </row>
    <row r="17365" spans="16:19" x14ac:dyDescent="0.25">
      <c r="P17365">
        <v>17349</v>
      </c>
      <c r="Q17365">
        <v>0.43847858088295688</v>
      </c>
      <c r="R17365">
        <v>17349</v>
      </c>
      <c r="S17365" t="b">
        <v>0</v>
      </c>
    </row>
    <row r="17366" spans="16:19" x14ac:dyDescent="0.25">
      <c r="P17366">
        <v>17350</v>
      </c>
      <c r="Q17366">
        <v>0.43780143178633063</v>
      </c>
      <c r="R17366">
        <v>17350</v>
      </c>
      <c r="S17366" t="b">
        <v>0</v>
      </c>
    </row>
    <row r="17367" spans="16:19" x14ac:dyDescent="0.25">
      <c r="P17367">
        <v>17351</v>
      </c>
      <c r="Q17367">
        <v>-0.69350219394505774</v>
      </c>
      <c r="R17367">
        <v>17351</v>
      </c>
      <c r="S17367" t="b">
        <v>0</v>
      </c>
    </row>
    <row r="17368" spans="16:19" x14ac:dyDescent="0.25">
      <c r="P17368">
        <v>17352</v>
      </c>
      <c r="Q17368">
        <v>0.47920278184569903</v>
      </c>
      <c r="R17368">
        <v>17352</v>
      </c>
      <c r="S17368" t="b">
        <v>0</v>
      </c>
    </row>
    <row r="17369" spans="16:19" x14ac:dyDescent="0.25">
      <c r="P17369">
        <v>17353</v>
      </c>
      <c r="Q17369">
        <v>0</v>
      </c>
      <c r="R17369">
        <v>17353</v>
      </c>
      <c r="S17369" t="b">
        <v>0</v>
      </c>
    </row>
    <row r="17370" spans="16:19" x14ac:dyDescent="0.25">
      <c r="P17370">
        <v>17354</v>
      </c>
      <c r="Q17370">
        <v>0.44406124483921539</v>
      </c>
      <c r="R17370">
        <v>17354</v>
      </c>
      <c r="S17370" t="b">
        <v>0</v>
      </c>
    </row>
    <row r="17371" spans="16:19" x14ac:dyDescent="0.25">
      <c r="P17371">
        <v>17355</v>
      </c>
      <c r="Q17371">
        <v>0</v>
      </c>
      <c r="R17371">
        <v>17355</v>
      </c>
      <c r="S17371" t="b">
        <v>0</v>
      </c>
    </row>
    <row r="17372" spans="16:19" x14ac:dyDescent="0.25">
      <c r="P17372">
        <v>17356</v>
      </c>
      <c r="Q17372">
        <v>0</v>
      </c>
      <c r="R17372">
        <v>17356</v>
      </c>
      <c r="S17372" t="b">
        <v>0</v>
      </c>
    </row>
    <row r="17373" spans="16:19" x14ac:dyDescent="0.25">
      <c r="P17373">
        <v>17357</v>
      </c>
      <c r="Q17373">
        <v>-0.67180692832945987</v>
      </c>
      <c r="R17373">
        <v>17357</v>
      </c>
      <c r="S17373" t="b">
        <v>0</v>
      </c>
    </row>
    <row r="17374" spans="16:19" x14ac:dyDescent="0.25">
      <c r="P17374">
        <v>17358</v>
      </c>
      <c r="Q17374">
        <v>0</v>
      </c>
      <c r="R17374">
        <v>17358</v>
      </c>
      <c r="S17374" t="b">
        <v>0</v>
      </c>
    </row>
    <row r="17375" spans="16:19" x14ac:dyDescent="0.25">
      <c r="P17375">
        <v>17359</v>
      </c>
      <c r="Q17375">
        <v>0</v>
      </c>
      <c r="R17375">
        <v>17359</v>
      </c>
      <c r="S17375" t="b">
        <v>0</v>
      </c>
    </row>
    <row r="17376" spans="16:19" x14ac:dyDescent="0.25">
      <c r="P17376">
        <v>17360</v>
      </c>
      <c r="Q17376">
        <v>0</v>
      </c>
      <c r="R17376">
        <v>17360</v>
      </c>
      <c r="S17376" t="b">
        <v>0</v>
      </c>
    </row>
    <row r="17377" spans="16:19" x14ac:dyDescent="0.25">
      <c r="P17377">
        <v>17361</v>
      </c>
      <c r="Q17377">
        <v>0</v>
      </c>
      <c r="R17377">
        <v>17361</v>
      </c>
      <c r="S17377" t="b">
        <v>0</v>
      </c>
    </row>
    <row r="17378" spans="16:19" x14ac:dyDescent="0.25">
      <c r="P17378">
        <v>17362</v>
      </c>
      <c r="Q17378">
        <v>0</v>
      </c>
      <c r="R17378">
        <v>17362</v>
      </c>
      <c r="S17378" t="b">
        <v>0</v>
      </c>
    </row>
    <row r="17379" spans="16:19" x14ac:dyDescent="0.25">
      <c r="P17379">
        <v>17363</v>
      </c>
      <c r="Q17379">
        <v>0</v>
      </c>
      <c r="R17379">
        <v>17363</v>
      </c>
      <c r="S17379" t="b">
        <v>0</v>
      </c>
    </row>
    <row r="17380" spans="16:19" x14ac:dyDescent="0.25">
      <c r="P17380">
        <v>17364</v>
      </c>
      <c r="Q17380">
        <v>0</v>
      </c>
      <c r="R17380">
        <v>17364</v>
      </c>
      <c r="S17380" t="b">
        <v>0</v>
      </c>
    </row>
    <row r="17381" spans="16:19" x14ac:dyDescent="0.25">
      <c r="P17381">
        <v>17365</v>
      </c>
      <c r="Q17381">
        <v>0</v>
      </c>
      <c r="R17381">
        <v>17365</v>
      </c>
      <c r="S17381" t="b">
        <v>0</v>
      </c>
    </row>
    <row r="17382" spans="16:19" x14ac:dyDescent="0.25">
      <c r="P17382">
        <v>17366</v>
      </c>
      <c r="Q17382">
        <v>0</v>
      </c>
      <c r="R17382">
        <v>17366</v>
      </c>
      <c r="S17382" t="b">
        <v>0</v>
      </c>
    </row>
    <row r="17383" spans="16:19" x14ac:dyDescent="0.25">
      <c r="P17383">
        <v>17367</v>
      </c>
      <c r="Q17383">
        <v>0</v>
      </c>
      <c r="R17383">
        <v>17367</v>
      </c>
      <c r="S17383" t="b">
        <v>0</v>
      </c>
    </row>
    <row r="17384" spans="16:19" x14ac:dyDescent="0.25">
      <c r="P17384">
        <v>17368</v>
      </c>
      <c r="Q17384">
        <v>-0.69541284704259432</v>
      </c>
      <c r="R17384">
        <v>17368</v>
      </c>
      <c r="S17384" t="b">
        <v>0</v>
      </c>
    </row>
    <row r="17385" spans="16:19" x14ac:dyDescent="0.25">
      <c r="P17385">
        <v>17369</v>
      </c>
      <c r="Q17385">
        <v>0</v>
      </c>
      <c r="R17385">
        <v>17369</v>
      </c>
      <c r="S17385" t="b">
        <v>0</v>
      </c>
    </row>
    <row r="17386" spans="16:19" x14ac:dyDescent="0.25">
      <c r="P17386">
        <v>17370</v>
      </c>
      <c r="Q17386">
        <v>0</v>
      </c>
      <c r="R17386">
        <v>17370</v>
      </c>
      <c r="S17386" t="b">
        <v>0</v>
      </c>
    </row>
    <row r="17387" spans="16:19" x14ac:dyDescent="0.25">
      <c r="P17387">
        <v>17371</v>
      </c>
      <c r="Q17387">
        <v>0</v>
      </c>
      <c r="R17387">
        <v>17371</v>
      </c>
      <c r="S17387" t="b">
        <v>0</v>
      </c>
    </row>
    <row r="17388" spans="16:19" x14ac:dyDescent="0.25">
      <c r="P17388">
        <v>17372</v>
      </c>
      <c r="Q17388">
        <v>-0.67644198519432808</v>
      </c>
      <c r="R17388">
        <v>17372</v>
      </c>
      <c r="S17388" t="b">
        <v>0</v>
      </c>
    </row>
    <row r="17389" spans="16:19" x14ac:dyDescent="0.25">
      <c r="P17389">
        <v>17373</v>
      </c>
      <c r="Q17389">
        <v>-0.69459196574956661</v>
      </c>
      <c r="R17389">
        <v>17373</v>
      </c>
      <c r="S17389" t="b">
        <v>0</v>
      </c>
    </row>
    <row r="17390" spans="16:19" x14ac:dyDescent="0.25">
      <c r="P17390">
        <v>17374</v>
      </c>
      <c r="Q17390">
        <v>0</v>
      </c>
      <c r="R17390">
        <v>17374</v>
      </c>
      <c r="S17390" t="b">
        <v>0</v>
      </c>
    </row>
    <row r="17391" spans="16:19" x14ac:dyDescent="0.25">
      <c r="P17391">
        <v>17375</v>
      </c>
      <c r="Q17391">
        <v>0</v>
      </c>
      <c r="R17391">
        <v>17375</v>
      </c>
      <c r="S17391" t="b">
        <v>0</v>
      </c>
    </row>
    <row r="17392" spans="16:19" x14ac:dyDescent="0.25">
      <c r="P17392">
        <v>17376</v>
      </c>
      <c r="Q17392">
        <v>0</v>
      </c>
      <c r="R17392">
        <v>17376</v>
      </c>
      <c r="S17392" t="b">
        <v>0</v>
      </c>
    </row>
    <row r="17393" spans="16:19" x14ac:dyDescent="0.25">
      <c r="P17393">
        <v>17377</v>
      </c>
      <c r="Q17393">
        <v>0</v>
      </c>
      <c r="R17393">
        <v>17377</v>
      </c>
      <c r="S17393" t="b">
        <v>0</v>
      </c>
    </row>
    <row r="17394" spans="16:19" x14ac:dyDescent="0.25">
      <c r="P17394">
        <v>17378</v>
      </c>
      <c r="Q17394">
        <v>0</v>
      </c>
      <c r="R17394">
        <v>17378</v>
      </c>
      <c r="S17394" t="b">
        <v>1</v>
      </c>
    </row>
    <row r="17395" spans="16:19" x14ac:dyDescent="0.25">
      <c r="P17395">
        <v>17379</v>
      </c>
      <c r="Q17395">
        <v>0</v>
      </c>
      <c r="R17395">
        <v>17379</v>
      </c>
      <c r="S17395" t="b">
        <v>0</v>
      </c>
    </row>
    <row r="17396" spans="16:19" x14ac:dyDescent="0.25">
      <c r="P17396">
        <v>17380</v>
      </c>
      <c r="Q17396">
        <v>-0.69457274923149215</v>
      </c>
      <c r="R17396">
        <v>17380</v>
      </c>
      <c r="S17396" t="b">
        <v>1</v>
      </c>
    </row>
    <row r="17397" spans="16:19" x14ac:dyDescent="0.25">
      <c r="P17397">
        <v>17381</v>
      </c>
      <c r="Q17397">
        <v>0</v>
      </c>
      <c r="R17397">
        <v>17381</v>
      </c>
      <c r="S17397" t="b">
        <v>0</v>
      </c>
    </row>
    <row r="17398" spans="16:19" x14ac:dyDescent="0.25">
      <c r="P17398">
        <v>17382</v>
      </c>
      <c r="Q17398">
        <v>0</v>
      </c>
      <c r="R17398">
        <v>17382</v>
      </c>
      <c r="S17398" t="b">
        <v>0</v>
      </c>
    </row>
    <row r="17399" spans="16:19" x14ac:dyDescent="0.25">
      <c r="P17399">
        <v>17383</v>
      </c>
      <c r="Q17399">
        <v>0</v>
      </c>
      <c r="R17399">
        <v>17383</v>
      </c>
      <c r="S17399" t="b">
        <v>0</v>
      </c>
    </row>
    <row r="17400" spans="16:19" x14ac:dyDescent="0.25">
      <c r="P17400">
        <v>17384</v>
      </c>
      <c r="Q17400">
        <v>0</v>
      </c>
      <c r="R17400">
        <v>17384</v>
      </c>
      <c r="S17400" t="b">
        <v>0</v>
      </c>
    </row>
    <row r="17401" spans="16:19" x14ac:dyDescent="0.25">
      <c r="P17401">
        <v>17385</v>
      </c>
      <c r="Q17401">
        <v>0</v>
      </c>
      <c r="R17401">
        <v>17385</v>
      </c>
      <c r="S17401" t="b">
        <v>0</v>
      </c>
    </row>
    <row r="17402" spans="16:19" x14ac:dyDescent="0.25">
      <c r="P17402">
        <v>17386</v>
      </c>
      <c r="Q17402">
        <v>0</v>
      </c>
      <c r="R17402">
        <v>17386</v>
      </c>
      <c r="S17402" t="b">
        <v>0</v>
      </c>
    </row>
    <row r="17403" spans="16:19" x14ac:dyDescent="0.25">
      <c r="P17403">
        <v>17387</v>
      </c>
      <c r="Q17403">
        <v>0</v>
      </c>
      <c r="R17403">
        <v>17387</v>
      </c>
      <c r="S17403" t="b">
        <v>0</v>
      </c>
    </row>
    <row r="17404" spans="16:19" x14ac:dyDescent="0.25">
      <c r="P17404">
        <v>17388</v>
      </c>
      <c r="Q17404">
        <v>-0.68169242637852279</v>
      </c>
      <c r="R17404">
        <v>17388</v>
      </c>
      <c r="S17404" t="b">
        <v>0</v>
      </c>
    </row>
    <row r="17405" spans="16:19" x14ac:dyDescent="0.25">
      <c r="P17405">
        <v>17389</v>
      </c>
      <c r="Q17405">
        <v>0</v>
      </c>
      <c r="R17405">
        <v>17389</v>
      </c>
      <c r="S17405" t="b">
        <v>0</v>
      </c>
    </row>
    <row r="17406" spans="16:19" x14ac:dyDescent="0.25">
      <c r="P17406">
        <v>17390</v>
      </c>
      <c r="Q17406">
        <v>0</v>
      </c>
      <c r="R17406">
        <v>17390</v>
      </c>
      <c r="S17406" t="b">
        <v>0</v>
      </c>
    </row>
    <row r="17407" spans="16:19" x14ac:dyDescent="0.25">
      <c r="P17407">
        <v>17391</v>
      </c>
      <c r="Q17407">
        <v>0</v>
      </c>
      <c r="R17407">
        <v>17391</v>
      </c>
      <c r="S17407" t="b">
        <v>0</v>
      </c>
    </row>
    <row r="17408" spans="16:19" x14ac:dyDescent="0.25">
      <c r="P17408">
        <v>17392</v>
      </c>
      <c r="Q17408">
        <v>0</v>
      </c>
      <c r="R17408">
        <v>17392</v>
      </c>
      <c r="S17408" t="b">
        <v>0</v>
      </c>
    </row>
    <row r="17409" spans="16:19" x14ac:dyDescent="0.25">
      <c r="P17409">
        <v>17393</v>
      </c>
      <c r="Q17409">
        <v>0.47735839671896813</v>
      </c>
      <c r="R17409">
        <v>17393</v>
      </c>
      <c r="S17409" t="b">
        <v>0</v>
      </c>
    </row>
    <row r="17410" spans="16:19" x14ac:dyDescent="0.25">
      <c r="P17410">
        <v>17394</v>
      </c>
      <c r="Q17410">
        <v>-0.69009031223245698</v>
      </c>
      <c r="R17410">
        <v>17394</v>
      </c>
      <c r="S17410" t="b">
        <v>1</v>
      </c>
    </row>
    <row r="17411" spans="16:19" x14ac:dyDescent="0.25">
      <c r="P17411">
        <v>17395</v>
      </c>
      <c r="Q17411">
        <v>0</v>
      </c>
      <c r="R17411">
        <v>17395</v>
      </c>
      <c r="S17411" t="b">
        <v>0</v>
      </c>
    </row>
    <row r="17412" spans="16:19" x14ac:dyDescent="0.25">
      <c r="P17412">
        <v>17396</v>
      </c>
      <c r="Q17412">
        <v>0</v>
      </c>
      <c r="R17412">
        <v>17396</v>
      </c>
      <c r="S17412" t="b">
        <v>0</v>
      </c>
    </row>
    <row r="17413" spans="16:19" x14ac:dyDescent="0.25">
      <c r="P17413">
        <v>17397</v>
      </c>
      <c r="Q17413">
        <v>0</v>
      </c>
      <c r="R17413">
        <v>17397</v>
      </c>
      <c r="S17413" t="b">
        <v>0</v>
      </c>
    </row>
    <row r="17414" spans="16:19" x14ac:dyDescent="0.25">
      <c r="P17414">
        <v>17398</v>
      </c>
      <c r="Q17414">
        <v>0</v>
      </c>
      <c r="R17414">
        <v>17398</v>
      </c>
      <c r="S17414" t="b">
        <v>0</v>
      </c>
    </row>
    <row r="17415" spans="16:19" x14ac:dyDescent="0.25">
      <c r="P17415">
        <v>17399</v>
      </c>
      <c r="Q17415">
        <v>0</v>
      </c>
      <c r="R17415">
        <v>17399</v>
      </c>
      <c r="S17415" t="b">
        <v>0</v>
      </c>
    </row>
    <row r="17416" spans="16:19" x14ac:dyDescent="0.25">
      <c r="P17416">
        <v>17400</v>
      </c>
      <c r="Q17416">
        <v>0</v>
      </c>
      <c r="R17416">
        <v>17400</v>
      </c>
      <c r="S17416" t="b">
        <v>0</v>
      </c>
    </row>
    <row r="17417" spans="16:19" x14ac:dyDescent="0.25">
      <c r="P17417">
        <v>17401</v>
      </c>
      <c r="Q17417">
        <v>-0.67514283059761182</v>
      </c>
      <c r="R17417">
        <v>17401</v>
      </c>
      <c r="S17417" t="b">
        <v>0</v>
      </c>
    </row>
    <row r="17418" spans="16:19" x14ac:dyDescent="0.25">
      <c r="P17418">
        <v>17402</v>
      </c>
      <c r="Q17418">
        <v>0.46997155318445655</v>
      </c>
      <c r="R17418">
        <v>17402</v>
      </c>
      <c r="S17418" t="b">
        <v>0</v>
      </c>
    </row>
    <row r="17419" spans="16:19" x14ac:dyDescent="0.25">
      <c r="P17419">
        <v>17403</v>
      </c>
      <c r="Q17419">
        <v>0.43926670957115299</v>
      </c>
      <c r="R17419">
        <v>17403</v>
      </c>
      <c r="S17419" t="b">
        <v>0</v>
      </c>
    </row>
    <row r="17420" spans="16:19" x14ac:dyDescent="0.25">
      <c r="P17420">
        <v>17404</v>
      </c>
      <c r="Q17420">
        <v>0</v>
      </c>
      <c r="R17420">
        <v>17404</v>
      </c>
      <c r="S17420" t="b">
        <v>0</v>
      </c>
    </row>
    <row r="17421" spans="16:19" x14ac:dyDescent="0.25">
      <c r="P17421">
        <v>17405</v>
      </c>
      <c r="Q17421">
        <v>0</v>
      </c>
      <c r="R17421">
        <v>17405</v>
      </c>
      <c r="S17421" t="b">
        <v>0</v>
      </c>
    </row>
    <row r="17422" spans="16:19" x14ac:dyDescent="0.25">
      <c r="P17422">
        <v>17406</v>
      </c>
      <c r="Q17422">
        <v>0.48975253152960491</v>
      </c>
      <c r="R17422">
        <v>17406</v>
      </c>
      <c r="S17422" t="b">
        <v>1</v>
      </c>
    </row>
    <row r="17423" spans="16:19" x14ac:dyDescent="0.25">
      <c r="P17423">
        <v>17407</v>
      </c>
      <c r="Q17423">
        <v>0</v>
      </c>
      <c r="R17423">
        <v>17407</v>
      </c>
      <c r="S17423" t="b">
        <v>1</v>
      </c>
    </row>
    <row r="17424" spans="16:19" x14ac:dyDescent="0.25">
      <c r="P17424">
        <v>17408</v>
      </c>
      <c r="Q17424">
        <v>-0.2456052897172864</v>
      </c>
      <c r="R17424">
        <v>17408</v>
      </c>
      <c r="S17424" t="b">
        <v>0</v>
      </c>
    </row>
    <row r="17425" spans="16:19" x14ac:dyDescent="0.25">
      <c r="P17425">
        <v>17409</v>
      </c>
      <c r="Q17425">
        <v>0</v>
      </c>
      <c r="R17425">
        <v>17409</v>
      </c>
      <c r="S17425" t="b">
        <v>0</v>
      </c>
    </row>
    <row r="17426" spans="16:19" x14ac:dyDescent="0.25">
      <c r="P17426">
        <v>17410</v>
      </c>
      <c r="Q17426">
        <v>0</v>
      </c>
      <c r="R17426">
        <v>17410</v>
      </c>
      <c r="S17426" t="b">
        <v>0</v>
      </c>
    </row>
    <row r="17427" spans="16:19" x14ac:dyDescent="0.25">
      <c r="P17427">
        <v>17411</v>
      </c>
      <c r="Q17427">
        <v>0</v>
      </c>
      <c r="R17427">
        <v>17411</v>
      </c>
      <c r="S17427" t="b">
        <v>0</v>
      </c>
    </row>
    <row r="17428" spans="16:19" x14ac:dyDescent="0.25">
      <c r="P17428">
        <v>17412</v>
      </c>
      <c r="Q17428">
        <v>0</v>
      </c>
      <c r="R17428">
        <v>17412</v>
      </c>
      <c r="S17428" t="b">
        <v>0</v>
      </c>
    </row>
    <row r="17429" spans="16:19" x14ac:dyDescent="0.25">
      <c r="P17429">
        <v>17413</v>
      </c>
      <c r="Q17429">
        <v>-0.68409803871894104</v>
      </c>
      <c r="R17429">
        <v>17413</v>
      </c>
      <c r="S17429" t="b">
        <v>0</v>
      </c>
    </row>
    <row r="17430" spans="16:19" x14ac:dyDescent="0.25">
      <c r="P17430">
        <v>17414</v>
      </c>
      <c r="Q17430">
        <v>0.48395339980545909</v>
      </c>
      <c r="R17430">
        <v>17414</v>
      </c>
      <c r="S17430" t="b">
        <v>0</v>
      </c>
    </row>
    <row r="17431" spans="16:19" x14ac:dyDescent="0.25">
      <c r="P17431">
        <v>17415</v>
      </c>
      <c r="Q17431">
        <v>0</v>
      </c>
      <c r="R17431">
        <v>17415</v>
      </c>
      <c r="S17431" t="b">
        <v>0</v>
      </c>
    </row>
    <row r="17432" spans="16:19" x14ac:dyDescent="0.25">
      <c r="P17432">
        <v>17416</v>
      </c>
      <c r="Q17432">
        <v>0</v>
      </c>
      <c r="R17432">
        <v>17416</v>
      </c>
      <c r="S17432" t="b">
        <v>0</v>
      </c>
    </row>
    <row r="17433" spans="16:19" x14ac:dyDescent="0.25">
      <c r="P17433">
        <v>17417</v>
      </c>
      <c r="Q17433">
        <v>0</v>
      </c>
      <c r="R17433">
        <v>17417</v>
      </c>
      <c r="S17433" t="b">
        <v>0</v>
      </c>
    </row>
    <row r="17434" spans="16:19" x14ac:dyDescent="0.25">
      <c r="P17434">
        <v>17418</v>
      </c>
      <c r="Q17434">
        <v>0</v>
      </c>
      <c r="R17434">
        <v>17418</v>
      </c>
      <c r="S17434" t="b">
        <v>0</v>
      </c>
    </row>
    <row r="17435" spans="16:19" x14ac:dyDescent="0.25">
      <c r="P17435">
        <v>17419</v>
      </c>
      <c r="Q17435">
        <v>0.23634964127734359</v>
      </c>
      <c r="R17435">
        <v>17419</v>
      </c>
      <c r="S17435" t="b">
        <v>0</v>
      </c>
    </row>
    <row r="17436" spans="16:19" x14ac:dyDescent="0.25">
      <c r="P17436">
        <v>17420</v>
      </c>
      <c r="Q17436">
        <v>0</v>
      </c>
      <c r="R17436">
        <v>17420</v>
      </c>
      <c r="S17436" t="b">
        <v>0</v>
      </c>
    </row>
    <row r="17437" spans="16:19" x14ac:dyDescent="0.25">
      <c r="P17437">
        <v>17421</v>
      </c>
      <c r="Q17437">
        <v>0</v>
      </c>
      <c r="R17437">
        <v>17421</v>
      </c>
      <c r="S17437" t="b">
        <v>0</v>
      </c>
    </row>
    <row r="17438" spans="16:19" x14ac:dyDescent="0.25">
      <c r="P17438">
        <v>17422</v>
      </c>
      <c r="Q17438">
        <v>0</v>
      </c>
      <c r="R17438">
        <v>17422</v>
      </c>
      <c r="S17438" t="b">
        <v>0</v>
      </c>
    </row>
    <row r="17439" spans="16:19" x14ac:dyDescent="0.25">
      <c r="P17439">
        <v>17423</v>
      </c>
      <c r="Q17439">
        <v>-0.69309450615271628</v>
      </c>
      <c r="R17439">
        <v>17423</v>
      </c>
      <c r="S17439" t="b">
        <v>0</v>
      </c>
    </row>
    <row r="17440" spans="16:19" x14ac:dyDescent="0.25">
      <c r="P17440">
        <v>17424</v>
      </c>
      <c r="Q17440">
        <v>0</v>
      </c>
      <c r="R17440">
        <v>17424</v>
      </c>
      <c r="S17440" t="b">
        <v>0</v>
      </c>
    </row>
    <row r="17441" spans="16:19" x14ac:dyDescent="0.25">
      <c r="P17441">
        <v>17425</v>
      </c>
      <c r="Q17441">
        <v>0</v>
      </c>
      <c r="R17441">
        <v>17425</v>
      </c>
      <c r="S17441" t="b">
        <v>0</v>
      </c>
    </row>
    <row r="17442" spans="16:19" x14ac:dyDescent="0.25">
      <c r="P17442">
        <v>17426</v>
      </c>
      <c r="Q17442">
        <v>0.47993187582362862</v>
      </c>
      <c r="R17442">
        <v>17426</v>
      </c>
      <c r="S17442" t="b">
        <v>0</v>
      </c>
    </row>
    <row r="17443" spans="16:19" x14ac:dyDescent="0.25">
      <c r="P17443">
        <v>17427</v>
      </c>
      <c r="Q17443">
        <v>0</v>
      </c>
      <c r="R17443">
        <v>17427</v>
      </c>
      <c r="S17443" t="b">
        <v>0</v>
      </c>
    </row>
    <row r="17444" spans="16:19" x14ac:dyDescent="0.25">
      <c r="P17444">
        <v>17428</v>
      </c>
      <c r="Q17444">
        <v>0</v>
      </c>
      <c r="R17444">
        <v>17428</v>
      </c>
      <c r="S17444" t="b">
        <v>0</v>
      </c>
    </row>
    <row r="17445" spans="16:19" x14ac:dyDescent="0.25">
      <c r="P17445">
        <v>17429</v>
      </c>
      <c r="Q17445">
        <v>0</v>
      </c>
      <c r="R17445">
        <v>17429</v>
      </c>
      <c r="S17445" t="b">
        <v>0</v>
      </c>
    </row>
    <row r="17446" spans="16:19" x14ac:dyDescent="0.25">
      <c r="P17446">
        <v>17430</v>
      </c>
      <c r="Q17446">
        <v>0</v>
      </c>
      <c r="R17446">
        <v>17430</v>
      </c>
      <c r="S17446" t="b">
        <v>0</v>
      </c>
    </row>
    <row r="17447" spans="16:19" x14ac:dyDescent="0.25">
      <c r="P17447">
        <v>17431</v>
      </c>
      <c r="Q17447">
        <v>0</v>
      </c>
      <c r="R17447">
        <v>17431</v>
      </c>
      <c r="S17447" t="b">
        <v>0</v>
      </c>
    </row>
    <row r="17448" spans="16:19" x14ac:dyDescent="0.25">
      <c r="P17448">
        <v>17432</v>
      </c>
      <c r="Q17448">
        <v>0</v>
      </c>
      <c r="R17448">
        <v>17432</v>
      </c>
      <c r="S17448" t="b">
        <v>0</v>
      </c>
    </row>
    <row r="17449" spans="16:19" x14ac:dyDescent="0.25">
      <c r="P17449">
        <v>17433</v>
      </c>
      <c r="Q17449">
        <v>0</v>
      </c>
      <c r="R17449">
        <v>17433</v>
      </c>
      <c r="S17449" t="b">
        <v>0</v>
      </c>
    </row>
    <row r="17450" spans="16:19" x14ac:dyDescent="0.25">
      <c r="P17450">
        <v>17434</v>
      </c>
      <c r="Q17450">
        <v>0</v>
      </c>
      <c r="R17450">
        <v>17434</v>
      </c>
      <c r="S17450" t="b">
        <v>0</v>
      </c>
    </row>
    <row r="17451" spans="16:19" x14ac:dyDescent="0.25">
      <c r="P17451">
        <v>17435</v>
      </c>
      <c r="Q17451">
        <v>-0.68461196162520843</v>
      </c>
      <c r="R17451">
        <v>17435</v>
      </c>
      <c r="S17451" t="b">
        <v>0</v>
      </c>
    </row>
    <row r="17452" spans="16:19" x14ac:dyDescent="0.25">
      <c r="P17452">
        <v>17436</v>
      </c>
      <c r="Q17452">
        <v>-0.66871442837798367</v>
      </c>
      <c r="R17452">
        <v>17436</v>
      </c>
      <c r="S17452" t="b">
        <v>0</v>
      </c>
    </row>
    <row r="17453" spans="16:19" x14ac:dyDescent="0.25">
      <c r="P17453">
        <v>17437</v>
      </c>
      <c r="Q17453">
        <v>0</v>
      </c>
      <c r="R17453">
        <v>17437</v>
      </c>
      <c r="S17453" t="b">
        <v>0</v>
      </c>
    </row>
    <row r="17454" spans="16:19" x14ac:dyDescent="0.25">
      <c r="P17454">
        <v>17438</v>
      </c>
      <c r="Q17454">
        <v>0</v>
      </c>
      <c r="R17454">
        <v>17438</v>
      </c>
      <c r="S17454" t="b">
        <v>0</v>
      </c>
    </row>
    <row r="17455" spans="16:19" x14ac:dyDescent="0.25">
      <c r="P17455">
        <v>17439</v>
      </c>
      <c r="Q17455">
        <v>0</v>
      </c>
      <c r="R17455">
        <v>17439</v>
      </c>
      <c r="S17455" t="b">
        <v>0</v>
      </c>
    </row>
    <row r="17456" spans="16:19" x14ac:dyDescent="0.25">
      <c r="P17456">
        <v>17440</v>
      </c>
      <c r="Q17456">
        <v>0</v>
      </c>
      <c r="R17456">
        <v>17440</v>
      </c>
      <c r="S17456" t="b">
        <v>0</v>
      </c>
    </row>
    <row r="17457" spans="16:19" x14ac:dyDescent="0.25">
      <c r="P17457">
        <v>17441</v>
      </c>
      <c r="Q17457">
        <v>0.93486308998362311</v>
      </c>
      <c r="R17457">
        <v>17441</v>
      </c>
      <c r="S17457" t="b">
        <v>0</v>
      </c>
    </row>
    <row r="17458" spans="16:19" x14ac:dyDescent="0.25">
      <c r="P17458">
        <v>17442</v>
      </c>
      <c r="Q17458">
        <v>-0.68578185145310255</v>
      </c>
      <c r="R17458">
        <v>17442</v>
      </c>
      <c r="S17458" t="b">
        <v>0</v>
      </c>
    </row>
    <row r="17459" spans="16:19" x14ac:dyDescent="0.25">
      <c r="P17459">
        <v>17443</v>
      </c>
      <c r="Q17459">
        <v>0</v>
      </c>
      <c r="R17459">
        <v>17443</v>
      </c>
      <c r="S17459" t="b">
        <v>0</v>
      </c>
    </row>
    <row r="17460" spans="16:19" x14ac:dyDescent="0.25">
      <c r="P17460">
        <v>17444</v>
      </c>
      <c r="Q17460">
        <v>0</v>
      </c>
      <c r="R17460">
        <v>17444</v>
      </c>
      <c r="S17460" t="b">
        <v>0</v>
      </c>
    </row>
    <row r="17461" spans="16:19" x14ac:dyDescent="0.25">
      <c r="P17461">
        <v>17445</v>
      </c>
      <c r="Q17461">
        <v>0</v>
      </c>
      <c r="R17461">
        <v>17445</v>
      </c>
      <c r="S17461" t="b">
        <v>0</v>
      </c>
    </row>
    <row r="17462" spans="16:19" x14ac:dyDescent="0.25">
      <c r="P17462">
        <v>17446</v>
      </c>
      <c r="Q17462">
        <v>0</v>
      </c>
      <c r="R17462">
        <v>17446</v>
      </c>
      <c r="S17462" t="b">
        <v>0</v>
      </c>
    </row>
    <row r="17463" spans="16:19" x14ac:dyDescent="0.25">
      <c r="P17463">
        <v>17447</v>
      </c>
      <c r="Q17463">
        <v>0.44773886725460682</v>
      </c>
      <c r="R17463">
        <v>17447</v>
      </c>
      <c r="S17463" t="b">
        <v>0</v>
      </c>
    </row>
    <row r="17464" spans="16:19" x14ac:dyDescent="0.25">
      <c r="P17464">
        <v>17448</v>
      </c>
      <c r="Q17464">
        <v>0</v>
      </c>
      <c r="R17464">
        <v>17448</v>
      </c>
      <c r="S17464" t="b">
        <v>0</v>
      </c>
    </row>
    <row r="17465" spans="16:19" x14ac:dyDescent="0.25">
      <c r="P17465">
        <v>17449</v>
      </c>
      <c r="Q17465">
        <v>0</v>
      </c>
      <c r="R17465">
        <v>17449</v>
      </c>
      <c r="S17465" t="b">
        <v>0</v>
      </c>
    </row>
    <row r="17466" spans="16:19" x14ac:dyDescent="0.25">
      <c r="P17466">
        <v>17450</v>
      </c>
      <c r="Q17466">
        <v>0</v>
      </c>
      <c r="R17466">
        <v>17450</v>
      </c>
      <c r="S17466" t="b">
        <v>0</v>
      </c>
    </row>
    <row r="17467" spans="16:19" x14ac:dyDescent="0.25">
      <c r="P17467">
        <v>17451</v>
      </c>
      <c r="Q17467">
        <v>0</v>
      </c>
      <c r="R17467">
        <v>17451</v>
      </c>
      <c r="S17467" t="b">
        <v>0</v>
      </c>
    </row>
    <row r="17468" spans="16:19" x14ac:dyDescent="0.25">
      <c r="P17468">
        <v>17452</v>
      </c>
      <c r="Q17468">
        <v>0.47351304630837082</v>
      </c>
      <c r="R17468">
        <v>17452</v>
      </c>
      <c r="S17468" t="b">
        <v>0</v>
      </c>
    </row>
    <row r="17469" spans="16:19" x14ac:dyDescent="0.25">
      <c r="P17469">
        <v>17453</v>
      </c>
      <c r="Q17469">
        <v>0</v>
      </c>
      <c r="R17469">
        <v>17453</v>
      </c>
      <c r="S17469" t="b">
        <v>0</v>
      </c>
    </row>
    <row r="17470" spans="16:19" x14ac:dyDescent="0.25">
      <c r="P17470">
        <v>17454</v>
      </c>
      <c r="Q17470">
        <v>0</v>
      </c>
      <c r="R17470">
        <v>17454</v>
      </c>
      <c r="S17470" t="b">
        <v>0</v>
      </c>
    </row>
    <row r="17471" spans="16:19" x14ac:dyDescent="0.25">
      <c r="P17471">
        <v>17455</v>
      </c>
      <c r="Q17471">
        <v>0</v>
      </c>
      <c r="R17471">
        <v>17455</v>
      </c>
      <c r="S17471" t="b">
        <v>0</v>
      </c>
    </row>
    <row r="17472" spans="16:19" x14ac:dyDescent="0.25">
      <c r="P17472">
        <v>17456</v>
      </c>
      <c r="Q17472">
        <v>-0.6744082220056169</v>
      </c>
      <c r="R17472">
        <v>17456</v>
      </c>
      <c r="S17472" t="b">
        <v>0</v>
      </c>
    </row>
    <row r="17473" spans="16:19" x14ac:dyDescent="0.25">
      <c r="P17473">
        <v>17457</v>
      </c>
      <c r="Q17473">
        <v>0</v>
      </c>
      <c r="R17473">
        <v>17457</v>
      </c>
      <c r="S17473" t="b">
        <v>0</v>
      </c>
    </row>
    <row r="17474" spans="16:19" x14ac:dyDescent="0.25">
      <c r="P17474">
        <v>17458</v>
      </c>
      <c r="Q17474">
        <v>0</v>
      </c>
      <c r="R17474">
        <v>17458</v>
      </c>
      <c r="S17474" t="b">
        <v>0</v>
      </c>
    </row>
    <row r="17475" spans="16:19" x14ac:dyDescent="0.25">
      <c r="P17475">
        <v>17459</v>
      </c>
      <c r="Q17475">
        <v>0.44196408099906331</v>
      </c>
      <c r="R17475">
        <v>17459</v>
      </c>
      <c r="S17475" t="b">
        <v>0</v>
      </c>
    </row>
    <row r="17476" spans="16:19" x14ac:dyDescent="0.25">
      <c r="P17476">
        <v>17460</v>
      </c>
      <c r="Q17476">
        <v>0</v>
      </c>
      <c r="R17476">
        <v>17460</v>
      </c>
      <c r="S17476" t="b">
        <v>0</v>
      </c>
    </row>
    <row r="17477" spans="16:19" x14ac:dyDescent="0.25">
      <c r="P17477">
        <v>17461</v>
      </c>
      <c r="Q17477">
        <v>0</v>
      </c>
      <c r="R17477">
        <v>17461</v>
      </c>
      <c r="S17477" t="b">
        <v>0</v>
      </c>
    </row>
    <row r="17478" spans="16:19" x14ac:dyDescent="0.25">
      <c r="P17478">
        <v>17462</v>
      </c>
      <c r="Q17478">
        <v>0</v>
      </c>
      <c r="R17478">
        <v>17462</v>
      </c>
      <c r="S17478" t="b">
        <v>0</v>
      </c>
    </row>
    <row r="17479" spans="16:19" x14ac:dyDescent="0.25">
      <c r="P17479">
        <v>17463</v>
      </c>
      <c r="Q17479">
        <v>0</v>
      </c>
      <c r="R17479">
        <v>17463</v>
      </c>
      <c r="S17479" t="b">
        <v>0</v>
      </c>
    </row>
    <row r="17480" spans="16:19" x14ac:dyDescent="0.25">
      <c r="P17480">
        <v>17464</v>
      </c>
      <c r="Q17480">
        <v>-0.67551369602548417</v>
      </c>
      <c r="R17480">
        <v>17464</v>
      </c>
      <c r="S17480" t="b">
        <v>0</v>
      </c>
    </row>
    <row r="17481" spans="16:19" x14ac:dyDescent="0.25">
      <c r="P17481">
        <v>17465</v>
      </c>
      <c r="Q17481">
        <v>0</v>
      </c>
      <c r="R17481">
        <v>17465</v>
      </c>
      <c r="S17481" t="b">
        <v>0</v>
      </c>
    </row>
    <row r="17482" spans="16:19" x14ac:dyDescent="0.25">
      <c r="P17482">
        <v>17466</v>
      </c>
      <c r="Q17482">
        <v>0</v>
      </c>
      <c r="R17482">
        <v>17466</v>
      </c>
      <c r="S17482" t="b">
        <v>1</v>
      </c>
    </row>
    <row r="17483" spans="16:19" x14ac:dyDescent="0.25">
      <c r="P17483">
        <v>17467</v>
      </c>
      <c r="Q17483">
        <v>0</v>
      </c>
      <c r="R17483">
        <v>17467</v>
      </c>
      <c r="S17483" t="b">
        <v>0</v>
      </c>
    </row>
    <row r="17484" spans="16:19" x14ac:dyDescent="0.25">
      <c r="P17484">
        <v>17468</v>
      </c>
      <c r="Q17484">
        <v>0</v>
      </c>
      <c r="R17484">
        <v>17468</v>
      </c>
      <c r="S17484" t="b">
        <v>0</v>
      </c>
    </row>
    <row r="17485" spans="16:19" x14ac:dyDescent="0.25">
      <c r="P17485">
        <v>17469</v>
      </c>
      <c r="Q17485">
        <v>0</v>
      </c>
      <c r="R17485">
        <v>17469</v>
      </c>
      <c r="S17485" t="b">
        <v>0</v>
      </c>
    </row>
    <row r="17486" spans="16:19" x14ac:dyDescent="0.25">
      <c r="P17486">
        <v>17470</v>
      </c>
      <c r="Q17486">
        <v>0</v>
      </c>
      <c r="R17486">
        <v>17470</v>
      </c>
      <c r="S17486" t="b">
        <v>0</v>
      </c>
    </row>
    <row r="17487" spans="16:19" x14ac:dyDescent="0.25">
      <c r="P17487">
        <v>17471</v>
      </c>
      <c r="Q17487">
        <v>0</v>
      </c>
      <c r="R17487">
        <v>17471</v>
      </c>
      <c r="S17487" t="b">
        <v>0</v>
      </c>
    </row>
    <row r="17488" spans="16:19" x14ac:dyDescent="0.25">
      <c r="P17488">
        <v>17472</v>
      </c>
      <c r="Q17488">
        <v>0</v>
      </c>
      <c r="R17488">
        <v>17472</v>
      </c>
      <c r="S17488" t="b">
        <v>0</v>
      </c>
    </row>
    <row r="17489" spans="16:19" x14ac:dyDescent="0.25">
      <c r="P17489">
        <v>17473</v>
      </c>
      <c r="Q17489">
        <v>-0.67380687972812647</v>
      </c>
      <c r="R17489">
        <v>17473</v>
      </c>
      <c r="S17489" t="b">
        <v>0</v>
      </c>
    </row>
    <row r="17490" spans="16:19" x14ac:dyDescent="0.25">
      <c r="P17490">
        <v>17474</v>
      </c>
      <c r="Q17490">
        <v>0</v>
      </c>
      <c r="R17490">
        <v>17474</v>
      </c>
      <c r="S17490" t="b">
        <v>0</v>
      </c>
    </row>
    <row r="17491" spans="16:19" x14ac:dyDescent="0.25">
      <c r="P17491">
        <v>17475</v>
      </c>
      <c r="Q17491">
        <v>0</v>
      </c>
      <c r="R17491">
        <v>17475</v>
      </c>
      <c r="S17491" t="b">
        <v>0</v>
      </c>
    </row>
    <row r="17492" spans="16:19" x14ac:dyDescent="0.25">
      <c r="P17492">
        <v>17476</v>
      </c>
      <c r="Q17492">
        <v>0</v>
      </c>
      <c r="R17492">
        <v>17476</v>
      </c>
      <c r="S17492" t="b">
        <v>0</v>
      </c>
    </row>
    <row r="17493" spans="16:19" x14ac:dyDescent="0.25">
      <c r="P17493">
        <v>17477</v>
      </c>
      <c r="Q17493">
        <v>0</v>
      </c>
      <c r="R17493">
        <v>17477</v>
      </c>
      <c r="S17493" t="b">
        <v>1</v>
      </c>
    </row>
    <row r="17494" spans="16:19" x14ac:dyDescent="0.25">
      <c r="P17494">
        <v>17478</v>
      </c>
      <c r="Q17494">
        <v>-0.69553399849418951</v>
      </c>
      <c r="R17494">
        <v>17478</v>
      </c>
      <c r="S17494" t="b">
        <v>0</v>
      </c>
    </row>
    <row r="17495" spans="16:19" x14ac:dyDescent="0.25">
      <c r="P17495">
        <v>17479</v>
      </c>
      <c r="Q17495">
        <v>0.44703473036203617</v>
      </c>
      <c r="R17495">
        <v>17479</v>
      </c>
      <c r="S17495" t="b">
        <v>0</v>
      </c>
    </row>
    <row r="17496" spans="16:19" x14ac:dyDescent="0.25">
      <c r="P17496">
        <v>17480</v>
      </c>
      <c r="Q17496">
        <v>0</v>
      </c>
      <c r="R17496">
        <v>17480</v>
      </c>
      <c r="S17496" t="b">
        <v>0</v>
      </c>
    </row>
    <row r="17497" spans="16:19" x14ac:dyDescent="0.25">
      <c r="P17497">
        <v>17481</v>
      </c>
      <c r="Q17497">
        <v>0</v>
      </c>
      <c r="R17497">
        <v>17481</v>
      </c>
      <c r="S17497" t="b">
        <v>0</v>
      </c>
    </row>
    <row r="17498" spans="16:19" x14ac:dyDescent="0.25">
      <c r="P17498">
        <v>17482</v>
      </c>
      <c r="Q17498">
        <v>-0.69286793161781968</v>
      </c>
      <c r="R17498">
        <v>17482</v>
      </c>
      <c r="S17498" t="b">
        <v>0</v>
      </c>
    </row>
    <row r="17499" spans="16:19" x14ac:dyDescent="0.25">
      <c r="P17499">
        <v>17483</v>
      </c>
      <c r="Q17499">
        <v>0</v>
      </c>
      <c r="R17499">
        <v>17483</v>
      </c>
      <c r="S17499" t="b">
        <v>0</v>
      </c>
    </row>
    <row r="17500" spans="16:19" x14ac:dyDescent="0.25">
      <c r="P17500">
        <v>17484</v>
      </c>
      <c r="Q17500">
        <v>0</v>
      </c>
      <c r="R17500">
        <v>17484</v>
      </c>
      <c r="S17500" t="b">
        <v>0</v>
      </c>
    </row>
    <row r="17501" spans="16:19" x14ac:dyDescent="0.25">
      <c r="P17501">
        <v>17485</v>
      </c>
      <c r="Q17501">
        <v>-0.6914229109772102</v>
      </c>
      <c r="R17501">
        <v>17485</v>
      </c>
      <c r="S17501" t="b">
        <v>0</v>
      </c>
    </row>
    <row r="17502" spans="16:19" x14ac:dyDescent="0.25">
      <c r="P17502">
        <v>17486</v>
      </c>
      <c r="Q17502">
        <v>0.48124606442741164</v>
      </c>
      <c r="R17502">
        <v>17486</v>
      </c>
      <c r="S17502" t="b">
        <v>0</v>
      </c>
    </row>
    <row r="17503" spans="16:19" x14ac:dyDescent="0.25">
      <c r="P17503">
        <v>17487</v>
      </c>
      <c r="Q17503">
        <v>0</v>
      </c>
      <c r="R17503">
        <v>17487</v>
      </c>
      <c r="S17503" t="b">
        <v>0</v>
      </c>
    </row>
    <row r="17504" spans="16:19" x14ac:dyDescent="0.25">
      <c r="P17504">
        <v>17488</v>
      </c>
      <c r="Q17504">
        <v>0</v>
      </c>
      <c r="R17504">
        <v>17488</v>
      </c>
      <c r="S17504" t="b">
        <v>0</v>
      </c>
    </row>
    <row r="17505" spans="16:19" x14ac:dyDescent="0.25">
      <c r="P17505">
        <v>17489</v>
      </c>
      <c r="Q17505">
        <v>-0.67212497976837304</v>
      </c>
      <c r="R17505">
        <v>17489</v>
      </c>
      <c r="S17505" t="b">
        <v>0</v>
      </c>
    </row>
    <row r="17506" spans="16:19" x14ac:dyDescent="0.25">
      <c r="P17506">
        <v>17490</v>
      </c>
      <c r="Q17506">
        <v>0</v>
      </c>
      <c r="R17506">
        <v>17490</v>
      </c>
      <c r="S17506" t="b">
        <v>0</v>
      </c>
    </row>
    <row r="17507" spans="16:19" x14ac:dyDescent="0.25">
      <c r="P17507">
        <v>17491</v>
      </c>
      <c r="Q17507">
        <v>0</v>
      </c>
      <c r="R17507">
        <v>17491</v>
      </c>
      <c r="S17507" t="b">
        <v>0</v>
      </c>
    </row>
    <row r="17508" spans="16:19" x14ac:dyDescent="0.25">
      <c r="P17508">
        <v>17492</v>
      </c>
      <c r="Q17508">
        <v>0</v>
      </c>
      <c r="R17508">
        <v>17492</v>
      </c>
      <c r="S17508" t="b">
        <v>0</v>
      </c>
    </row>
    <row r="17509" spans="16:19" x14ac:dyDescent="0.25">
      <c r="P17509">
        <v>17493</v>
      </c>
      <c r="Q17509">
        <v>0.44224098021415581</v>
      </c>
      <c r="R17509">
        <v>17493</v>
      </c>
      <c r="S17509" t="b">
        <v>0</v>
      </c>
    </row>
    <row r="17510" spans="16:19" x14ac:dyDescent="0.25">
      <c r="P17510">
        <v>17494</v>
      </c>
      <c r="Q17510">
        <v>0</v>
      </c>
      <c r="R17510">
        <v>17494</v>
      </c>
      <c r="S17510" t="b">
        <v>0</v>
      </c>
    </row>
    <row r="17511" spans="16:19" x14ac:dyDescent="0.25">
      <c r="P17511">
        <v>17495</v>
      </c>
      <c r="Q17511">
        <v>0</v>
      </c>
      <c r="R17511">
        <v>17495</v>
      </c>
      <c r="S17511" t="b">
        <v>0</v>
      </c>
    </row>
    <row r="17512" spans="16:19" x14ac:dyDescent="0.25">
      <c r="P17512">
        <v>17496</v>
      </c>
      <c r="Q17512">
        <v>0</v>
      </c>
      <c r="R17512">
        <v>17496</v>
      </c>
      <c r="S17512" t="b">
        <v>0</v>
      </c>
    </row>
    <row r="17513" spans="16:19" x14ac:dyDescent="0.25">
      <c r="P17513">
        <v>17497</v>
      </c>
      <c r="Q17513">
        <v>0.47129315551842854</v>
      </c>
      <c r="R17513">
        <v>17497</v>
      </c>
      <c r="S17513" t="b">
        <v>0</v>
      </c>
    </row>
    <row r="17514" spans="16:19" x14ac:dyDescent="0.25">
      <c r="P17514">
        <v>17498</v>
      </c>
      <c r="Q17514">
        <v>-0.68566683025341302</v>
      </c>
      <c r="R17514">
        <v>17498</v>
      </c>
      <c r="S17514" t="b">
        <v>0</v>
      </c>
    </row>
    <row r="17515" spans="16:19" x14ac:dyDescent="0.25">
      <c r="P17515">
        <v>17499</v>
      </c>
      <c r="Q17515">
        <v>0</v>
      </c>
      <c r="R17515">
        <v>17499</v>
      </c>
      <c r="S17515" t="b">
        <v>0</v>
      </c>
    </row>
    <row r="17516" spans="16:19" x14ac:dyDescent="0.25">
      <c r="P17516">
        <v>17500</v>
      </c>
      <c r="Q17516">
        <v>0.46980486069313027</v>
      </c>
      <c r="R17516">
        <v>17500</v>
      </c>
      <c r="S17516" t="b">
        <v>0</v>
      </c>
    </row>
    <row r="17517" spans="16:19" x14ac:dyDescent="0.25">
      <c r="P17517">
        <v>17501</v>
      </c>
      <c r="Q17517">
        <v>-0.68347381505723248</v>
      </c>
      <c r="R17517">
        <v>17501</v>
      </c>
      <c r="S17517" t="b">
        <v>0</v>
      </c>
    </row>
    <row r="17518" spans="16:19" x14ac:dyDescent="0.25">
      <c r="P17518">
        <v>17502</v>
      </c>
      <c r="Q17518">
        <v>0</v>
      </c>
      <c r="R17518">
        <v>17502</v>
      </c>
      <c r="S17518" t="b">
        <v>0</v>
      </c>
    </row>
    <row r="17519" spans="16:19" x14ac:dyDescent="0.25">
      <c r="P17519">
        <v>17503</v>
      </c>
      <c r="Q17519">
        <v>0</v>
      </c>
      <c r="R17519">
        <v>17503</v>
      </c>
      <c r="S17519" t="b">
        <v>0</v>
      </c>
    </row>
    <row r="17520" spans="16:19" x14ac:dyDescent="0.25">
      <c r="P17520">
        <v>17504</v>
      </c>
      <c r="Q17520">
        <v>0</v>
      </c>
      <c r="R17520">
        <v>17504</v>
      </c>
      <c r="S17520" t="b">
        <v>0</v>
      </c>
    </row>
    <row r="17521" spans="16:19" x14ac:dyDescent="0.25">
      <c r="P17521">
        <v>17505</v>
      </c>
      <c r="Q17521">
        <v>0</v>
      </c>
      <c r="R17521">
        <v>17505</v>
      </c>
      <c r="S17521" t="b">
        <v>0</v>
      </c>
    </row>
    <row r="17522" spans="16:19" x14ac:dyDescent="0.25">
      <c r="P17522">
        <v>17506</v>
      </c>
      <c r="Q17522">
        <v>-0.67756122196104351</v>
      </c>
      <c r="R17522">
        <v>17506</v>
      </c>
      <c r="S17522" t="b">
        <v>0</v>
      </c>
    </row>
    <row r="17523" spans="16:19" x14ac:dyDescent="0.25">
      <c r="P17523">
        <v>17507</v>
      </c>
      <c r="Q17523">
        <v>0</v>
      </c>
      <c r="R17523">
        <v>17507</v>
      </c>
      <c r="S17523" t="b">
        <v>0</v>
      </c>
    </row>
    <row r="17524" spans="16:19" x14ac:dyDescent="0.25">
      <c r="P17524">
        <v>17508</v>
      </c>
      <c r="Q17524">
        <v>0</v>
      </c>
      <c r="R17524">
        <v>17508</v>
      </c>
      <c r="S17524" t="b">
        <v>0</v>
      </c>
    </row>
    <row r="17525" spans="16:19" x14ac:dyDescent="0.25">
      <c r="P17525">
        <v>17509</v>
      </c>
      <c r="Q17525">
        <v>0</v>
      </c>
      <c r="R17525">
        <v>17509</v>
      </c>
      <c r="S17525" t="b">
        <v>1</v>
      </c>
    </row>
    <row r="17526" spans="16:19" x14ac:dyDescent="0.25">
      <c r="P17526">
        <v>17510</v>
      </c>
      <c r="Q17526">
        <v>0</v>
      </c>
      <c r="R17526">
        <v>17510</v>
      </c>
      <c r="S17526" t="b">
        <v>0</v>
      </c>
    </row>
    <row r="17527" spans="16:19" x14ac:dyDescent="0.25">
      <c r="P17527">
        <v>17511</v>
      </c>
      <c r="Q17527">
        <v>0</v>
      </c>
      <c r="R17527">
        <v>17511</v>
      </c>
      <c r="S17527" t="b">
        <v>0</v>
      </c>
    </row>
    <row r="17528" spans="16:19" x14ac:dyDescent="0.25">
      <c r="P17528">
        <v>17512</v>
      </c>
      <c r="Q17528">
        <v>0</v>
      </c>
      <c r="R17528">
        <v>17512</v>
      </c>
      <c r="S17528" t="b">
        <v>0</v>
      </c>
    </row>
    <row r="17529" spans="16:19" x14ac:dyDescent="0.25">
      <c r="P17529">
        <v>17513</v>
      </c>
      <c r="Q17529">
        <v>0</v>
      </c>
      <c r="R17529">
        <v>17513</v>
      </c>
      <c r="S17529" t="b">
        <v>0</v>
      </c>
    </row>
    <row r="17530" spans="16:19" x14ac:dyDescent="0.25">
      <c r="P17530">
        <v>17514</v>
      </c>
      <c r="Q17530">
        <v>0</v>
      </c>
      <c r="R17530">
        <v>17514</v>
      </c>
      <c r="S17530" t="b">
        <v>0</v>
      </c>
    </row>
    <row r="17531" spans="16:19" x14ac:dyDescent="0.25">
      <c r="P17531">
        <v>17515</v>
      </c>
      <c r="Q17531">
        <v>0.4375757176348597</v>
      </c>
      <c r="R17531">
        <v>17515</v>
      </c>
      <c r="S17531" t="b">
        <v>0</v>
      </c>
    </row>
    <row r="17532" spans="16:19" x14ac:dyDescent="0.25">
      <c r="P17532">
        <v>17516</v>
      </c>
      <c r="Q17532">
        <v>0</v>
      </c>
      <c r="R17532">
        <v>17516</v>
      </c>
      <c r="S17532" t="b">
        <v>0</v>
      </c>
    </row>
    <row r="17533" spans="16:19" x14ac:dyDescent="0.25">
      <c r="P17533">
        <v>17517</v>
      </c>
      <c r="Q17533">
        <v>0</v>
      </c>
      <c r="R17533">
        <v>17517</v>
      </c>
      <c r="S17533" t="b">
        <v>0</v>
      </c>
    </row>
    <row r="17534" spans="16:19" x14ac:dyDescent="0.25">
      <c r="P17534">
        <v>17518</v>
      </c>
      <c r="Q17534">
        <v>0</v>
      </c>
      <c r="R17534">
        <v>17518</v>
      </c>
      <c r="S17534" t="b">
        <v>0</v>
      </c>
    </row>
    <row r="17535" spans="16:19" x14ac:dyDescent="0.25">
      <c r="P17535">
        <v>17519</v>
      </c>
      <c r="Q17535">
        <v>0</v>
      </c>
      <c r="R17535">
        <v>17519</v>
      </c>
      <c r="S17535" t="b">
        <v>0</v>
      </c>
    </row>
    <row r="17536" spans="16:19" x14ac:dyDescent="0.25">
      <c r="P17536">
        <v>17520</v>
      </c>
      <c r="Q17536">
        <v>0.48002365532800595</v>
      </c>
      <c r="R17536">
        <v>17520</v>
      </c>
      <c r="S17536" t="b">
        <v>0</v>
      </c>
    </row>
    <row r="17537" spans="16:19" x14ac:dyDescent="0.25">
      <c r="P17537">
        <v>17521</v>
      </c>
      <c r="Q17537">
        <v>0</v>
      </c>
      <c r="R17537">
        <v>17521</v>
      </c>
      <c r="S17537" t="b">
        <v>0</v>
      </c>
    </row>
    <row r="17538" spans="16:19" x14ac:dyDescent="0.25">
      <c r="P17538">
        <v>17522</v>
      </c>
      <c r="Q17538">
        <v>0</v>
      </c>
      <c r="R17538">
        <v>17522</v>
      </c>
      <c r="S17538" t="b">
        <v>0</v>
      </c>
    </row>
    <row r="17539" spans="16:19" x14ac:dyDescent="0.25">
      <c r="P17539">
        <v>17523</v>
      </c>
      <c r="Q17539">
        <v>0</v>
      </c>
      <c r="R17539">
        <v>17523</v>
      </c>
      <c r="S17539" t="b">
        <v>0</v>
      </c>
    </row>
    <row r="17540" spans="16:19" x14ac:dyDescent="0.25">
      <c r="P17540">
        <v>17524</v>
      </c>
      <c r="Q17540">
        <v>0</v>
      </c>
      <c r="R17540">
        <v>17524</v>
      </c>
      <c r="S17540" t="b">
        <v>0</v>
      </c>
    </row>
    <row r="17541" spans="16:19" x14ac:dyDescent="0.25">
      <c r="P17541">
        <v>17525</v>
      </c>
      <c r="Q17541">
        <v>0</v>
      </c>
      <c r="R17541">
        <v>17525</v>
      </c>
      <c r="S17541" t="b">
        <v>0</v>
      </c>
    </row>
    <row r="17542" spans="16:19" x14ac:dyDescent="0.25">
      <c r="P17542">
        <v>17526</v>
      </c>
      <c r="Q17542">
        <v>0</v>
      </c>
      <c r="R17542">
        <v>17526</v>
      </c>
      <c r="S17542" t="b">
        <v>0</v>
      </c>
    </row>
    <row r="17543" spans="16:19" x14ac:dyDescent="0.25">
      <c r="P17543">
        <v>17527</v>
      </c>
      <c r="Q17543">
        <v>0</v>
      </c>
      <c r="R17543">
        <v>17527</v>
      </c>
      <c r="S17543" t="b">
        <v>0</v>
      </c>
    </row>
    <row r="17544" spans="16:19" x14ac:dyDescent="0.25">
      <c r="P17544">
        <v>17528</v>
      </c>
      <c r="Q17544">
        <v>0</v>
      </c>
      <c r="R17544">
        <v>17528</v>
      </c>
      <c r="S17544" t="b">
        <v>0</v>
      </c>
    </row>
    <row r="17545" spans="16:19" x14ac:dyDescent="0.25">
      <c r="P17545">
        <v>17529</v>
      </c>
      <c r="Q17545">
        <v>0.47774612398945165</v>
      </c>
      <c r="R17545">
        <v>17529</v>
      </c>
      <c r="S17545" t="b">
        <v>0</v>
      </c>
    </row>
    <row r="17546" spans="16:19" x14ac:dyDescent="0.25">
      <c r="P17546">
        <v>17530</v>
      </c>
      <c r="Q17546">
        <v>0</v>
      </c>
      <c r="R17546">
        <v>17530</v>
      </c>
      <c r="S17546" t="b">
        <v>0</v>
      </c>
    </row>
    <row r="17547" spans="16:19" x14ac:dyDescent="0.25">
      <c r="P17547">
        <v>17531</v>
      </c>
      <c r="Q17547">
        <v>0</v>
      </c>
      <c r="R17547">
        <v>17531</v>
      </c>
      <c r="S17547" t="b">
        <v>0</v>
      </c>
    </row>
    <row r="17548" spans="16:19" x14ac:dyDescent="0.25">
      <c r="P17548">
        <v>17532</v>
      </c>
      <c r="Q17548">
        <v>0</v>
      </c>
      <c r="R17548">
        <v>17532</v>
      </c>
      <c r="S17548" t="b">
        <v>0</v>
      </c>
    </row>
    <row r="17549" spans="16:19" x14ac:dyDescent="0.25">
      <c r="P17549">
        <v>17533</v>
      </c>
      <c r="Q17549">
        <v>0</v>
      </c>
      <c r="R17549">
        <v>17533</v>
      </c>
      <c r="S17549" t="b">
        <v>0</v>
      </c>
    </row>
    <row r="17550" spans="16:19" x14ac:dyDescent="0.25">
      <c r="P17550">
        <v>17534</v>
      </c>
      <c r="Q17550">
        <v>0.43049574114765521</v>
      </c>
      <c r="R17550">
        <v>17534</v>
      </c>
      <c r="S17550" t="b">
        <v>0</v>
      </c>
    </row>
    <row r="17551" spans="16:19" x14ac:dyDescent="0.25">
      <c r="P17551">
        <v>17535</v>
      </c>
      <c r="Q17551">
        <v>0</v>
      </c>
      <c r="R17551">
        <v>17535</v>
      </c>
      <c r="S17551" t="b">
        <v>0</v>
      </c>
    </row>
    <row r="17552" spans="16:19" x14ac:dyDescent="0.25">
      <c r="P17552">
        <v>17536</v>
      </c>
      <c r="Q17552">
        <v>-0.6792698854817617</v>
      </c>
      <c r="R17552">
        <v>17536</v>
      </c>
      <c r="S17552" t="b">
        <v>0</v>
      </c>
    </row>
    <row r="17553" spans="16:19" x14ac:dyDescent="0.25">
      <c r="P17553">
        <v>17537</v>
      </c>
      <c r="Q17553">
        <v>-0.68861712014259391</v>
      </c>
      <c r="R17553">
        <v>17537</v>
      </c>
      <c r="S17553" t="b">
        <v>0</v>
      </c>
    </row>
    <row r="17554" spans="16:19" x14ac:dyDescent="0.25">
      <c r="P17554">
        <v>17538</v>
      </c>
      <c r="Q17554">
        <v>0</v>
      </c>
      <c r="R17554">
        <v>17538</v>
      </c>
      <c r="S17554" t="b">
        <v>0</v>
      </c>
    </row>
    <row r="17555" spans="16:19" x14ac:dyDescent="0.25">
      <c r="P17555">
        <v>17539</v>
      </c>
      <c r="Q17555">
        <v>0</v>
      </c>
      <c r="R17555">
        <v>17539</v>
      </c>
      <c r="S17555" t="b">
        <v>0</v>
      </c>
    </row>
    <row r="17556" spans="16:19" x14ac:dyDescent="0.25">
      <c r="P17556">
        <v>17540</v>
      </c>
      <c r="Q17556">
        <v>0</v>
      </c>
      <c r="R17556">
        <v>17540</v>
      </c>
      <c r="S17556" t="b">
        <v>0</v>
      </c>
    </row>
    <row r="17557" spans="16:19" x14ac:dyDescent="0.25">
      <c r="P17557">
        <v>17541</v>
      </c>
      <c r="Q17557">
        <v>0</v>
      </c>
      <c r="R17557">
        <v>17541</v>
      </c>
      <c r="S17557" t="b">
        <v>0</v>
      </c>
    </row>
    <row r="17558" spans="16:19" x14ac:dyDescent="0.25">
      <c r="P17558">
        <v>17542</v>
      </c>
      <c r="Q17558">
        <v>0</v>
      </c>
      <c r="R17558">
        <v>17542</v>
      </c>
      <c r="S17558" t="b">
        <v>0</v>
      </c>
    </row>
    <row r="17559" spans="16:19" x14ac:dyDescent="0.25">
      <c r="P17559">
        <v>17543</v>
      </c>
      <c r="Q17559">
        <v>0</v>
      </c>
      <c r="R17559">
        <v>17543</v>
      </c>
      <c r="S17559" t="b">
        <v>0</v>
      </c>
    </row>
    <row r="17560" spans="16:19" x14ac:dyDescent="0.25">
      <c r="P17560">
        <v>17544</v>
      </c>
      <c r="Q17560">
        <v>0.48190008982987714</v>
      </c>
      <c r="R17560">
        <v>17544</v>
      </c>
      <c r="S17560" t="b">
        <v>0</v>
      </c>
    </row>
    <row r="17561" spans="16:19" x14ac:dyDescent="0.25">
      <c r="P17561">
        <v>17545</v>
      </c>
      <c r="Q17561">
        <v>0</v>
      </c>
      <c r="R17561">
        <v>17545</v>
      </c>
      <c r="S17561" t="b">
        <v>0</v>
      </c>
    </row>
    <row r="17562" spans="16:19" x14ac:dyDescent="0.25">
      <c r="P17562">
        <v>17546</v>
      </c>
      <c r="Q17562">
        <v>0</v>
      </c>
      <c r="R17562">
        <v>17546</v>
      </c>
      <c r="S17562" t="b">
        <v>0</v>
      </c>
    </row>
    <row r="17563" spans="16:19" x14ac:dyDescent="0.25">
      <c r="P17563">
        <v>17547</v>
      </c>
      <c r="Q17563">
        <v>0</v>
      </c>
      <c r="R17563">
        <v>17547</v>
      </c>
      <c r="S17563" t="b">
        <v>1</v>
      </c>
    </row>
    <row r="17564" spans="16:19" x14ac:dyDescent="0.25">
      <c r="P17564">
        <v>17548</v>
      </c>
      <c r="Q17564">
        <v>0</v>
      </c>
      <c r="R17564">
        <v>17548</v>
      </c>
      <c r="S17564" t="b">
        <v>0</v>
      </c>
    </row>
    <row r="17565" spans="16:19" x14ac:dyDescent="0.25">
      <c r="P17565">
        <v>17549</v>
      </c>
      <c r="Q17565">
        <v>-0.66704945895333323</v>
      </c>
      <c r="R17565">
        <v>17549</v>
      </c>
      <c r="S17565" t="b">
        <v>0</v>
      </c>
    </row>
    <row r="17566" spans="16:19" x14ac:dyDescent="0.25">
      <c r="P17566">
        <v>17550</v>
      </c>
      <c r="Q17566">
        <v>0</v>
      </c>
      <c r="R17566">
        <v>17550</v>
      </c>
      <c r="S17566" t="b">
        <v>0</v>
      </c>
    </row>
    <row r="17567" spans="16:19" x14ac:dyDescent="0.25">
      <c r="P17567">
        <v>17551</v>
      </c>
      <c r="Q17567">
        <v>0</v>
      </c>
      <c r="R17567">
        <v>17551</v>
      </c>
      <c r="S17567" t="b">
        <v>0</v>
      </c>
    </row>
    <row r="17568" spans="16:19" x14ac:dyDescent="0.25">
      <c r="P17568">
        <v>17552</v>
      </c>
      <c r="Q17568">
        <v>0</v>
      </c>
      <c r="R17568">
        <v>17552</v>
      </c>
      <c r="S17568" t="b">
        <v>0</v>
      </c>
    </row>
    <row r="17569" spans="16:19" x14ac:dyDescent="0.25">
      <c r="P17569">
        <v>17553</v>
      </c>
      <c r="Q17569">
        <v>0.93414580872853836</v>
      </c>
      <c r="R17569">
        <v>17553</v>
      </c>
      <c r="S17569" t="b">
        <v>0</v>
      </c>
    </row>
    <row r="17570" spans="16:19" x14ac:dyDescent="0.25">
      <c r="P17570">
        <v>17554</v>
      </c>
      <c r="Q17570">
        <v>0</v>
      </c>
      <c r="R17570">
        <v>17554</v>
      </c>
      <c r="S17570" t="b">
        <v>0</v>
      </c>
    </row>
    <row r="17571" spans="16:19" x14ac:dyDescent="0.25">
      <c r="P17571">
        <v>17555</v>
      </c>
      <c r="Q17571">
        <v>0</v>
      </c>
      <c r="R17571">
        <v>17555</v>
      </c>
      <c r="S17571" t="b">
        <v>0</v>
      </c>
    </row>
    <row r="17572" spans="16:19" x14ac:dyDescent="0.25">
      <c r="P17572">
        <v>17556</v>
      </c>
      <c r="Q17572">
        <v>0</v>
      </c>
      <c r="R17572">
        <v>17556</v>
      </c>
      <c r="S17572" t="b">
        <v>0</v>
      </c>
    </row>
    <row r="17573" spans="16:19" x14ac:dyDescent="0.25">
      <c r="P17573">
        <v>17557</v>
      </c>
      <c r="Q17573">
        <v>0</v>
      </c>
      <c r="R17573">
        <v>17557</v>
      </c>
      <c r="S17573" t="b">
        <v>1</v>
      </c>
    </row>
    <row r="17574" spans="16:19" x14ac:dyDescent="0.25">
      <c r="P17574">
        <v>17558</v>
      </c>
      <c r="Q17574">
        <v>0</v>
      </c>
      <c r="R17574">
        <v>17558</v>
      </c>
      <c r="S17574" t="b">
        <v>0</v>
      </c>
    </row>
    <row r="17575" spans="16:19" x14ac:dyDescent="0.25">
      <c r="P17575">
        <v>17559</v>
      </c>
      <c r="Q17575">
        <v>0</v>
      </c>
      <c r="R17575">
        <v>17559</v>
      </c>
      <c r="S17575" t="b">
        <v>0</v>
      </c>
    </row>
    <row r="17576" spans="16:19" x14ac:dyDescent="0.25">
      <c r="P17576">
        <v>17560</v>
      </c>
      <c r="Q17576">
        <v>0.43245386266737662</v>
      </c>
      <c r="R17576">
        <v>17560</v>
      </c>
      <c r="S17576" t="b">
        <v>0</v>
      </c>
    </row>
    <row r="17577" spans="16:19" x14ac:dyDescent="0.25">
      <c r="P17577">
        <v>17561</v>
      </c>
      <c r="Q17577">
        <v>0</v>
      </c>
      <c r="R17577">
        <v>17561</v>
      </c>
      <c r="S17577" t="b">
        <v>0</v>
      </c>
    </row>
    <row r="17578" spans="16:19" x14ac:dyDescent="0.25">
      <c r="P17578">
        <v>17562</v>
      </c>
      <c r="Q17578">
        <v>0</v>
      </c>
      <c r="R17578">
        <v>17562</v>
      </c>
      <c r="S17578" t="b">
        <v>0</v>
      </c>
    </row>
    <row r="17579" spans="16:19" x14ac:dyDescent="0.25">
      <c r="P17579">
        <v>17563</v>
      </c>
      <c r="Q17579">
        <v>0</v>
      </c>
      <c r="R17579">
        <v>17563</v>
      </c>
      <c r="S17579" t="b">
        <v>0</v>
      </c>
    </row>
    <row r="17580" spans="16:19" x14ac:dyDescent="0.25">
      <c r="P17580">
        <v>17564</v>
      </c>
      <c r="Q17580">
        <v>-0.68996128860769146</v>
      </c>
      <c r="R17580">
        <v>17564</v>
      </c>
      <c r="S17580" t="b">
        <v>0</v>
      </c>
    </row>
    <row r="17581" spans="16:19" x14ac:dyDescent="0.25">
      <c r="P17581">
        <v>17565</v>
      </c>
      <c r="Q17581">
        <v>0</v>
      </c>
      <c r="R17581">
        <v>17565</v>
      </c>
      <c r="S17581" t="b">
        <v>1</v>
      </c>
    </row>
    <row r="17582" spans="16:19" x14ac:dyDescent="0.25">
      <c r="P17582">
        <v>17566</v>
      </c>
      <c r="Q17582">
        <v>0</v>
      </c>
      <c r="R17582">
        <v>17566</v>
      </c>
      <c r="S17582" t="b">
        <v>0</v>
      </c>
    </row>
    <row r="17583" spans="16:19" x14ac:dyDescent="0.25">
      <c r="P17583">
        <v>17567</v>
      </c>
      <c r="Q17583">
        <v>0</v>
      </c>
      <c r="R17583">
        <v>17567</v>
      </c>
      <c r="S17583" t="b">
        <v>0</v>
      </c>
    </row>
    <row r="17584" spans="16:19" x14ac:dyDescent="0.25">
      <c r="P17584">
        <v>17568</v>
      </c>
      <c r="Q17584">
        <v>0</v>
      </c>
      <c r="R17584">
        <v>17568</v>
      </c>
      <c r="S17584" t="b">
        <v>0</v>
      </c>
    </row>
    <row r="17585" spans="16:19" x14ac:dyDescent="0.25">
      <c r="P17585">
        <v>17569</v>
      </c>
      <c r="Q17585">
        <v>0</v>
      </c>
      <c r="R17585">
        <v>17569</v>
      </c>
      <c r="S17585" t="b">
        <v>1</v>
      </c>
    </row>
    <row r="17586" spans="16:19" x14ac:dyDescent="0.25">
      <c r="P17586">
        <v>17570</v>
      </c>
      <c r="Q17586">
        <v>0</v>
      </c>
      <c r="R17586">
        <v>17570</v>
      </c>
      <c r="S17586" t="b">
        <v>0</v>
      </c>
    </row>
    <row r="17587" spans="16:19" x14ac:dyDescent="0.25">
      <c r="P17587">
        <v>17571</v>
      </c>
      <c r="Q17587">
        <v>-0.67115086886974185</v>
      </c>
      <c r="R17587">
        <v>17571</v>
      </c>
      <c r="S17587" t="b">
        <v>0</v>
      </c>
    </row>
    <row r="17588" spans="16:19" x14ac:dyDescent="0.25">
      <c r="P17588">
        <v>17572</v>
      </c>
      <c r="Q17588">
        <v>0.43867688722459974</v>
      </c>
      <c r="R17588">
        <v>17572</v>
      </c>
      <c r="S17588" t="b">
        <v>0</v>
      </c>
    </row>
    <row r="17589" spans="16:19" x14ac:dyDescent="0.25">
      <c r="P17589">
        <v>17573</v>
      </c>
      <c r="Q17589">
        <v>0</v>
      </c>
      <c r="R17589">
        <v>17573</v>
      </c>
      <c r="S17589" t="b">
        <v>0</v>
      </c>
    </row>
    <row r="17590" spans="16:19" x14ac:dyDescent="0.25">
      <c r="P17590">
        <v>17574</v>
      </c>
      <c r="Q17590">
        <v>0</v>
      </c>
      <c r="R17590">
        <v>17574</v>
      </c>
      <c r="S17590" t="b">
        <v>0</v>
      </c>
    </row>
    <row r="17591" spans="16:19" x14ac:dyDescent="0.25">
      <c r="P17591">
        <v>17575</v>
      </c>
      <c r="Q17591">
        <v>0</v>
      </c>
      <c r="R17591">
        <v>17575</v>
      </c>
      <c r="S17591" t="b">
        <v>0</v>
      </c>
    </row>
    <row r="17592" spans="16:19" x14ac:dyDescent="0.25">
      <c r="P17592">
        <v>17576</v>
      </c>
      <c r="Q17592">
        <v>0.47142431314910038</v>
      </c>
      <c r="R17592">
        <v>17576</v>
      </c>
      <c r="S17592" t="b">
        <v>0</v>
      </c>
    </row>
    <row r="17593" spans="16:19" x14ac:dyDescent="0.25">
      <c r="P17593">
        <v>17577</v>
      </c>
      <c r="Q17593">
        <v>0</v>
      </c>
      <c r="R17593">
        <v>17577</v>
      </c>
      <c r="S17593" t="b">
        <v>0</v>
      </c>
    </row>
    <row r="17594" spans="16:19" x14ac:dyDescent="0.25">
      <c r="P17594">
        <v>17578</v>
      </c>
      <c r="Q17594">
        <v>0.93047690719635712</v>
      </c>
      <c r="R17594">
        <v>17578</v>
      </c>
      <c r="S17594" t="b">
        <v>0</v>
      </c>
    </row>
    <row r="17595" spans="16:19" x14ac:dyDescent="0.25">
      <c r="P17595">
        <v>17579</v>
      </c>
      <c r="Q17595">
        <v>0</v>
      </c>
      <c r="R17595">
        <v>17579</v>
      </c>
      <c r="S17595" t="b">
        <v>0</v>
      </c>
    </row>
    <row r="17596" spans="16:19" x14ac:dyDescent="0.25">
      <c r="P17596">
        <v>17580</v>
      </c>
      <c r="Q17596">
        <v>0</v>
      </c>
      <c r="R17596">
        <v>17580</v>
      </c>
      <c r="S17596" t="b">
        <v>1</v>
      </c>
    </row>
    <row r="17597" spans="16:19" x14ac:dyDescent="0.25">
      <c r="P17597">
        <v>17581</v>
      </c>
      <c r="Q17597">
        <v>-0.66886455792617239</v>
      </c>
      <c r="R17597">
        <v>17581</v>
      </c>
      <c r="S17597" t="b">
        <v>1</v>
      </c>
    </row>
    <row r="17598" spans="16:19" x14ac:dyDescent="0.25">
      <c r="P17598">
        <v>17582</v>
      </c>
      <c r="Q17598">
        <v>0</v>
      </c>
      <c r="R17598">
        <v>17582</v>
      </c>
      <c r="S17598" t="b">
        <v>0</v>
      </c>
    </row>
    <row r="17599" spans="16:19" x14ac:dyDescent="0.25">
      <c r="P17599">
        <v>17583</v>
      </c>
      <c r="Q17599">
        <v>0</v>
      </c>
      <c r="R17599">
        <v>17583</v>
      </c>
      <c r="S17599" t="b">
        <v>0</v>
      </c>
    </row>
    <row r="17600" spans="16:19" x14ac:dyDescent="0.25">
      <c r="P17600">
        <v>17584</v>
      </c>
      <c r="Q17600">
        <v>0</v>
      </c>
      <c r="R17600">
        <v>17584</v>
      </c>
      <c r="S17600" t="b">
        <v>0</v>
      </c>
    </row>
    <row r="17601" spans="16:19" x14ac:dyDescent="0.25">
      <c r="P17601">
        <v>17585</v>
      </c>
      <c r="Q17601">
        <v>-0.69725226925487804</v>
      </c>
      <c r="R17601">
        <v>17585</v>
      </c>
      <c r="S17601" t="b">
        <v>0</v>
      </c>
    </row>
    <row r="17602" spans="16:19" x14ac:dyDescent="0.25">
      <c r="P17602">
        <v>17586</v>
      </c>
      <c r="Q17602">
        <v>0</v>
      </c>
      <c r="R17602">
        <v>17586</v>
      </c>
      <c r="S17602" t="b">
        <v>0</v>
      </c>
    </row>
    <row r="17603" spans="16:19" x14ac:dyDescent="0.25">
      <c r="P17603">
        <v>17587</v>
      </c>
      <c r="Q17603">
        <v>0</v>
      </c>
      <c r="R17603">
        <v>17587</v>
      </c>
      <c r="S17603" t="b">
        <v>0</v>
      </c>
    </row>
    <row r="17604" spans="16:19" x14ac:dyDescent="0.25">
      <c r="P17604">
        <v>17588</v>
      </c>
      <c r="Q17604">
        <v>0</v>
      </c>
      <c r="R17604">
        <v>17588</v>
      </c>
      <c r="S17604" t="b">
        <v>0</v>
      </c>
    </row>
    <row r="17605" spans="16:19" x14ac:dyDescent="0.25">
      <c r="P17605">
        <v>17589</v>
      </c>
      <c r="Q17605">
        <v>-0.69189662058633816</v>
      </c>
      <c r="R17605">
        <v>17589</v>
      </c>
      <c r="S17605" t="b">
        <v>0</v>
      </c>
    </row>
    <row r="17606" spans="16:19" x14ac:dyDescent="0.25">
      <c r="P17606">
        <v>17590</v>
      </c>
      <c r="Q17606">
        <v>0</v>
      </c>
      <c r="R17606">
        <v>17590</v>
      </c>
      <c r="S17606" t="b">
        <v>0</v>
      </c>
    </row>
    <row r="17607" spans="16:19" x14ac:dyDescent="0.25">
      <c r="P17607">
        <v>17591</v>
      </c>
      <c r="Q17607">
        <v>0</v>
      </c>
      <c r="R17607">
        <v>17591</v>
      </c>
      <c r="S17607" t="b">
        <v>0</v>
      </c>
    </row>
    <row r="17608" spans="16:19" x14ac:dyDescent="0.25">
      <c r="P17608">
        <v>17592</v>
      </c>
      <c r="Q17608">
        <v>-0.68562386392977359</v>
      </c>
      <c r="R17608">
        <v>17592</v>
      </c>
      <c r="S17608" t="b">
        <v>0</v>
      </c>
    </row>
    <row r="17609" spans="16:19" x14ac:dyDescent="0.25">
      <c r="P17609">
        <v>17593</v>
      </c>
      <c r="Q17609">
        <v>-0.6872883687675434</v>
      </c>
      <c r="R17609">
        <v>17593</v>
      </c>
      <c r="S17609" t="b">
        <v>0</v>
      </c>
    </row>
    <row r="17610" spans="16:19" x14ac:dyDescent="0.25">
      <c r="P17610">
        <v>17594</v>
      </c>
      <c r="Q17610">
        <v>0.43073053390031246</v>
      </c>
      <c r="R17610">
        <v>17594</v>
      </c>
      <c r="S17610" t="b">
        <v>0</v>
      </c>
    </row>
    <row r="17611" spans="16:19" x14ac:dyDescent="0.25">
      <c r="P17611">
        <v>17595</v>
      </c>
      <c r="Q17611">
        <v>0</v>
      </c>
      <c r="R17611">
        <v>17595</v>
      </c>
      <c r="S17611" t="b">
        <v>0</v>
      </c>
    </row>
    <row r="17612" spans="16:19" x14ac:dyDescent="0.25">
      <c r="P17612">
        <v>17596</v>
      </c>
      <c r="Q17612">
        <v>0</v>
      </c>
      <c r="R17612">
        <v>17596</v>
      </c>
      <c r="S17612" t="b">
        <v>1</v>
      </c>
    </row>
    <row r="17613" spans="16:19" x14ac:dyDescent="0.25">
      <c r="P17613">
        <v>17597</v>
      </c>
      <c r="Q17613">
        <v>0</v>
      </c>
      <c r="R17613">
        <v>17597</v>
      </c>
      <c r="S17613" t="b">
        <v>0</v>
      </c>
    </row>
    <row r="17614" spans="16:19" x14ac:dyDescent="0.25">
      <c r="P17614">
        <v>17598</v>
      </c>
      <c r="Q17614">
        <v>0.44541194649437749</v>
      </c>
      <c r="R17614">
        <v>17598</v>
      </c>
      <c r="S17614" t="b">
        <v>0</v>
      </c>
    </row>
    <row r="17615" spans="16:19" x14ac:dyDescent="0.25">
      <c r="P17615">
        <v>17599</v>
      </c>
      <c r="Q17615">
        <v>0</v>
      </c>
      <c r="R17615">
        <v>17599</v>
      </c>
      <c r="S17615" t="b">
        <v>0</v>
      </c>
    </row>
    <row r="17616" spans="16:19" x14ac:dyDescent="0.25">
      <c r="P17616">
        <v>17600</v>
      </c>
      <c r="Q17616">
        <v>0</v>
      </c>
      <c r="R17616">
        <v>17600</v>
      </c>
      <c r="S17616" t="b">
        <v>0</v>
      </c>
    </row>
    <row r="17617" spans="16:19" x14ac:dyDescent="0.25">
      <c r="P17617">
        <v>17601</v>
      </c>
      <c r="Q17617">
        <v>0</v>
      </c>
      <c r="R17617">
        <v>17601</v>
      </c>
      <c r="S17617" t="b">
        <v>0</v>
      </c>
    </row>
    <row r="17618" spans="16:19" x14ac:dyDescent="0.25">
      <c r="P17618">
        <v>17602</v>
      </c>
      <c r="Q17618">
        <v>0</v>
      </c>
      <c r="R17618">
        <v>17602</v>
      </c>
      <c r="S17618" t="b">
        <v>0</v>
      </c>
    </row>
    <row r="17619" spans="16:19" x14ac:dyDescent="0.25">
      <c r="P17619">
        <v>17603</v>
      </c>
      <c r="Q17619">
        <v>0</v>
      </c>
      <c r="R17619">
        <v>17603</v>
      </c>
      <c r="S17619" t="b">
        <v>0</v>
      </c>
    </row>
    <row r="17620" spans="16:19" x14ac:dyDescent="0.25">
      <c r="P17620">
        <v>17604</v>
      </c>
      <c r="Q17620">
        <v>0</v>
      </c>
      <c r="R17620">
        <v>17604</v>
      </c>
      <c r="S17620" t="b">
        <v>0</v>
      </c>
    </row>
    <row r="17621" spans="16:19" x14ac:dyDescent="0.25">
      <c r="P17621">
        <v>17605</v>
      </c>
      <c r="Q17621">
        <v>-0.68009481763347523</v>
      </c>
      <c r="R17621">
        <v>17605</v>
      </c>
      <c r="S17621" t="b">
        <v>0</v>
      </c>
    </row>
    <row r="17622" spans="16:19" x14ac:dyDescent="0.25">
      <c r="P17622">
        <v>17606</v>
      </c>
      <c r="Q17622">
        <v>0</v>
      </c>
      <c r="R17622">
        <v>17606</v>
      </c>
      <c r="S17622" t="b">
        <v>0</v>
      </c>
    </row>
    <row r="17623" spans="16:19" x14ac:dyDescent="0.25">
      <c r="P17623">
        <v>17607</v>
      </c>
      <c r="Q17623">
        <v>0</v>
      </c>
      <c r="R17623">
        <v>17607</v>
      </c>
      <c r="S17623" t="b">
        <v>0</v>
      </c>
    </row>
    <row r="17624" spans="16:19" x14ac:dyDescent="0.25">
      <c r="P17624">
        <v>17608</v>
      </c>
      <c r="Q17624">
        <v>0.4341173041824522</v>
      </c>
      <c r="R17624">
        <v>17608</v>
      </c>
      <c r="S17624" t="b">
        <v>0</v>
      </c>
    </row>
    <row r="17625" spans="16:19" x14ac:dyDescent="0.25">
      <c r="P17625">
        <v>17609</v>
      </c>
      <c r="Q17625">
        <v>0.47496444395500115</v>
      </c>
      <c r="R17625">
        <v>17609</v>
      </c>
      <c r="S17625" t="b">
        <v>0</v>
      </c>
    </row>
    <row r="17626" spans="16:19" x14ac:dyDescent="0.25">
      <c r="P17626">
        <v>17610</v>
      </c>
      <c r="Q17626">
        <v>0</v>
      </c>
      <c r="R17626">
        <v>17610</v>
      </c>
      <c r="S17626" t="b">
        <v>1</v>
      </c>
    </row>
    <row r="17627" spans="16:19" x14ac:dyDescent="0.25">
      <c r="P17627">
        <v>17611</v>
      </c>
      <c r="Q17627">
        <v>0</v>
      </c>
      <c r="R17627">
        <v>17611</v>
      </c>
      <c r="S17627" t="b">
        <v>0</v>
      </c>
    </row>
    <row r="17628" spans="16:19" x14ac:dyDescent="0.25">
      <c r="P17628">
        <v>17612</v>
      </c>
      <c r="Q17628">
        <v>0</v>
      </c>
      <c r="R17628">
        <v>17612</v>
      </c>
      <c r="S17628" t="b">
        <v>0</v>
      </c>
    </row>
    <row r="17629" spans="16:19" x14ac:dyDescent="0.25">
      <c r="P17629">
        <v>17613</v>
      </c>
      <c r="Q17629">
        <v>0</v>
      </c>
      <c r="R17629">
        <v>17613</v>
      </c>
      <c r="S17629" t="b">
        <v>0</v>
      </c>
    </row>
    <row r="17630" spans="16:19" x14ac:dyDescent="0.25">
      <c r="P17630">
        <v>17614</v>
      </c>
      <c r="Q17630">
        <v>0</v>
      </c>
      <c r="R17630">
        <v>17614</v>
      </c>
      <c r="S17630" t="b">
        <v>0</v>
      </c>
    </row>
    <row r="17631" spans="16:19" x14ac:dyDescent="0.25">
      <c r="P17631">
        <v>17615</v>
      </c>
      <c r="Q17631">
        <v>0</v>
      </c>
      <c r="R17631">
        <v>17615</v>
      </c>
      <c r="S17631" t="b">
        <v>0</v>
      </c>
    </row>
    <row r="17632" spans="16:19" x14ac:dyDescent="0.25">
      <c r="P17632">
        <v>17616</v>
      </c>
      <c r="Q17632">
        <v>0</v>
      </c>
      <c r="R17632">
        <v>17616</v>
      </c>
      <c r="S17632" t="b">
        <v>0</v>
      </c>
    </row>
    <row r="17633" spans="16:19" x14ac:dyDescent="0.25">
      <c r="P17633">
        <v>17617</v>
      </c>
      <c r="Q17633">
        <v>0</v>
      </c>
      <c r="R17633">
        <v>17617</v>
      </c>
      <c r="S17633" t="b">
        <v>0</v>
      </c>
    </row>
    <row r="17634" spans="16:19" x14ac:dyDescent="0.25">
      <c r="P17634">
        <v>17618</v>
      </c>
      <c r="Q17634">
        <v>-0.6783498899316206</v>
      </c>
      <c r="R17634">
        <v>17618</v>
      </c>
      <c r="S17634" t="b">
        <v>0</v>
      </c>
    </row>
    <row r="17635" spans="16:19" x14ac:dyDescent="0.25">
      <c r="P17635">
        <v>17619</v>
      </c>
      <c r="Q17635">
        <v>0</v>
      </c>
      <c r="R17635">
        <v>17619</v>
      </c>
      <c r="S17635" t="b">
        <v>0</v>
      </c>
    </row>
    <row r="17636" spans="16:19" x14ac:dyDescent="0.25">
      <c r="P17636">
        <v>17620</v>
      </c>
      <c r="Q17636">
        <v>0</v>
      </c>
      <c r="R17636">
        <v>17620</v>
      </c>
      <c r="S17636" t="b">
        <v>0</v>
      </c>
    </row>
    <row r="17637" spans="16:19" x14ac:dyDescent="0.25">
      <c r="P17637">
        <v>17621</v>
      </c>
      <c r="Q17637">
        <v>-0.23244824144643039</v>
      </c>
      <c r="R17637">
        <v>17621</v>
      </c>
      <c r="S17637" t="b">
        <v>0</v>
      </c>
    </row>
    <row r="17638" spans="16:19" x14ac:dyDescent="0.25">
      <c r="P17638">
        <v>17622</v>
      </c>
      <c r="Q17638">
        <v>0</v>
      </c>
      <c r="R17638">
        <v>17622</v>
      </c>
      <c r="S17638" t="b">
        <v>0</v>
      </c>
    </row>
    <row r="17639" spans="16:19" x14ac:dyDescent="0.25">
      <c r="P17639">
        <v>17623</v>
      </c>
      <c r="Q17639">
        <v>0</v>
      </c>
      <c r="R17639">
        <v>17623</v>
      </c>
      <c r="S17639" t="b">
        <v>0</v>
      </c>
    </row>
    <row r="17640" spans="16:19" x14ac:dyDescent="0.25">
      <c r="P17640">
        <v>17624</v>
      </c>
      <c r="Q17640">
        <v>-0.66940268130833858</v>
      </c>
      <c r="R17640">
        <v>17624</v>
      </c>
      <c r="S17640" t="b">
        <v>0</v>
      </c>
    </row>
    <row r="17641" spans="16:19" x14ac:dyDescent="0.25">
      <c r="P17641">
        <v>17625</v>
      </c>
      <c r="Q17641">
        <v>0</v>
      </c>
      <c r="R17641">
        <v>17625</v>
      </c>
      <c r="S17641" t="b">
        <v>0</v>
      </c>
    </row>
    <row r="17642" spans="16:19" x14ac:dyDescent="0.25">
      <c r="P17642">
        <v>17626</v>
      </c>
      <c r="Q17642">
        <v>0.48895337063822308</v>
      </c>
      <c r="R17642">
        <v>17626</v>
      </c>
      <c r="S17642" t="b">
        <v>0</v>
      </c>
    </row>
    <row r="17643" spans="16:19" x14ac:dyDescent="0.25">
      <c r="P17643">
        <v>17627</v>
      </c>
      <c r="Q17643">
        <v>-0.69685671125845239</v>
      </c>
      <c r="R17643">
        <v>17627</v>
      </c>
      <c r="S17643" t="b">
        <v>0</v>
      </c>
    </row>
    <row r="17644" spans="16:19" x14ac:dyDescent="0.25">
      <c r="P17644">
        <v>17628</v>
      </c>
      <c r="Q17644">
        <v>0</v>
      </c>
      <c r="R17644">
        <v>17628</v>
      </c>
      <c r="S17644" t="b">
        <v>0</v>
      </c>
    </row>
    <row r="17645" spans="16:19" x14ac:dyDescent="0.25">
      <c r="P17645">
        <v>17629</v>
      </c>
      <c r="Q17645">
        <v>-0.67419868636167557</v>
      </c>
      <c r="R17645">
        <v>17629</v>
      </c>
      <c r="S17645" t="b">
        <v>0</v>
      </c>
    </row>
    <row r="17646" spans="16:19" x14ac:dyDescent="0.25">
      <c r="P17646">
        <v>17630</v>
      </c>
      <c r="Q17646">
        <v>-0.66641642820339342</v>
      </c>
      <c r="R17646">
        <v>17630</v>
      </c>
      <c r="S17646" t="b">
        <v>0</v>
      </c>
    </row>
    <row r="17647" spans="16:19" x14ac:dyDescent="0.25">
      <c r="P17647">
        <v>17631</v>
      </c>
      <c r="Q17647">
        <v>0</v>
      </c>
      <c r="R17647">
        <v>17631</v>
      </c>
      <c r="S17647" t="b">
        <v>0</v>
      </c>
    </row>
    <row r="17648" spans="16:19" x14ac:dyDescent="0.25">
      <c r="P17648">
        <v>17632</v>
      </c>
      <c r="Q17648">
        <v>0.48375316922807199</v>
      </c>
      <c r="R17648">
        <v>17632</v>
      </c>
      <c r="S17648" t="b">
        <v>1</v>
      </c>
    </row>
    <row r="17649" spans="16:19" x14ac:dyDescent="0.25">
      <c r="P17649">
        <v>17633</v>
      </c>
      <c r="Q17649">
        <v>0</v>
      </c>
      <c r="R17649">
        <v>17633</v>
      </c>
      <c r="S17649" t="b">
        <v>0</v>
      </c>
    </row>
    <row r="17650" spans="16:19" x14ac:dyDescent="0.25">
      <c r="P17650">
        <v>17634</v>
      </c>
      <c r="Q17650">
        <v>0</v>
      </c>
      <c r="R17650">
        <v>17634</v>
      </c>
      <c r="S17650" t="b">
        <v>0</v>
      </c>
    </row>
    <row r="17651" spans="16:19" x14ac:dyDescent="0.25">
      <c r="P17651">
        <v>17635</v>
      </c>
      <c r="Q17651">
        <v>0</v>
      </c>
      <c r="R17651">
        <v>17635</v>
      </c>
      <c r="S17651" t="b">
        <v>0</v>
      </c>
    </row>
    <row r="17652" spans="16:19" x14ac:dyDescent="0.25">
      <c r="P17652">
        <v>17636</v>
      </c>
      <c r="Q17652">
        <v>0</v>
      </c>
      <c r="R17652">
        <v>17636</v>
      </c>
      <c r="S17652" t="b">
        <v>0</v>
      </c>
    </row>
    <row r="17653" spans="16:19" x14ac:dyDescent="0.25">
      <c r="P17653">
        <v>17637</v>
      </c>
      <c r="Q17653">
        <v>0</v>
      </c>
      <c r="R17653">
        <v>17637</v>
      </c>
      <c r="S17653" t="b">
        <v>0</v>
      </c>
    </row>
    <row r="17654" spans="16:19" x14ac:dyDescent="0.25">
      <c r="P17654">
        <v>17638</v>
      </c>
      <c r="Q17654">
        <v>-0.6664763281396372</v>
      </c>
      <c r="R17654">
        <v>17638</v>
      </c>
      <c r="S17654" t="b">
        <v>0</v>
      </c>
    </row>
    <row r="17655" spans="16:19" x14ac:dyDescent="0.25">
      <c r="P17655">
        <v>17639</v>
      </c>
      <c r="Q17655">
        <v>0</v>
      </c>
      <c r="R17655">
        <v>17639</v>
      </c>
      <c r="S17655" t="b">
        <v>1</v>
      </c>
    </row>
    <row r="17656" spans="16:19" x14ac:dyDescent="0.25">
      <c r="P17656">
        <v>17640</v>
      </c>
      <c r="Q17656">
        <v>0</v>
      </c>
      <c r="R17656">
        <v>17640</v>
      </c>
      <c r="S17656" t="b">
        <v>0</v>
      </c>
    </row>
    <row r="17657" spans="16:19" x14ac:dyDescent="0.25">
      <c r="P17657">
        <v>17641</v>
      </c>
      <c r="Q17657">
        <v>0</v>
      </c>
      <c r="R17657">
        <v>17641</v>
      </c>
      <c r="S17657" t="b">
        <v>0</v>
      </c>
    </row>
    <row r="17658" spans="16:19" x14ac:dyDescent="0.25">
      <c r="P17658">
        <v>17642</v>
      </c>
      <c r="Q17658">
        <v>0</v>
      </c>
      <c r="R17658">
        <v>17642</v>
      </c>
      <c r="S17658" t="b">
        <v>0</v>
      </c>
    </row>
    <row r="17659" spans="16:19" x14ac:dyDescent="0.25">
      <c r="P17659">
        <v>17643</v>
      </c>
      <c r="Q17659">
        <v>0</v>
      </c>
      <c r="R17659">
        <v>17643</v>
      </c>
      <c r="S17659" t="b">
        <v>0</v>
      </c>
    </row>
    <row r="17660" spans="16:19" x14ac:dyDescent="0.25">
      <c r="P17660">
        <v>17644</v>
      </c>
      <c r="Q17660">
        <v>0</v>
      </c>
      <c r="R17660">
        <v>17644</v>
      </c>
      <c r="S17660" t="b">
        <v>0</v>
      </c>
    </row>
    <row r="17661" spans="16:19" x14ac:dyDescent="0.25">
      <c r="P17661">
        <v>17645</v>
      </c>
      <c r="Q17661">
        <v>0</v>
      </c>
      <c r="R17661">
        <v>17645</v>
      </c>
      <c r="S17661" t="b">
        <v>0</v>
      </c>
    </row>
    <row r="17662" spans="16:19" x14ac:dyDescent="0.25">
      <c r="P17662">
        <v>17646</v>
      </c>
      <c r="Q17662">
        <v>0</v>
      </c>
      <c r="R17662">
        <v>17646</v>
      </c>
      <c r="S17662" t="b">
        <v>0</v>
      </c>
    </row>
    <row r="17663" spans="16:19" x14ac:dyDescent="0.25">
      <c r="P17663">
        <v>17647</v>
      </c>
      <c r="Q17663">
        <v>0</v>
      </c>
      <c r="R17663">
        <v>17647</v>
      </c>
      <c r="S17663" t="b">
        <v>0</v>
      </c>
    </row>
    <row r="17664" spans="16:19" x14ac:dyDescent="0.25">
      <c r="P17664">
        <v>17648</v>
      </c>
      <c r="Q17664">
        <v>0</v>
      </c>
      <c r="R17664">
        <v>17648</v>
      </c>
      <c r="S17664" t="b">
        <v>0</v>
      </c>
    </row>
    <row r="17665" spans="16:19" x14ac:dyDescent="0.25">
      <c r="P17665">
        <v>17649</v>
      </c>
      <c r="Q17665">
        <v>0.42911577310523186</v>
      </c>
      <c r="R17665">
        <v>17649</v>
      </c>
      <c r="S17665" t="b">
        <v>0</v>
      </c>
    </row>
    <row r="17666" spans="16:19" x14ac:dyDescent="0.25">
      <c r="P17666">
        <v>17650</v>
      </c>
      <c r="Q17666">
        <v>0</v>
      </c>
      <c r="R17666">
        <v>17650</v>
      </c>
      <c r="S17666" t="b">
        <v>0</v>
      </c>
    </row>
    <row r="17667" spans="16:19" x14ac:dyDescent="0.25">
      <c r="P17667">
        <v>17651</v>
      </c>
      <c r="Q17667">
        <v>0.48931206494966534</v>
      </c>
      <c r="R17667">
        <v>17651</v>
      </c>
      <c r="S17667" t="b">
        <v>0</v>
      </c>
    </row>
    <row r="17668" spans="16:19" x14ac:dyDescent="0.25">
      <c r="P17668">
        <v>17652</v>
      </c>
      <c r="Q17668">
        <v>0.43513379643526096</v>
      </c>
      <c r="R17668">
        <v>17652</v>
      </c>
      <c r="S17668" t="b">
        <v>1</v>
      </c>
    </row>
    <row r="17669" spans="16:19" x14ac:dyDescent="0.25">
      <c r="P17669">
        <v>17653</v>
      </c>
      <c r="Q17669">
        <v>0</v>
      </c>
      <c r="R17669">
        <v>17653</v>
      </c>
      <c r="S17669" t="b">
        <v>1</v>
      </c>
    </row>
    <row r="17670" spans="16:19" x14ac:dyDescent="0.25">
      <c r="P17670">
        <v>17654</v>
      </c>
      <c r="Q17670">
        <v>0</v>
      </c>
      <c r="R17670">
        <v>17654</v>
      </c>
      <c r="S17670" t="b">
        <v>0</v>
      </c>
    </row>
    <row r="17671" spans="16:19" x14ac:dyDescent="0.25">
      <c r="P17671">
        <v>17655</v>
      </c>
      <c r="Q17671">
        <v>0</v>
      </c>
      <c r="R17671">
        <v>17655</v>
      </c>
      <c r="S17671" t="b">
        <v>0</v>
      </c>
    </row>
    <row r="17672" spans="16:19" x14ac:dyDescent="0.25">
      <c r="P17672">
        <v>17656</v>
      </c>
      <c r="Q17672">
        <v>-0.69402651359242029</v>
      </c>
      <c r="R17672">
        <v>17656</v>
      </c>
      <c r="S17672" t="b">
        <v>1</v>
      </c>
    </row>
    <row r="17673" spans="16:19" x14ac:dyDescent="0.25">
      <c r="P17673">
        <v>17657</v>
      </c>
      <c r="Q17673">
        <v>0</v>
      </c>
      <c r="R17673">
        <v>17657</v>
      </c>
      <c r="S17673" t="b">
        <v>0</v>
      </c>
    </row>
    <row r="17674" spans="16:19" x14ac:dyDescent="0.25">
      <c r="P17674">
        <v>17658</v>
      </c>
      <c r="Q17674">
        <v>-0.67445867163507744</v>
      </c>
      <c r="R17674">
        <v>17658</v>
      </c>
      <c r="S17674" t="b">
        <v>0</v>
      </c>
    </row>
    <row r="17675" spans="16:19" x14ac:dyDescent="0.25">
      <c r="P17675">
        <v>17659</v>
      </c>
      <c r="Q17675">
        <v>0</v>
      </c>
      <c r="R17675">
        <v>17659</v>
      </c>
      <c r="S17675" t="b">
        <v>0</v>
      </c>
    </row>
    <row r="17676" spans="16:19" x14ac:dyDescent="0.25">
      <c r="P17676">
        <v>17660</v>
      </c>
      <c r="Q17676">
        <v>0</v>
      </c>
      <c r="R17676">
        <v>17660</v>
      </c>
      <c r="S17676" t="b">
        <v>0</v>
      </c>
    </row>
    <row r="17677" spans="16:19" x14ac:dyDescent="0.25">
      <c r="P17677">
        <v>17661</v>
      </c>
      <c r="Q17677">
        <v>0</v>
      </c>
      <c r="R17677">
        <v>17661</v>
      </c>
      <c r="S17677" t="b">
        <v>0</v>
      </c>
    </row>
    <row r="17678" spans="16:19" x14ac:dyDescent="0.25">
      <c r="P17678">
        <v>17662</v>
      </c>
      <c r="Q17678">
        <v>0</v>
      </c>
      <c r="R17678">
        <v>17662</v>
      </c>
      <c r="S17678" t="b">
        <v>0</v>
      </c>
    </row>
    <row r="17679" spans="16:19" x14ac:dyDescent="0.25">
      <c r="P17679">
        <v>17663</v>
      </c>
      <c r="Q17679">
        <v>-0.68423757979625621</v>
      </c>
      <c r="R17679">
        <v>17663</v>
      </c>
      <c r="S17679" t="b">
        <v>0</v>
      </c>
    </row>
    <row r="17680" spans="16:19" x14ac:dyDescent="0.25">
      <c r="P17680">
        <v>17664</v>
      </c>
      <c r="Q17680">
        <v>-0.6951787581049319</v>
      </c>
      <c r="R17680">
        <v>17664</v>
      </c>
      <c r="S17680" t="b">
        <v>1</v>
      </c>
    </row>
    <row r="17681" spans="16:19" x14ac:dyDescent="0.25">
      <c r="P17681">
        <v>17665</v>
      </c>
      <c r="Q17681">
        <v>-0.66776330869543077</v>
      </c>
      <c r="R17681">
        <v>17665</v>
      </c>
      <c r="S17681" t="b">
        <v>0</v>
      </c>
    </row>
    <row r="17682" spans="16:19" x14ac:dyDescent="0.25">
      <c r="P17682">
        <v>17666</v>
      </c>
      <c r="Q17682">
        <v>0</v>
      </c>
      <c r="R17682">
        <v>17666</v>
      </c>
      <c r="S17682" t="b">
        <v>0</v>
      </c>
    </row>
    <row r="17683" spans="16:19" x14ac:dyDescent="0.25">
      <c r="P17683">
        <v>17667</v>
      </c>
      <c r="Q17683">
        <v>0.47119500999687508</v>
      </c>
      <c r="R17683">
        <v>17667</v>
      </c>
      <c r="S17683" t="b">
        <v>0</v>
      </c>
    </row>
    <row r="17684" spans="16:19" x14ac:dyDescent="0.25">
      <c r="P17684">
        <v>17668</v>
      </c>
      <c r="Q17684">
        <v>0.43366153386963469</v>
      </c>
      <c r="R17684">
        <v>17668</v>
      </c>
      <c r="S17684" t="b">
        <v>0</v>
      </c>
    </row>
    <row r="17685" spans="16:19" x14ac:dyDescent="0.25">
      <c r="P17685">
        <v>17669</v>
      </c>
      <c r="Q17685">
        <v>0</v>
      </c>
      <c r="R17685">
        <v>17669</v>
      </c>
      <c r="S17685" t="b">
        <v>0</v>
      </c>
    </row>
    <row r="17686" spans="16:19" x14ac:dyDescent="0.25">
      <c r="P17686">
        <v>17670</v>
      </c>
      <c r="Q17686">
        <v>0.91515870298335367</v>
      </c>
      <c r="R17686">
        <v>17670</v>
      </c>
      <c r="S17686" t="b">
        <v>0</v>
      </c>
    </row>
    <row r="17687" spans="16:19" x14ac:dyDescent="0.25">
      <c r="P17687">
        <v>17671</v>
      </c>
      <c r="Q17687">
        <v>0</v>
      </c>
      <c r="R17687">
        <v>17671</v>
      </c>
      <c r="S17687" t="b">
        <v>0</v>
      </c>
    </row>
    <row r="17688" spans="16:19" x14ac:dyDescent="0.25">
      <c r="P17688">
        <v>17672</v>
      </c>
      <c r="Q17688">
        <v>0.47170283359276594</v>
      </c>
      <c r="R17688">
        <v>17672</v>
      </c>
      <c r="S17688" t="b">
        <v>0</v>
      </c>
    </row>
    <row r="17689" spans="16:19" x14ac:dyDescent="0.25">
      <c r="P17689">
        <v>17673</v>
      </c>
      <c r="Q17689">
        <v>0</v>
      </c>
      <c r="R17689">
        <v>17673</v>
      </c>
      <c r="S17689" t="b">
        <v>0</v>
      </c>
    </row>
    <row r="17690" spans="16:19" x14ac:dyDescent="0.25">
      <c r="P17690">
        <v>17674</v>
      </c>
      <c r="Q17690">
        <v>0</v>
      </c>
      <c r="R17690">
        <v>17674</v>
      </c>
      <c r="S17690" t="b">
        <v>0</v>
      </c>
    </row>
    <row r="17691" spans="16:19" x14ac:dyDescent="0.25">
      <c r="P17691">
        <v>17675</v>
      </c>
      <c r="Q17691">
        <v>0</v>
      </c>
      <c r="R17691">
        <v>17675</v>
      </c>
      <c r="S17691" t="b">
        <v>0</v>
      </c>
    </row>
    <row r="17692" spans="16:19" x14ac:dyDescent="0.25">
      <c r="P17692">
        <v>17676</v>
      </c>
      <c r="Q17692">
        <v>0</v>
      </c>
      <c r="R17692">
        <v>17676</v>
      </c>
      <c r="S17692" t="b">
        <v>0</v>
      </c>
    </row>
    <row r="17693" spans="16:19" x14ac:dyDescent="0.25">
      <c r="P17693">
        <v>17677</v>
      </c>
      <c r="Q17693">
        <v>0</v>
      </c>
      <c r="R17693">
        <v>17677</v>
      </c>
      <c r="S17693" t="b">
        <v>0</v>
      </c>
    </row>
    <row r="17694" spans="16:19" x14ac:dyDescent="0.25">
      <c r="P17694">
        <v>17678</v>
      </c>
      <c r="Q17694">
        <v>0</v>
      </c>
      <c r="R17694">
        <v>17678</v>
      </c>
      <c r="S17694" t="b">
        <v>0</v>
      </c>
    </row>
    <row r="17695" spans="16:19" x14ac:dyDescent="0.25">
      <c r="P17695">
        <v>17679</v>
      </c>
      <c r="Q17695">
        <v>0</v>
      </c>
      <c r="R17695">
        <v>17679</v>
      </c>
      <c r="S17695" t="b">
        <v>0</v>
      </c>
    </row>
    <row r="17696" spans="16:19" x14ac:dyDescent="0.25">
      <c r="P17696">
        <v>17680</v>
      </c>
      <c r="Q17696">
        <v>0</v>
      </c>
      <c r="R17696">
        <v>17680</v>
      </c>
      <c r="S17696" t="b">
        <v>0</v>
      </c>
    </row>
    <row r="17697" spans="16:19" x14ac:dyDescent="0.25">
      <c r="P17697">
        <v>17681</v>
      </c>
      <c r="Q17697">
        <v>0</v>
      </c>
      <c r="R17697">
        <v>17681</v>
      </c>
      <c r="S17697" t="b">
        <v>0</v>
      </c>
    </row>
    <row r="17698" spans="16:19" x14ac:dyDescent="0.25">
      <c r="P17698">
        <v>17682</v>
      </c>
      <c r="Q17698">
        <v>0.42832285443724855</v>
      </c>
      <c r="R17698">
        <v>17682</v>
      </c>
      <c r="S17698" t="b">
        <v>0</v>
      </c>
    </row>
    <row r="17699" spans="16:19" x14ac:dyDescent="0.25">
      <c r="P17699">
        <v>17683</v>
      </c>
      <c r="Q17699">
        <v>0</v>
      </c>
      <c r="R17699">
        <v>17683</v>
      </c>
      <c r="S17699" t="b">
        <v>0</v>
      </c>
    </row>
    <row r="17700" spans="16:19" x14ac:dyDescent="0.25">
      <c r="P17700">
        <v>17684</v>
      </c>
      <c r="Q17700">
        <v>0</v>
      </c>
      <c r="R17700">
        <v>17684</v>
      </c>
      <c r="S17700" t="b">
        <v>0</v>
      </c>
    </row>
    <row r="17701" spans="16:19" x14ac:dyDescent="0.25">
      <c r="P17701">
        <v>17685</v>
      </c>
      <c r="Q17701">
        <v>-0.69862677047336541</v>
      </c>
      <c r="R17701">
        <v>17685</v>
      </c>
      <c r="S17701" t="b">
        <v>0</v>
      </c>
    </row>
    <row r="17702" spans="16:19" x14ac:dyDescent="0.25">
      <c r="P17702">
        <v>17686</v>
      </c>
      <c r="Q17702">
        <v>0</v>
      </c>
      <c r="R17702">
        <v>17686</v>
      </c>
      <c r="S17702" t="b">
        <v>1</v>
      </c>
    </row>
    <row r="17703" spans="16:19" x14ac:dyDescent="0.25">
      <c r="P17703">
        <v>17687</v>
      </c>
      <c r="Q17703">
        <v>0</v>
      </c>
      <c r="R17703">
        <v>17687</v>
      </c>
      <c r="S17703" t="b">
        <v>0</v>
      </c>
    </row>
    <row r="17704" spans="16:19" x14ac:dyDescent="0.25">
      <c r="P17704">
        <v>17688</v>
      </c>
      <c r="Q17704">
        <v>0</v>
      </c>
      <c r="R17704">
        <v>17688</v>
      </c>
      <c r="S17704" t="b">
        <v>0</v>
      </c>
    </row>
    <row r="17705" spans="16:19" x14ac:dyDescent="0.25">
      <c r="P17705">
        <v>17689</v>
      </c>
      <c r="Q17705">
        <v>-0.66841621656337769</v>
      </c>
      <c r="R17705">
        <v>17689</v>
      </c>
      <c r="S17705" t="b">
        <v>0</v>
      </c>
    </row>
    <row r="17706" spans="16:19" x14ac:dyDescent="0.25">
      <c r="P17706">
        <v>17690</v>
      </c>
      <c r="Q17706">
        <v>0</v>
      </c>
      <c r="R17706">
        <v>17690</v>
      </c>
      <c r="S17706" t="b">
        <v>0</v>
      </c>
    </row>
    <row r="17707" spans="16:19" x14ac:dyDescent="0.25">
      <c r="P17707">
        <v>17691</v>
      </c>
      <c r="Q17707">
        <v>0</v>
      </c>
      <c r="R17707">
        <v>17691</v>
      </c>
      <c r="S17707" t="b">
        <v>0</v>
      </c>
    </row>
    <row r="17708" spans="16:19" x14ac:dyDescent="0.25">
      <c r="P17708">
        <v>17692</v>
      </c>
      <c r="Q17708">
        <v>0</v>
      </c>
      <c r="R17708">
        <v>17692</v>
      </c>
      <c r="S17708" t="b">
        <v>0</v>
      </c>
    </row>
    <row r="17709" spans="16:19" x14ac:dyDescent="0.25">
      <c r="P17709">
        <v>17693</v>
      </c>
      <c r="Q17709">
        <v>-0.66840017200742885</v>
      </c>
      <c r="R17709">
        <v>17693</v>
      </c>
      <c r="S17709" t="b">
        <v>0</v>
      </c>
    </row>
    <row r="17710" spans="16:19" x14ac:dyDescent="0.25">
      <c r="P17710">
        <v>17694</v>
      </c>
      <c r="Q17710">
        <v>0</v>
      </c>
      <c r="R17710">
        <v>17694</v>
      </c>
      <c r="S17710" t="b">
        <v>0</v>
      </c>
    </row>
    <row r="17711" spans="16:19" x14ac:dyDescent="0.25">
      <c r="P17711">
        <v>17695</v>
      </c>
      <c r="Q17711">
        <v>0</v>
      </c>
      <c r="R17711">
        <v>17695</v>
      </c>
      <c r="S17711" t="b">
        <v>0</v>
      </c>
    </row>
    <row r="17712" spans="16:19" x14ac:dyDescent="0.25">
      <c r="P17712">
        <v>17696</v>
      </c>
      <c r="Q17712">
        <v>0</v>
      </c>
      <c r="R17712">
        <v>17696</v>
      </c>
      <c r="S17712" t="b">
        <v>0</v>
      </c>
    </row>
    <row r="17713" spans="16:19" x14ac:dyDescent="0.25">
      <c r="P17713">
        <v>17697</v>
      </c>
      <c r="Q17713">
        <v>0</v>
      </c>
      <c r="R17713">
        <v>17697</v>
      </c>
      <c r="S17713" t="b">
        <v>0</v>
      </c>
    </row>
    <row r="17714" spans="16:19" x14ac:dyDescent="0.25">
      <c r="P17714">
        <v>17698</v>
      </c>
      <c r="Q17714">
        <v>0</v>
      </c>
      <c r="R17714">
        <v>17698</v>
      </c>
      <c r="S17714" t="b">
        <v>0</v>
      </c>
    </row>
    <row r="17715" spans="16:19" x14ac:dyDescent="0.25">
      <c r="P17715">
        <v>17699</v>
      </c>
      <c r="Q17715">
        <v>-0.67683775702441984</v>
      </c>
      <c r="R17715">
        <v>17699</v>
      </c>
      <c r="S17715" t="b">
        <v>1</v>
      </c>
    </row>
    <row r="17716" spans="16:19" x14ac:dyDescent="0.25">
      <c r="P17716">
        <v>17700</v>
      </c>
      <c r="Q17716">
        <v>0</v>
      </c>
      <c r="R17716">
        <v>17700</v>
      </c>
      <c r="S17716" t="b">
        <v>0</v>
      </c>
    </row>
    <row r="17717" spans="16:19" x14ac:dyDescent="0.25">
      <c r="P17717">
        <v>17701</v>
      </c>
      <c r="Q17717">
        <v>0</v>
      </c>
      <c r="R17717">
        <v>17701</v>
      </c>
      <c r="S17717" t="b">
        <v>0</v>
      </c>
    </row>
    <row r="17718" spans="16:19" x14ac:dyDescent="0.25">
      <c r="P17718">
        <v>17702</v>
      </c>
      <c r="Q17718">
        <v>0</v>
      </c>
      <c r="R17718">
        <v>17702</v>
      </c>
      <c r="S17718" t="b">
        <v>0</v>
      </c>
    </row>
    <row r="17719" spans="16:19" x14ac:dyDescent="0.25">
      <c r="P17719">
        <v>17703</v>
      </c>
      <c r="Q17719">
        <v>-0.23374997933111569</v>
      </c>
      <c r="R17719">
        <v>17703</v>
      </c>
      <c r="S17719" t="b">
        <v>0</v>
      </c>
    </row>
    <row r="17720" spans="16:19" x14ac:dyDescent="0.25">
      <c r="P17720">
        <v>17704</v>
      </c>
      <c r="Q17720">
        <v>0</v>
      </c>
      <c r="R17720">
        <v>17704</v>
      </c>
      <c r="S17720" t="b">
        <v>0</v>
      </c>
    </row>
    <row r="17721" spans="16:19" x14ac:dyDescent="0.25">
      <c r="P17721">
        <v>17705</v>
      </c>
      <c r="Q17721">
        <v>0.44737108600722014</v>
      </c>
      <c r="R17721">
        <v>17705</v>
      </c>
      <c r="S17721" t="b">
        <v>0</v>
      </c>
    </row>
    <row r="17722" spans="16:19" x14ac:dyDescent="0.25">
      <c r="P17722">
        <v>17706</v>
      </c>
      <c r="Q17722">
        <v>0</v>
      </c>
      <c r="R17722">
        <v>17706</v>
      </c>
      <c r="S17722" t="b">
        <v>0</v>
      </c>
    </row>
    <row r="17723" spans="16:19" x14ac:dyDescent="0.25">
      <c r="P17723">
        <v>17707</v>
      </c>
      <c r="Q17723">
        <v>0</v>
      </c>
      <c r="R17723">
        <v>17707</v>
      </c>
      <c r="S17723" t="b">
        <v>0</v>
      </c>
    </row>
    <row r="17724" spans="16:19" x14ac:dyDescent="0.25">
      <c r="P17724">
        <v>17708</v>
      </c>
      <c r="Q17724">
        <v>0</v>
      </c>
      <c r="R17724">
        <v>17708</v>
      </c>
      <c r="S17724" t="b">
        <v>1</v>
      </c>
    </row>
    <row r="17725" spans="16:19" x14ac:dyDescent="0.25">
      <c r="P17725">
        <v>17709</v>
      </c>
      <c r="Q17725">
        <v>0.90757421561804397</v>
      </c>
      <c r="R17725">
        <v>17709</v>
      </c>
      <c r="S17725" t="b">
        <v>0</v>
      </c>
    </row>
    <row r="17726" spans="16:19" x14ac:dyDescent="0.25">
      <c r="P17726">
        <v>17710</v>
      </c>
      <c r="Q17726">
        <v>0</v>
      </c>
      <c r="R17726">
        <v>17710</v>
      </c>
      <c r="S17726" t="b">
        <v>0</v>
      </c>
    </row>
    <row r="17727" spans="16:19" x14ac:dyDescent="0.25">
      <c r="P17727">
        <v>17711</v>
      </c>
      <c r="Q17727">
        <v>0</v>
      </c>
      <c r="R17727">
        <v>17711</v>
      </c>
      <c r="S17727" t="b">
        <v>0</v>
      </c>
    </row>
    <row r="17728" spans="16:19" x14ac:dyDescent="0.25">
      <c r="P17728">
        <v>17712</v>
      </c>
      <c r="Q17728">
        <v>0</v>
      </c>
      <c r="R17728">
        <v>17712</v>
      </c>
      <c r="S17728" t="b">
        <v>0</v>
      </c>
    </row>
    <row r="17729" spans="16:19" x14ac:dyDescent="0.25">
      <c r="P17729">
        <v>17713</v>
      </c>
      <c r="Q17729">
        <v>0.4387534910952573</v>
      </c>
      <c r="R17729">
        <v>17713</v>
      </c>
      <c r="S17729" t="b">
        <v>0</v>
      </c>
    </row>
    <row r="17730" spans="16:19" x14ac:dyDescent="0.25">
      <c r="P17730">
        <v>17714</v>
      </c>
      <c r="Q17730">
        <v>0</v>
      </c>
      <c r="R17730">
        <v>17714</v>
      </c>
      <c r="S17730" t="b">
        <v>0</v>
      </c>
    </row>
    <row r="17731" spans="16:19" x14ac:dyDescent="0.25">
      <c r="P17731">
        <v>17715</v>
      </c>
      <c r="Q17731">
        <v>0</v>
      </c>
      <c r="R17731">
        <v>17715</v>
      </c>
      <c r="S17731" t="b">
        <v>0</v>
      </c>
    </row>
    <row r="17732" spans="16:19" x14ac:dyDescent="0.25">
      <c r="P17732">
        <v>17716</v>
      </c>
      <c r="Q17732">
        <v>0</v>
      </c>
      <c r="R17732">
        <v>17716</v>
      </c>
      <c r="S17732" t="b">
        <v>0</v>
      </c>
    </row>
    <row r="17733" spans="16:19" x14ac:dyDescent="0.25">
      <c r="P17733">
        <v>17717</v>
      </c>
      <c r="Q17733">
        <v>0</v>
      </c>
      <c r="R17733">
        <v>17717</v>
      </c>
      <c r="S17733" t="b">
        <v>1</v>
      </c>
    </row>
    <row r="17734" spans="16:19" x14ac:dyDescent="0.25">
      <c r="P17734">
        <v>17718</v>
      </c>
      <c r="Q17734">
        <v>0</v>
      </c>
      <c r="R17734">
        <v>17718</v>
      </c>
      <c r="S17734" t="b">
        <v>0</v>
      </c>
    </row>
    <row r="17735" spans="16:19" x14ac:dyDescent="0.25">
      <c r="P17735">
        <v>17719</v>
      </c>
      <c r="Q17735">
        <v>0.42921252565765305</v>
      </c>
      <c r="R17735">
        <v>17719</v>
      </c>
      <c r="S17735" t="b">
        <v>0</v>
      </c>
    </row>
    <row r="17736" spans="16:19" x14ac:dyDescent="0.25">
      <c r="P17736">
        <v>17720</v>
      </c>
      <c r="Q17736">
        <v>0</v>
      </c>
      <c r="R17736">
        <v>17720</v>
      </c>
      <c r="S17736" t="b">
        <v>0</v>
      </c>
    </row>
    <row r="17737" spans="16:19" x14ac:dyDescent="0.25">
      <c r="P17737">
        <v>17721</v>
      </c>
      <c r="Q17737">
        <v>0</v>
      </c>
      <c r="R17737">
        <v>17721</v>
      </c>
      <c r="S17737" t="b">
        <v>0</v>
      </c>
    </row>
    <row r="17738" spans="16:19" x14ac:dyDescent="0.25">
      <c r="P17738">
        <v>17722</v>
      </c>
      <c r="Q17738">
        <v>-0.68453898508955213</v>
      </c>
      <c r="R17738">
        <v>17722</v>
      </c>
      <c r="S17738" t="b">
        <v>0</v>
      </c>
    </row>
    <row r="17739" spans="16:19" x14ac:dyDescent="0.25">
      <c r="P17739">
        <v>17723</v>
      </c>
      <c r="Q17739">
        <v>-0.67667537873118133</v>
      </c>
      <c r="R17739">
        <v>17723</v>
      </c>
      <c r="S17739" t="b">
        <v>0</v>
      </c>
    </row>
    <row r="17740" spans="16:19" x14ac:dyDescent="0.25">
      <c r="P17740">
        <v>17724</v>
      </c>
      <c r="Q17740">
        <v>0</v>
      </c>
      <c r="R17740">
        <v>17724</v>
      </c>
      <c r="S17740" t="b">
        <v>0</v>
      </c>
    </row>
    <row r="17741" spans="16:19" x14ac:dyDescent="0.25">
      <c r="P17741">
        <v>17725</v>
      </c>
      <c r="Q17741">
        <v>0</v>
      </c>
      <c r="R17741">
        <v>17725</v>
      </c>
      <c r="S17741" t="b">
        <v>0</v>
      </c>
    </row>
    <row r="17742" spans="16:19" x14ac:dyDescent="0.25">
      <c r="P17742">
        <v>17726</v>
      </c>
      <c r="Q17742">
        <v>0</v>
      </c>
      <c r="R17742">
        <v>17726</v>
      </c>
      <c r="S17742" t="b">
        <v>1</v>
      </c>
    </row>
    <row r="17743" spans="16:19" x14ac:dyDescent="0.25">
      <c r="P17743">
        <v>17727</v>
      </c>
      <c r="Q17743">
        <v>0</v>
      </c>
      <c r="R17743">
        <v>17727</v>
      </c>
      <c r="S17743" t="b">
        <v>0</v>
      </c>
    </row>
    <row r="17744" spans="16:19" x14ac:dyDescent="0.25">
      <c r="P17744">
        <v>17728</v>
      </c>
      <c r="Q17744">
        <v>0</v>
      </c>
      <c r="R17744">
        <v>17728</v>
      </c>
      <c r="S17744" t="b">
        <v>0</v>
      </c>
    </row>
    <row r="17745" spans="16:19" x14ac:dyDescent="0.25">
      <c r="P17745">
        <v>17729</v>
      </c>
      <c r="Q17745">
        <v>0</v>
      </c>
      <c r="R17745">
        <v>17729</v>
      </c>
      <c r="S17745" t="b">
        <v>0</v>
      </c>
    </row>
    <row r="17746" spans="16:19" x14ac:dyDescent="0.25">
      <c r="P17746">
        <v>17730</v>
      </c>
      <c r="Q17746">
        <v>0.43907474658517542</v>
      </c>
      <c r="R17746">
        <v>17730</v>
      </c>
      <c r="S17746" t="b">
        <v>0</v>
      </c>
    </row>
    <row r="17747" spans="16:19" x14ac:dyDescent="0.25">
      <c r="P17747">
        <v>17731</v>
      </c>
      <c r="Q17747">
        <v>0</v>
      </c>
      <c r="R17747">
        <v>17731</v>
      </c>
      <c r="S17747" t="b">
        <v>0</v>
      </c>
    </row>
    <row r="17748" spans="16:19" x14ac:dyDescent="0.25">
      <c r="P17748">
        <v>17732</v>
      </c>
      <c r="Q17748">
        <v>0</v>
      </c>
      <c r="R17748">
        <v>17732</v>
      </c>
      <c r="S17748" t="b">
        <v>0</v>
      </c>
    </row>
    <row r="17749" spans="16:19" x14ac:dyDescent="0.25">
      <c r="P17749">
        <v>17733</v>
      </c>
      <c r="Q17749">
        <v>0</v>
      </c>
      <c r="R17749">
        <v>17733</v>
      </c>
      <c r="S17749" t="b">
        <v>0</v>
      </c>
    </row>
    <row r="17750" spans="16:19" x14ac:dyDescent="0.25">
      <c r="P17750">
        <v>17734</v>
      </c>
      <c r="Q17750">
        <v>0</v>
      </c>
      <c r="R17750">
        <v>17734</v>
      </c>
      <c r="S17750" t="b">
        <v>0</v>
      </c>
    </row>
    <row r="17751" spans="16:19" x14ac:dyDescent="0.25">
      <c r="P17751">
        <v>17735</v>
      </c>
      <c r="Q17751">
        <v>0</v>
      </c>
      <c r="R17751">
        <v>17735</v>
      </c>
      <c r="S17751" t="b">
        <v>0</v>
      </c>
    </row>
    <row r="17752" spans="16:19" x14ac:dyDescent="0.25">
      <c r="P17752">
        <v>17736</v>
      </c>
      <c r="Q17752">
        <v>0.4430069091119106</v>
      </c>
      <c r="R17752">
        <v>17736</v>
      </c>
      <c r="S17752" t="b">
        <v>0</v>
      </c>
    </row>
    <row r="17753" spans="16:19" x14ac:dyDescent="0.25">
      <c r="P17753">
        <v>17737</v>
      </c>
      <c r="Q17753">
        <v>-0.24897308650438538</v>
      </c>
      <c r="R17753">
        <v>17737</v>
      </c>
      <c r="S17753" t="b">
        <v>0</v>
      </c>
    </row>
    <row r="17754" spans="16:19" x14ac:dyDescent="0.25">
      <c r="P17754">
        <v>17738</v>
      </c>
      <c r="Q17754">
        <v>0</v>
      </c>
      <c r="R17754">
        <v>17738</v>
      </c>
      <c r="S17754" t="b">
        <v>0</v>
      </c>
    </row>
    <row r="17755" spans="16:19" x14ac:dyDescent="0.25">
      <c r="P17755">
        <v>17739</v>
      </c>
      <c r="Q17755">
        <v>0</v>
      </c>
      <c r="R17755">
        <v>17739</v>
      </c>
      <c r="S17755" t="b">
        <v>0</v>
      </c>
    </row>
    <row r="17756" spans="16:19" x14ac:dyDescent="0.25">
      <c r="P17756">
        <v>17740</v>
      </c>
      <c r="Q17756">
        <v>0</v>
      </c>
      <c r="R17756">
        <v>17740</v>
      </c>
      <c r="S17756" t="b">
        <v>0</v>
      </c>
    </row>
    <row r="17757" spans="16:19" x14ac:dyDescent="0.25">
      <c r="P17757">
        <v>17741</v>
      </c>
      <c r="Q17757">
        <v>0</v>
      </c>
      <c r="R17757">
        <v>17741</v>
      </c>
      <c r="S17757" t="b">
        <v>0</v>
      </c>
    </row>
    <row r="17758" spans="16:19" x14ac:dyDescent="0.25">
      <c r="P17758">
        <v>17742</v>
      </c>
      <c r="Q17758">
        <v>0</v>
      </c>
      <c r="R17758">
        <v>17742</v>
      </c>
      <c r="S17758" t="b">
        <v>0</v>
      </c>
    </row>
    <row r="17759" spans="16:19" x14ac:dyDescent="0.25">
      <c r="P17759">
        <v>17743</v>
      </c>
      <c r="Q17759">
        <v>0</v>
      </c>
      <c r="R17759">
        <v>17743</v>
      </c>
      <c r="S17759" t="b">
        <v>0</v>
      </c>
    </row>
    <row r="17760" spans="16:19" x14ac:dyDescent="0.25">
      <c r="P17760">
        <v>17744</v>
      </c>
      <c r="Q17760">
        <v>0</v>
      </c>
      <c r="R17760">
        <v>17744</v>
      </c>
      <c r="S17760" t="b">
        <v>0</v>
      </c>
    </row>
    <row r="17761" spans="16:19" x14ac:dyDescent="0.25">
      <c r="P17761">
        <v>17745</v>
      </c>
      <c r="Q17761">
        <v>0</v>
      </c>
      <c r="R17761">
        <v>17745</v>
      </c>
      <c r="S17761" t="b">
        <v>0</v>
      </c>
    </row>
    <row r="17762" spans="16:19" x14ac:dyDescent="0.25">
      <c r="P17762">
        <v>17746</v>
      </c>
      <c r="Q17762">
        <v>0</v>
      </c>
      <c r="R17762">
        <v>17746</v>
      </c>
      <c r="S17762" t="b">
        <v>1</v>
      </c>
    </row>
    <row r="17763" spans="16:19" x14ac:dyDescent="0.25">
      <c r="P17763">
        <v>17747</v>
      </c>
      <c r="Q17763">
        <v>0</v>
      </c>
      <c r="R17763">
        <v>17747</v>
      </c>
      <c r="S17763" t="b">
        <v>0</v>
      </c>
    </row>
    <row r="17764" spans="16:19" x14ac:dyDescent="0.25">
      <c r="P17764">
        <v>17748</v>
      </c>
      <c r="Q17764">
        <v>0</v>
      </c>
      <c r="R17764">
        <v>17748</v>
      </c>
      <c r="S17764" t="b">
        <v>0</v>
      </c>
    </row>
    <row r="17765" spans="16:19" x14ac:dyDescent="0.25">
      <c r="P17765">
        <v>17749</v>
      </c>
      <c r="Q17765">
        <v>0</v>
      </c>
      <c r="R17765">
        <v>17749</v>
      </c>
      <c r="S17765" t="b">
        <v>0</v>
      </c>
    </row>
    <row r="17766" spans="16:19" x14ac:dyDescent="0.25">
      <c r="P17766">
        <v>17750</v>
      </c>
      <c r="Q17766">
        <v>0</v>
      </c>
      <c r="R17766">
        <v>17750</v>
      </c>
      <c r="S17766" t="b">
        <v>0</v>
      </c>
    </row>
    <row r="17767" spans="16:19" x14ac:dyDescent="0.25">
      <c r="P17767">
        <v>17751</v>
      </c>
      <c r="Q17767">
        <v>0</v>
      </c>
      <c r="R17767">
        <v>17751</v>
      </c>
      <c r="S17767" t="b">
        <v>1</v>
      </c>
    </row>
    <row r="17768" spans="16:19" x14ac:dyDescent="0.25">
      <c r="P17768">
        <v>17752</v>
      </c>
      <c r="Q17768">
        <v>0</v>
      </c>
      <c r="R17768">
        <v>17752</v>
      </c>
      <c r="S17768" t="b">
        <v>0</v>
      </c>
    </row>
    <row r="17769" spans="16:19" x14ac:dyDescent="0.25">
      <c r="P17769">
        <v>17753</v>
      </c>
      <c r="Q17769">
        <v>0</v>
      </c>
      <c r="R17769">
        <v>17753</v>
      </c>
      <c r="S17769" t="b">
        <v>0</v>
      </c>
    </row>
    <row r="17770" spans="16:19" x14ac:dyDescent="0.25">
      <c r="P17770">
        <v>17754</v>
      </c>
      <c r="Q17770">
        <v>-0.68498812175667678</v>
      </c>
      <c r="R17770">
        <v>17754</v>
      </c>
      <c r="S17770" t="b">
        <v>0</v>
      </c>
    </row>
    <row r="17771" spans="16:19" x14ac:dyDescent="0.25">
      <c r="P17771">
        <v>17755</v>
      </c>
      <c r="Q17771">
        <v>0</v>
      </c>
      <c r="R17771">
        <v>17755</v>
      </c>
      <c r="S17771" t="b">
        <v>0</v>
      </c>
    </row>
    <row r="17772" spans="16:19" x14ac:dyDescent="0.25">
      <c r="P17772">
        <v>17756</v>
      </c>
      <c r="Q17772">
        <v>-0.67028002534373254</v>
      </c>
      <c r="R17772">
        <v>17756</v>
      </c>
      <c r="S17772" t="b">
        <v>0</v>
      </c>
    </row>
    <row r="17773" spans="16:19" x14ac:dyDescent="0.25">
      <c r="P17773">
        <v>17757</v>
      </c>
      <c r="Q17773">
        <v>0</v>
      </c>
      <c r="R17773">
        <v>17757</v>
      </c>
      <c r="S17773" t="b">
        <v>1</v>
      </c>
    </row>
    <row r="17774" spans="16:19" x14ac:dyDescent="0.25">
      <c r="P17774">
        <v>17758</v>
      </c>
      <c r="Q17774">
        <v>0</v>
      </c>
      <c r="R17774">
        <v>17758</v>
      </c>
      <c r="S17774" t="b">
        <v>1</v>
      </c>
    </row>
    <row r="17775" spans="16:19" x14ac:dyDescent="0.25">
      <c r="P17775">
        <v>17759</v>
      </c>
      <c r="Q17775">
        <v>0</v>
      </c>
      <c r="R17775">
        <v>17759</v>
      </c>
      <c r="S17775" t="b">
        <v>0</v>
      </c>
    </row>
    <row r="17776" spans="16:19" x14ac:dyDescent="0.25">
      <c r="P17776">
        <v>17760</v>
      </c>
      <c r="Q17776">
        <v>0</v>
      </c>
      <c r="R17776">
        <v>17760</v>
      </c>
      <c r="S17776" t="b">
        <v>0</v>
      </c>
    </row>
    <row r="17777" spans="16:19" x14ac:dyDescent="0.25">
      <c r="P17777">
        <v>17761</v>
      </c>
      <c r="Q17777">
        <v>-0.69218714710564577</v>
      </c>
      <c r="R17777">
        <v>17761</v>
      </c>
      <c r="S17777" t="b">
        <v>0</v>
      </c>
    </row>
    <row r="17778" spans="16:19" x14ac:dyDescent="0.25">
      <c r="P17778">
        <v>17762</v>
      </c>
      <c r="Q17778">
        <v>0</v>
      </c>
      <c r="R17778">
        <v>17762</v>
      </c>
      <c r="S17778" t="b">
        <v>0</v>
      </c>
    </row>
    <row r="17779" spans="16:19" x14ac:dyDescent="0.25">
      <c r="P17779">
        <v>17763</v>
      </c>
      <c r="Q17779">
        <v>-0.24295992175516712</v>
      </c>
      <c r="R17779">
        <v>17763</v>
      </c>
      <c r="S17779" t="b">
        <v>0</v>
      </c>
    </row>
    <row r="17780" spans="16:19" x14ac:dyDescent="0.25">
      <c r="P17780">
        <v>17764</v>
      </c>
      <c r="Q17780">
        <v>-0.69090304135871361</v>
      </c>
      <c r="R17780">
        <v>17764</v>
      </c>
      <c r="S17780" t="b">
        <v>0</v>
      </c>
    </row>
    <row r="17781" spans="16:19" x14ac:dyDescent="0.25">
      <c r="P17781">
        <v>17765</v>
      </c>
      <c r="Q17781">
        <v>0</v>
      </c>
      <c r="R17781">
        <v>17765</v>
      </c>
      <c r="S17781" t="b">
        <v>0</v>
      </c>
    </row>
    <row r="17782" spans="16:19" x14ac:dyDescent="0.25">
      <c r="P17782">
        <v>17766</v>
      </c>
      <c r="Q17782">
        <v>0</v>
      </c>
      <c r="R17782">
        <v>17766</v>
      </c>
      <c r="S17782" t="b">
        <v>0</v>
      </c>
    </row>
    <row r="17783" spans="16:19" x14ac:dyDescent="0.25">
      <c r="P17783">
        <v>17767</v>
      </c>
      <c r="Q17783">
        <v>0</v>
      </c>
      <c r="R17783">
        <v>17767</v>
      </c>
      <c r="S17783" t="b">
        <v>0</v>
      </c>
    </row>
    <row r="17784" spans="16:19" x14ac:dyDescent="0.25">
      <c r="P17784">
        <v>17768</v>
      </c>
      <c r="Q17784">
        <v>0</v>
      </c>
      <c r="R17784">
        <v>17768</v>
      </c>
      <c r="S17784" t="b">
        <v>0</v>
      </c>
    </row>
    <row r="17785" spans="16:19" x14ac:dyDescent="0.25">
      <c r="P17785">
        <v>17769</v>
      </c>
      <c r="Q17785">
        <v>0</v>
      </c>
      <c r="R17785">
        <v>17769</v>
      </c>
      <c r="S17785" t="b">
        <v>0</v>
      </c>
    </row>
    <row r="17786" spans="16:19" x14ac:dyDescent="0.25">
      <c r="P17786">
        <v>17770</v>
      </c>
      <c r="Q17786">
        <v>0.48404829306408254</v>
      </c>
      <c r="R17786">
        <v>17770</v>
      </c>
      <c r="S17786" t="b">
        <v>0</v>
      </c>
    </row>
    <row r="17787" spans="16:19" x14ac:dyDescent="0.25">
      <c r="P17787">
        <v>17771</v>
      </c>
      <c r="Q17787">
        <v>0</v>
      </c>
      <c r="R17787">
        <v>17771</v>
      </c>
      <c r="S17787" t="b">
        <v>0</v>
      </c>
    </row>
    <row r="17788" spans="16:19" x14ac:dyDescent="0.25">
      <c r="P17788">
        <v>17772</v>
      </c>
      <c r="Q17788">
        <v>-0.69791976889624108</v>
      </c>
      <c r="R17788">
        <v>17772</v>
      </c>
      <c r="S17788" t="b">
        <v>1</v>
      </c>
    </row>
    <row r="17789" spans="16:19" x14ac:dyDescent="0.25">
      <c r="P17789">
        <v>17773</v>
      </c>
      <c r="Q17789">
        <v>0</v>
      </c>
      <c r="R17789">
        <v>17773</v>
      </c>
      <c r="S17789" t="b">
        <v>0</v>
      </c>
    </row>
    <row r="17790" spans="16:19" x14ac:dyDescent="0.25">
      <c r="P17790">
        <v>17774</v>
      </c>
      <c r="Q17790">
        <v>-0.68970744268001971</v>
      </c>
      <c r="R17790">
        <v>17774</v>
      </c>
      <c r="S17790" t="b">
        <v>0</v>
      </c>
    </row>
    <row r="17791" spans="16:19" x14ac:dyDescent="0.25">
      <c r="P17791">
        <v>17775</v>
      </c>
      <c r="Q17791">
        <v>0</v>
      </c>
      <c r="R17791">
        <v>17775</v>
      </c>
      <c r="S17791" t="b">
        <v>0</v>
      </c>
    </row>
    <row r="17792" spans="16:19" x14ac:dyDescent="0.25">
      <c r="P17792">
        <v>17776</v>
      </c>
      <c r="Q17792">
        <v>0</v>
      </c>
      <c r="R17792">
        <v>17776</v>
      </c>
      <c r="S17792" t="b">
        <v>0</v>
      </c>
    </row>
    <row r="17793" spans="16:19" x14ac:dyDescent="0.25">
      <c r="P17793">
        <v>17777</v>
      </c>
      <c r="Q17793">
        <v>0</v>
      </c>
      <c r="R17793">
        <v>17777</v>
      </c>
      <c r="S17793" t="b">
        <v>0</v>
      </c>
    </row>
    <row r="17794" spans="16:19" x14ac:dyDescent="0.25">
      <c r="P17794">
        <v>17778</v>
      </c>
      <c r="Q17794">
        <v>0.48078554437079191</v>
      </c>
      <c r="R17794">
        <v>17778</v>
      </c>
      <c r="S17794" t="b">
        <v>0</v>
      </c>
    </row>
    <row r="17795" spans="16:19" x14ac:dyDescent="0.25">
      <c r="P17795">
        <v>17779</v>
      </c>
      <c r="Q17795">
        <v>0</v>
      </c>
      <c r="R17795">
        <v>17779</v>
      </c>
      <c r="S17795" t="b">
        <v>0</v>
      </c>
    </row>
    <row r="17796" spans="16:19" x14ac:dyDescent="0.25">
      <c r="P17796">
        <v>17780</v>
      </c>
      <c r="Q17796">
        <v>-0.68495414144423228</v>
      </c>
      <c r="R17796">
        <v>17780</v>
      </c>
      <c r="S17796" t="b">
        <v>0</v>
      </c>
    </row>
    <row r="17797" spans="16:19" x14ac:dyDescent="0.25">
      <c r="P17797">
        <v>17781</v>
      </c>
      <c r="Q17797">
        <v>-0.67208926734552565</v>
      </c>
      <c r="R17797">
        <v>17781</v>
      </c>
      <c r="S17797" t="b">
        <v>0</v>
      </c>
    </row>
    <row r="17798" spans="16:19" x14ac:dyDescent="0.25">
      <c r="P17798">
        <v>17782</v>
      </c>
      <c r="Q17798">
        <v>0.939282102967816</v>
      </c>
      <c r="R17798">
        <v>17782</v>
      </c>
      <c r="S17798" t="b">
        <v>0</v>
      </c>
    </row>
    <row r="17799" spans="16:19" x14ac:dyDescent="0.25">
      <c r="P17799">
        <v>17783</v>
      </c>
      <c r="Q17799">
        <v>0</v>
      </c>
      <c r="R17799">
        <v>17783</v>
      </c>
      <c r="S17799" t="b">
        <v>0</v>
      </c>
    </row>
    <row r="17800" spans="16:19" x14ac:dyDescent="0.25">
      <c r="P17800">
        <v>17784</v>
      </c>
      <c r="Q17800">
        <v>0</v>
      </c>
      <c r="R17800">
        <v>17784</v>
      </c>
      <c r="S17800" t="b">
        <v>0</v>
      </c>
    </row>
    <row r="17801" spans="16:19" x14ac:dyDescent="0.25">
      <c r="P17801">
        <v>17785</v>
      </c>
      <c r="Q17801">
        <v>-0.20029294039986695</v>
      </c>
      <c r="R17801">
        <v>17785</v>
      </c>
      <c r="S17801" t="b">
        <v>0</v>
      </c>
    </row>
    <row r="17802" spans="16:19" x14ac:dyDescent="0.25">
      <c r="P17802">
        <v>17786</v>
      </c>
      <c r="Q17802">
        <v>-0.67735407022366889</v>
      </c>
      <c r="R17802">
        <v>17786</v>
      </c>
      <c r="S17802" t="b">
        <v>0</v>
      </c>
    </row>
    <row r="17803" spans="16:19" x14ac:dyDescent="0.25">
      <c r="P17803">
        <v>17787</v>
      </c>
      <c r="Q17803">
        <v>0</v>
      </c>
      <c r="R17803">
        <v>17787</v>
      </c>
      <c r="S17803" t="b">
        <v>0</v>
      </c>
    </row>
    <row r="17804" spans="16:19" x14ac:dyDescent="0.25">
      <c r="P17804">
        <v>17788</v>
      </c>
      <c r="Q17804">
        <v>0.43722127502570673</v>
      </c>
      <c r="R17804">
        <v>17788</v>
      </c>
      <c r="S17804" t="b">
        <v>0</v>
      </c>
    </row>
    <row r="17805" spans="16:19" x14ac:dyDescent="0.25">
      <c r="P17805">
        <v>17789</v>
      </c>
      <c r="Q17805">
        <v>-0.67571633597104475</v>
      </c>
      <c r="R17805">
        <v>17789</v>
      </c>
      <c r="S17805" t="b">
        <v>0</v>
      </c>
    </row>
    <row r="17806" spans="16:19" x14ac:dyDescent="0.25">
      <c r="P17806">
        <v>17790</v>
      </c>
      <c r="Q17806">
        <v>-0.66988416960109498</v>
      </c>
      <c r="R17806">
        <v>17790</v>
      </c>
      <c r="S17806" t="b">
        <v>0</v>
      </c>
    </row>
    <row r="17807" spans="16:19" x14ac:dyDescent="0.25">
      <c r="P17807">
        <v>17791</v>
      </c>
      <c r="Q17807">
        <v>0</v>
      </c>
      <c r="R17807">
        <v>17791</v>
      </c>
      <c r="S17807" t="b">
        <v>0</v>
      </c>
    </row>
    <row r="17808" spans="16:19" x14ac:dyDescent="0.25">
      <c r="P17808">
        <v>17792</v>
      </c>
      <c r="Q17808">
        <v>0</v>
      </c>
      <c r="R17808">
        <v>17792</v>
      </c>
      <c r="S17808" t="b">
        <v>1</v>
      </c>
    </row>
    <row r="17809" spans="16:19" x14ac:dyDescent="0.25">
      <c r="P17809">
        <v>17793</v>
      </c>
      <c r="Q17809">
        <v>0.48349144110674602</v>
      </c>
      <c r="R17809">
        <v>17793</v>
      </c>
      <c r="S17809" t="b">
        <v>0</v>
      </c>
    </row>
    <row r="17810" spans="16:19" x14ac:dyDescent="0.25">
      <c r="P17810">
        <v>17794</v>
      </c>
      <c r="Q17810">
        <v>0</v>
      </c>
      <c r="R17810">
        <v>17794</v>
      </c>
      <c r="S17810" t="b">
        <v>0</v>
      </c>
    </row>
    <row r="17811" spans="16:19" x14ac:dyDescent="0.25">
      <c r="P17811">
        <v>17795</v>
      </c>
      <c r="Q17811">
        <v>0.43288671553369162</v>
      </c>
      <c r="R17811">
        <v>17795</v>
      </c>
      <c r="S17811" t="b">
        <v>0</v>
      </c>
    </row>
    <row r="17812" spans="16:19" x14ac:dyDescent="0.25">
      <c r="P17812">
        <v>17796</v>
      </c>
      <c r="Q17812">
        <v>-0.69571796807981878</v>
      </c>
      <c r="R17812">
        <v>17796</v>
      </c>
      <c r="S17812" t="b">
        <v>0</v>
      </c>
    </row>
    <row r="17813" spans="16:19" x14ac:dyDescent="0.25">
      <c r="P17813">
        <v>17797</v>
      </c>
      <c r="Q17813">
        <v>0</v>
      </c>
      <c r="R17813">
        <v>17797</v>
      </c>
      <c r="S17813" t="b">
        <v>0</v>
      </c>
    </row>
    <row r="17814" spans="16:19" x14ac:dyDescent="0.25">
      <c r="P17814">
        <v>17798</v>
      </c>
      <c r="Q17814">
        <v>0</v>
      </c>
      <c r="R17814">
        <v>17798</v>
      </c>
      <c r="S17814" t="b">
        <v>0</v>
      </c>
    </row>
    <row r="17815" spans="16:19" x14ac:dyDescent="0.25">
      <c r="P17815">
        <v>17799</v>
      </c>
      <c r="Q17815">
        <v>-0.2291261650749169</v>
      </c>
      <c r="R17815">
        <v>17799</v>
      </c>
      <c r="S17815" t="b">
        <v>0</v>
      </c>
    </row>
    <row r="17816" spans="16:19" x14ac:dyDescent="0.25">
      <c r="P17816">
        <v>17800</v>
      </c>
      <c r="Q17816">
        <v>0</v>
      </c>
      <c r="R17816">
        <v>17800</v>
      </c>
      <c r="S17816" t="b">
        <v>0</v>
      </c>
    </row>
    <row r="17817" spans="16:19" x14ac:dyDescent="0.25">
      <c r="P17817">
        <v>17801</v>
      </c>
      <c r="Q17817">
        <v>0</v>
      </c>
      <c r="R17817">
        <v>17801</v>
      </c>
      <c r="S17817" t="b">
        <v>0</v>
      </c>
    </row>
    <row r="17818" spans="16:19" x14ac:dyDescent="0.25">
      <c r="P17818">
        <v>17802</v>
      </c>
      <c r="Q17818">
        <v>0</v>
      </c>
      <c r="R17818">
        <v>17802</v>
      </c>
      <c r="S17818" t="b">
        <v>0</v>
      </c>
    </row>
    <row r="17819" spans="16:19" x14ac:dyDescent="0.25">
      <c r="P17819">
        <v>17803</v>
      </c>
      <c r="Q17819">
        <v>0</v>
      </c>
      <c r="R17819">
        <v>17803</v>
      </c>
      <c r="S17819" t="b">
        <v>0</v>
      </c>
    </row>
    <row r="17820" spans="16:19" x14ac:dyDescent="0.25">
      <c r="P17820">
        <v>17804</v>
      </c>
      <c r="Q17820">
        <v>-0.6875982202433103</v>
      </c>
      <c r="R17820">
        <v>17804</v>
      </c>
      <c r="S17820" t="b">
        <v>0</v>
      </c>
    </row>
    <row r="17821" spans="16:19" x14ac:dyDescent="0.25">
      <c r="P17821">
        <v>17805</v>
      </c>
      <c r="Q17821">
        <v>0</v>
      </c>
      <c r="R17821">
        <v>17805</v>
      </c>
      <c r="S17821" t="b">
        <v>0</v>
      </c>
    </row>
    <row r="17822" spans="16:19" x14ac:dyDescent="0.25">
      <c r="P17822">
        <v>17806</v>
      </c>
      <c r="Q17822">
        <v>-0.69837950842155194</v>
      </c>
      <c r="R17822">
        <v>17806</v>
      </c>
      <c r="S17822" t="b">
        <v>0</v>
      </c>
    </row>
    <row r="17823" spans="16:19" x14ac:dyDescent="0.25">
      <c r="P17823">
        <v>17807</v>
      </c>
      <c r="Q17823">
        <v>0</v>
      </c>
      <c r="R17823">
        <v>17807</v>
      </c>
      <c r="S17823" t="b">
        <v>0</v>
      </c>
    </row>
    <row r="17824" spans="16:19" x14ac:dyDescent="0.25">
      <c r="P17824">
        <v>17808</v>
      </c>
      <c r="Q17824">
        <v>0</v>
      </c>
      <c r="R17824">
        <v>17808</v>
      </c>
      <c r="S17824" t="b">
        <v>0</v>
      </c>
    </row>
    <row r="17825" spans="16:19" x14ac:dyDescent="0.25">
      <c r="P17825">
        <v>17809</v>
      </c>
      <c r="Q17825">
        <v>0</v>
      </c>
      <c r="R17825">
        <v>17809</v>
      </c>
      <c r="S17825" t="b">
        <v>0</v>
      </c>
    </row>
    <row r="17826" spans="16:19" x14ac:dyDescent="0.25">
      <c r="P17826">
        <v>17810</v>
      </c>
      <c r="Q17826">
        <v>0</v>
      </c>
      <c r="R17826">
        <v>17810</v>
      </c>
      <c r="S17826" t="b">
        <v>0</v>
      </c>
    </row>
    <row r="17827" spans="16:19" x14ac:dyDescent="0.25">
      <c r="P17827">
        <v>17811</v>
      </c>
      <c r="Q17827">
        <v>0</v>
      </c>
      <c r="R17827">
        <v>17811</v>
      </c>
      <c r="S17827" t="b">
        <v>0</v>
      </c>
    </row>
    <row r="17828" spans="16:19" x14ac:dyDescent="0.25">
      <c r="P17828">
        <v>17812</v>
      </c>
      <c r="Q17828">
        <v>0.44920292195029765</v>
      </c>
      <c r="R17828">
        <v>17812</v>
      </c>
      <c r="S17828" t="b">
        <v>0</v>
      </c>
    </row>
    <row r="17829" spans="16:19" x14ac:dyDescent="0.25">
      <c r="P17829">
        <v>17813</v>
      </c>
      <c r="Q17829">
        <v>-0.67978378032064835</v>
      </c>
      <c r="R17829">
        <v>17813</v>
      </c>
      <c r="S17829" t="b">
        <v>0</v>
      </c>
    </row>
    <row r="17830" spans="16:19" x14ac:dyDescent="0.25">
      <c r="P17830">
        <v>17814</v>
      </c>
      <c r="Q17830">
        <v>0</v>
      </c>
      <c r="R17830">
        <v>17814</v>
      </c>
      <c r="S17830" t="b">
        <v>0</v>
      </c>
    </row>
    <row r="17831" spans="16:19" x14ac:dyDescent="0.25">
      <c r="P17831">
        <v>17815</v>
      </c>
      <c r="Q17831">
        <v>0</v>
      </c>
      <c r="R17831">
        <v>17815</v>
      </c>
      <c r="S17831" t="b">
        <v>0</v>
      </c>
    </row>
    <row r="17832" spans="16:19" x14ac:dyDescent="0.25">
      <c r="P17832">
        <v>17816</v>
      </c>
      <c r="Q17832">
        <v>0</v>
      </c>
      <c r="R17832">
        <v>17816</v>
      </c>
      <c r="S17832" t="b">
        <v>0</v>
      </c>
    </row>
    <row r="17833" spans="16:19" x14ac:dyDescent="0.25">
      <c r="P17833">
        <v>17817</v>
      </c>
      <c r="Q17833">
        <v>0</v>
      </c>
      <c r="R17833">
        <v>17817</v>
      </c>
      <c r="S17833" t="b">
        <v>0</v>
      </c>
    </row>
    <row r="17834" spans="16:19" x14ac:dyDescent="0.25">
      <c r="P17834">
        <v>17818</v>
      </c>
      <c r="Q17834">
        <v>0</v>
      </c>
      <c r="R17834">
        <v>17818</v>
      </c>
      <c r="S17834" t="b">
        <v>0</v>
      </c>
    </row>
    <row r="17835" spans="16:19" x14ac:dyDescent="0.25">
      <c r="P17835">
        <v>17819</v>
      </c>
      <c r="Q17835">
        <v>0</v>
      </c>
      <c r="R17835">
        <v>17819</v>
      </c>
      <c r="S17835" t="b">
        <v>0</v>
      </c>
    </row>
    <row r="17836" spans="16:19" x14ac:dyDescent="0.25">
      <c r="P17836">
        <v>17820</v>
      </c>
      <c r="Q17836">
        <v>0</v>
      </c>
      <c r="R17836">
        <v>17820</v>
      </c>
      <c r="S17836" t="b">
        <v>0</v>
      </c>
    </row>
    <row r="17837" spans="16:19" x14ac:dyDescent="0.25">
      <c r="P17837">
        <v>17821</v>
      </c>
      <c r="Q17837">
        <v>0</v>
      </c>
      <c r="R17837">
        <v>17821</v>
      </c>
      <c r="S17837" t="b">
        <v>0</v>
      </c>
    </row>
    <row r="17838" spans="16:19" x14ac:dyDescent="0.25">
      <c r="P17838">
        <v>17822</v>
      </c>
      <c r="Q17838">
        <v>0.44152022014931974</v>
      </c>
      <c r="R17838">
        <v>17822</v>
      </c>
      <c r="S17838" t="b">
        <v>0</v>
      </c>
    </row>
    <row r="17839" spans="16:19" x14ac:dyDescent="0.25">
      <c r="P17839">
        <v>17823</v>
      </c>
      <c r="Q17839">
        <v>0</v>
      </c>
      <c r="R17839">
        <v>17823</v>
      </c>
      <c r="S17839" t="b">
        <v>0</v>
      </c>
    </row>
    <row r="17840" spans="16:19" x14ac:dyDescent="0.25">
      <c r="P17840">
        <v>17824</v>
      </c>
      <c r="Q17840">
        <v>0</v>
      </c>
      <c r="R17840">
        <v>17824</v>
      </c>
      <c r="S17840" t="b">
        <v>0</v>
      </c>
    </row>
    <row r="17841" spans="16:19" x14ac:dyDescent="0.25">
      <c r="P17841">
        <v>17825</v>
      </c>
      <c r="Q17841">
        <v>0</v>
      </c>
      <c r="R17841">
        <v>17825</v>
      </c>
      <c r="S17841" t="b">
        <v>0</v>
      </c>
    </row>
    <row r="17842" spans="16:19" x14ac:dyDescent="0.25">
      <c r="P17842">
        <v>17826</v>
      </c>
      <c r="Q17842">
        <v>0</v>
      </c>
      <c r="R17842">
        <v>17826</v>
      </c>
      <c r="S17842" t="b">
        <v>0</v>
      </c>
    </row>
    <row r="17843" spans="16:19" x14ac:dyDescent="0.25">
      <c r="P17843">
        <v>17827</v>
      </c>
      <c r="Q17843">
        <v>0.43467787662083096</v>
      </c>
      <c r="R17843">
        <v>17827</v>
      </c>
      <c r="S17843" t="b">
        <v>0</v>
      </c>
    </row>
    <row r="17844" spans="16:19" x14ac:dyDescent="0.25">
      <c r="P17844">
        <v>17828</v>
      </c>
      <c r="Q17844">
        <v>-0.66937719865679968</v>
      </c>
      <c r="R17844">
        <v>17828</v>
      </c>
      <c r="S17844" t="b">
        <v>0</v>
      </c>
    </row>
    <row r="17845" spans="16:19" x14ac:dyDescent="0.25">
      <c r="P17845">
        <v>17829</v>
      </c>
      <c r="Q17845">
        <v>0</v>
      </c>
      <c r="R17845">
        <v>17829</v>
      </c>
      <c r="S17845" t="b">
        <v>0</v>
      </c>
    </row>
    <row r="17846" spans="16:19" x14ac:dyDescent="0.25">
      <c r="P17846">
        <v>17830</v>
      </c>
      <c r="Q17846">
        <v>0</v>
      </c>
      <c r="R17846">
        <v>17830</v>
      </c>
      <c r="S17846" t="b">
        <v>0</v>
      </c>
    </row>
    <row r="17847" spans="16:19" x14ac:dyDescent="0.25">
      <c r="P17847">
        <v>17831</v>
      </c>
      <c r="Q17847">
        <v>0</v>
      </c>
      <c r="R17847">
        <v>17831</v>
      </c>
      <c r="S17847" t="b">
        <v>0</v>
      </c>
    </row>
    <row r="17848" spans="16:19" x14ac:dyDescent="0.25">
      <c r="P17848">
        <v>17832</v>
      </c>
      <c r="Q17848">
        <v>-0.69170029936279787</v>
      </c>
      <c r="R17848">
        <v>17832</v>
      </c>
      <c r="S17848" t="b">
        <v>0</v>
      </c>
    </row>
    <row r="17849" spans="16:19" x14ac:dyDescent="0.25">
      <c r="P17849">
        <v>17833</v>
      </c>
      <c r="Q17849">
        <v>0</v>
      </c>
      <c r="R17849">
        <v>17833</v>
      </c>
      <c r="S17849" t="b">
        <v>0</v>
      </c>
    </row>
    <row r="17850" spans="16:19" x14ac:dyDescent="0.25">
      <c r="P17850">
        <v>17834</v>
      </c>
      <c r="Q17850">
        <v>0</v>
      </c>
      <c r="R17850">
        <v>17834</v>
      </c>
      <c r="S17850" t="b">
        <v>0</v>
      </c>
    </row>
    <row r="17851" spans="16:19" x14ac:dyDescent="0.25">
      <c r="P17851">
        <v>17835</v>
      </c>
      <c r="Q17851">
        <v>0</v>
      </c>
      <c r="R17851">
        <v>17835</v>
      </c>
      <c r="S17851" t="b">
        <v>0</v>
      </c>
    </row>
    <row r="17852" spans="16:19" x14ac:dyDescent="0.25">
      <c r="P17852">
        <v>17836</v>
      </c>
      <c r="Q17852">
        <v>0</v>
      </c>
      <c r="R17852">
        <v>17836</v>
      </c>
      <c r="S17852" t="b">
        <v>0</v>
      </c>
    </row>
    <row r="17853" spans="16:19" x14ac:dyDescent="0.25">
      <c r="P17853">
        <v>17837</v>
      </c>
      <c r="Q17853">
        <v>0</v>
      </c>
      <c r="R17853">
        <v>17837</v>
      </c>
      <c r="S17853" t="b">
        <v>0</v>
      </c>
    </row>
    <row r="17854" spans="16:19" x14ac:dyDescent="0.25">
      <c r="P17854">
        <v>17838</v>
      </c>
      <c r="Q17854">
        <v>-0.67163006562530969</v>
      </c>
      <c r="R17854">
        <v>17838</v>
      </c>
      <c r="S17854" t="b">
        <v>0</v>
      </c>
    </row>
    <row r="17855" spans="16:19" x14ac:dyDescent="0.25">
      <c r="P17855">
        <v>17839</v>
      </c>
      <c r="Q17855">
        <v>0</v>
      </c>
      <c r="R17855">
        <v>17839</v>
      </c>
      <c r="S17855" t="b">
        <v>0</v>
      </c>
    </row>
    <row r="17856" spans="16:19" x14ac:dyDescent="0.25">
      <c r="P17856">
        <v>17840</v>
      </c>
      <c r="Q17856">
        <v>0</v>
      </c>
      <c r="R17856">
        <v>17840</v>
      </c>
      <c r="S17856" t="b">
        <v>1</v>
      </c>
    </row>
    <row r="17857" spans="16:19" x14ac:dyDescent="0.25">
      <c r="P17857">
        <v>17841</v>
      </c>
      <c r="Q17857">
        <v>0.47267525156347479</v>
      </c>
      <c r="R17857">
        <v>17841</v>
      </c>
      <c r="S17857" t="b">
        <v>0</v>
      </c>
    </row>
    <row r="17858" spans="16:19" x14ac:dyDescent="0.25">
      <c r="P17858">
        <v>17842</v>
      </c>
      <c r="Q17858">
        <v>0</v>
      </c>
      <c r="R17858">
        <v>17842</v>
      </c>
      <c r="S17858" t="b">
        <v>0</v>
      </c>
    </row>
    <row r="17859" spans="16:19" x14ac:dyDescent="0.25">
      <c r="P17859">
        <v>17843</v>
      </c>
      <c r="Q17859">
        <v>0</v>
      </c>
      <c r="R17859">
        <v>17843</v>
      </c>
      <c r="S17859" t="b">
        <v>0</v>
      </c>
    </row>
    <row r="17860" spans="16:19" x14ac:dyDescent="0.25">
      <c r="P17860">
        <v>17844</v>
      </c>
      <c r="Q17860">
        <v>0</v>
      </c>
      <c r="R17860">
        <v>17844</v>
      </c>
      <c r="S17860" t="b">
        <v>0</v>
      </c>
    </row>
    <row r="17861" spans="16:19" x14ac:dyDescent="0.25">
      <c r="P17861">
        <v>17845</v>
      </c>
      <c r="Q17861">
        <v>0</v>
      </c>
      <c r="R17861">
        <v>17845</v>
      </c>
      <c r="S17861" t="b">
        <v>0</v>
      </c>
    </row>
    <row r="17862" spans="16:19" x14ac:dyDescent="0.25">
      <c r="P17862">
        <v>17846</v>
      </c>
      <c r="Q17862">
        <v>0</v>
      </c>
      <c r="R17862">
        <v>17846</v>
      </c>
      <c r="S17862" t="b">
        <v>0</v>
      </c>
    </row>
    <row r="17863" spans="16:19" x14ac:dyDescent="0.25">
      <c r="P17863">
        <v>17847</v>
      </c>
      <c r="Q17863">
        <v>-0.19485959861662072</v>
      </c>
      <c r="R17863">
        <v>17847</v>
      </c>
      <c r="S17863" t="b">
        <v>0</v>
      </c>
    </row>
    <row r="17864" spans="16:19" x14ac:dyDescent="0.25">
      <c r="P17864">
        <v>17848</v>
      </c>
      <c r="Q17864">
        <v>0.4409805287061947</v>
      </c>
      <c r="R17864">
        <v>17848</v>
      </c>
      <c r="S17864" t="b">
        <v>0</v>
      </c>
    </row>
    <row r="17865" spans="16:19" x14ac:dyDescent="0.25">
      <c r="P17865">
        <v>17849</v>
      </c>
      <c r="Q17865">
        <v>0</v>
      </c>
      <c r="R17865">
        <v>17849</v>
      </c>
      <c r="S17865" t="b">
        <v>0</v>
      </c>
    </row>
    <row r="17866" spans="16:19" x14ac:dyDescent="0.25">
      <c r="P17866">
        <v>17850</v>
      </c>
      <c r="Q17866">
        <v>0</v>
      </c>
      <c r="R17866">
        <v>17850</v>
      </c>
      <c r="S17866" t="b">
        <v>0</v>
      </c>
    </row>
    <row r="17867" spans="16:19" x14ac:dyDescent="0.25">
      <c r="P17867">
        <v>17851</v>
      </c>
      <c r="Q17867">
        <v>0</v>
      </c>
      <c r="R17867">
        <v>17851</v>
      </c>
      <c r="S17867" t="b">
        <v>0</v>
      </c>
    </row>
    <row r="17868" spans="16:19" x14ac:dyDescent="0.25">
      <c r="P17868">
        <v>17852</v>
      </c>
      <c r="Q17868">
        <v>0.48788414113807982</v>
      </c>
      <c r="R17868">
        <v>17852</v>
      </c>
      <c r="S17868" t="b">
        <v>0</v>
      </c>
    </row>
    <row r="17869" spans="16:19" x14ac:dyDescent="0.25">
      <c r="P17869">
        <v>17853</v>
      </c>
      <c r="Q17869">
        <v>-0.68357619741759956</v>
      </c>
      <c r="R17869">
        <v>17853</v>
      </c>
      <c r="S17869" t="b">
        <v>0</v>
      </c>
    </row>
    <row r="17870" spans="16:19" x14ac:dyDescent="0.25">
      <c r="P17870">
        <v>17854</v>
      </c>
      <c r="Q17870">
        <v>0</v>
      </c>
      <c r="R17870">
        <v>17854</v>
      </c>
      <c r="S17870" t="b">
        <v>0</v>
      </c>
    </row>
    <row r="17871" spans="16:19" x14ac:dyDescent="0.25">
      <c r="P17871">
        <v>17855</v>
      </c>
      <c r="Q17871">
        <v>0.48603624706735049</v>
      </c>
      <c r="R17871">
        <v>17855</v>
      </c>
      <c r="S17871" t="b">
        <v>0</v>
      </c>
    </row>
    <row r="17872" spans="16:19" x14ac:dyDescent="0.25">
      <c r="P17872">
        <v>17856</v>
      </c>
      <c r="Q17872">
        <v>0</v>
      </c>
      <c r="R17872">
        <v>17856</v>
      </c>
      <c r="S17872" t="b">
        <v>0</v>
      </c>
    </row>
    <row r="17873" spans="16:19" x14ac:dyDescent="0.25">
      <c r="P17873">
        <v>17857</v>
      </c>
      <c r="Q17873">
        <v>0</v>
      </c>
      <c r="R17873">
        <v>17857</v>
      </c>
      <c r="S17873" t="b">
        <v>0</v>
      </c>
    </row>
    <row r="17874" spans="16:19" x14ac:dyDescent="0.25">
      <c r="P17874">
        <v>17858</v>
      </c>
      <c r="Q17874">
        <v>0</v>
      </c>
      <c r="R17874">
        <v>17858</v>
      </c>
      <c r="S17874" t="b">
        <v>0</v>
      </c>
    </row>
    <row r="17875" spans="16:19" x14ac:dyDescent="0.25">
      <c r="P17875">
        <v>17859</v>
      </c>
      <c r="Q17875">
        <v>-0.67457305518379052</v>
      </c>
      <c r="R17875">
        <v>17859</v>
      </c>
      <c r="S17875" t="b">
        <v>0</v>
      </c>
    </row>
    <row r="17876" spans="16:19" x14ac:dyDescent="0.25">
      <c r="P17876">
        <v>17860</v>
      </c>
      <c r="Q17876">
        <v>0</v>
      </c>
      <c r="R17876">
        <v>17860</v>
      </c>
      <c r="S17876" t="b">
        <v>0</v>
      </c>
    </row>
    <row r="17877" spans="16:19" x14ac:dyDescent="0.25">
      <c r="P17877">
        <v>17861</v>
      </c>
      <c r="Q17877">
        <v>0</v>
      </c>
      <c r="R17877">
        <v>17861</v>
      </c>
      <c r="S17877" t="b">
        <v>0</v>
      </c>
    </row>
    <row r="17878" spans="16:19" x14ac:dyDescent="0.25">
      <c r="P17878">
        <v>17862</v>
      </c>
      <c r="Q17878">
        <v>0</v>
      </c>
      <c r="R17878">
        <v>17862</v>
      </c>
      <c r="S17878" t="b">
        <v>0</v>
      </c>
    </row>
    <row r="17879" spans="16:19" x14ac:dyDescent="0.25">
      <c r="P17879">
        <v>17863</v>
      </c>
      <c r="Q17879">
        <v>-0.68982617502816712</v>
      </c>
      <c r="R17879">
        <v>17863</v>
      </c>
      <c r="S17879" t="b">
        <v>0</v>
      </c>
    </row>
    <row r="17880" spans="16:19" x14ac:dyDescent="0.25">
      <c r="P17880">
        <v>17864</v>
      </c>
      <c r="Q17880">
        <v>0</v>
      </c>
      <c r="R17880">
        <v>17864</v>
      </c>
      <c r="S17880" t="b">
        <v>0</v>
      </c>
    </row>
    <row r="17881" spans="16:19" x14ac:dyDescent="0.25">
      <c r="P17881">
        <v>17865</v>
      </c>
      <c r="Q17881">
        <v>-0.67834730684163957</v>
      </c>
      <c r="R17881">
        <v>17865</v>
      </c>
      <c r="S17881" t="b">
        <v>0</v>
      </c>
    </row>
    <row r="17882" spans="16:19" x14ac:dyDescent="0.25">
      <c r="P17882">
        <v>17866</v>
      </c>
      <c r="Q17882">
        <v>0</v>
      </c>
      <c r="R17882">
        <v>17866</v>
      </c>
      <c r="S17882" t="b">
        <v>0</v>
      </c>
    </row>
    <row r="17883" spans="16:19" x14ac:dyDescent="0.25">
      <c r="P17883">
        <v>17867</v>
      </c>
      <c r="Q17883">
        <v>0</v>
      </c>
      <c r="R17883">
        <v>17867</v>
      </c>
      <c r="S17883" t="b">
        <v>0</v>
      </c>
    </row>
    <row r="17884" spans="16:19" x14ac:dyDescent="0.25">
      <c r="P17884">
        <v>17868</v>
      </c>
      <c r="Q17884">
        <v>0</v>
      </c>
      <c r="R17884">
        <v>17868</v>
      </c>
      <c r="S17884" t="b">
        <v>0</v>
      </c>
    </row>
    <row r="17885" spans="16:19" x14ac:dyDescent="0.25">
      <c r="P17885">
        <v>17869</v>
      </c>
      <c r="Q17885">
        <v>0</v>
      </c>
      <c r="R17885">
        <v>17869</v>
      </c>
      <c r="S17885" t="b">
        <v>1</v>
      </c>
    </row>
    <row r="17886" spans="16:19" x14ac:dyDescent="0.25">
      <c r="P17886">
        <v>17870</v>
      </c>
      <c r="Q17886">
        <v>-0.69117112891321308</v>
      </c>
      <c r="R17886">
        <v>17870</v>
      </c>
      <c r="S17886" t="b">
        <v>0</v>
      </c>
    </row>
    <row r="17887" spans="16:19" x14ac:dyDescent="0.25">
      <c r="P17887">
        <v>17871</v>
      </c>
      <c r="Q17887">
        <v>0</v>
      </c>
      <c r="R17887">
        <v>17871</v>
      </c>
      <c r="S17887" t="b">
        <v>0</v>
      </c>
    </row>
    <row r="17888" spans="16:19" x14ac:dyDescent="0.25">
      <c r="P17888">
        <v>17872</v>
      </c>
      <c r="Q17888">
        <v>0.43248058122965138</v>
      </c>
      <c r="R17888">
        <v>17872</v>
      </c>
      <c r="S17888" t="b">
        <v>0</v>
      </c>
    </row>
    <row r="17889" spans="16:19" x14ac:dyDescent="0.25">
      <c r="P17889">
        <v>17873</v>
      </c>
      <c r="Q17889">
        <v>-0.68563400067937663</v>
      </c>
      <c r="R17889">
        <v>17873</v>
      </c>
      <c r="S17889" t="b">
        <v>0</v>
      </c>
    </row>
    <row r="17890" spans="16:19" x14ac:dyDescent="0.25">
      <c r="P17890">
        <v>17874</v>
      </c>
      <c r="Q17890">
        <v>0.91108325799202694</v>
      </c>
      <c r="R17890">
        <v>17874</v>
      </c>
      <c r="S17890" t="b">
        <v>0</v>
      </c>
    </row>
    <row r="17891" spans="16:19" x14ac:dyDescent="0.25">
      <c r="P17891">
        <v>17875</v>
      </c>
      <c r="Q17891">
        <v>0.47158281616606751</v>
      </c>
      <c r="R17891">
        <v>17875</v>
      </c>
      <c r="S17891" t="b">
        <v>0</v>
      </c>
    </row>
    <row r="17892" spans="16:19" x14ac:dyDescent="0.25">
      <c r="P17892">
        <v>17876</v>
      </c>
      <c r="Q17892">
        <v>0</v>
      </c>
      <c r="R17892">
        <v>17876</v>
      </c>
      <c r="S17892" t="b">
        <v>0</v>
      </c>
    </row>
    <row r="17893" spans="16:19" x14ac:dyDescent="0.25">
      <c r="P17893">
        <v>17877</v>
      </c>
      <c r="Q17893">
        <v>0.47738255366746757</v>
      </c>
      <c r="R17893">
        <v>17877</v>
      </c>
      <c r="S17893" t="b">
        <v>0</v>
      </c>
    </row>
    <row r="17894" spans="16:19" x14ac:dyDescent="0.25">
      <c r="P17894">
        <v>17878</v>
      </c>
      <c r="Q17894">
        <v>0</v>
      </c>
      <c r="R17894">
        <v>17878</v>
      </c>
      <c r="S17894" t="b">
        <v>0</v>
      </c>
    </row>
    <row r="17895" spans="16:19" x14ac:dyDescent="0.25">
      <c r="P17895">
        <v>17879</v>
      </c>
      <c r="Q17895">
        <v>0</v>
      </c>
      <c r="R17895">
        <v>17879</v>
      </c>
      <c r="S17895" t="b">
        <v>0</v>
      </c>
    </row>
    <row r="17896" spans="16:19" x14ac:dyDescent="0.25">
      <c r="P17896">
        <v>17880</v>
      </c>
      <c r="Q17896">
        <v>0</v>
      </c>
      <c r="R17896">
        <v>17880</v>
      </c>
      <c r="S17896" t="b">
        <v>0</v>
      </c>
    </row>
    <row r="17897" spans="16:19" x14ac:dyDescent="0.25">
      <c r="P17897">
        <v>17881</v>
      </c>
      <c r="Q17897">
        <v>0</v>
      </c>
      <c r="R17897">
        <v>17881</v>
      </c>
      <c r="S17897" t="b">
        <v>0</v>
      </c>
    </row>
    <row r="17898" spans="16:19" x14ac:dyDescent="0.25">
      <c r="P17898">
        <v>17882</v>
      </c>
      <c r="Q17898">
        <v>0</v>
      </c>
      <c r="R17898">
        <v>17882</v>
      </c>
      <c r="S17898" t="b">
        <v>0</v>
      </c>
    </row>
    <row r="17899" spans="16:19" x14ac:dyDescent="0.25">
      <c r="P17899">
        <v>17883</v>
      </c>
      <c r="Q17899">
        <v>0</v>
      </c>
      <c r="R17899">
        <v>17883</v>
      </c>
      <c r="S17899" t="b">
        <v>0</v>
      </c>
    </row>
    <row r="17900" spans="16:19" x14ac:dyDescent="0.25">
      <c r="P17900">
        <v>17884</v>
      </c>
      <c r="Q17900">
        <v>0.48737281631887408</v>
      </c>
      <c r="R17900">
        <v>17884</v>
      </c>
      <c r="S17900" t="b">
        <v>0</v>
      </c>
    </row>
    <row r="17901" spans="16:19" x14ac:dyDescent="0.25">
      <c r="P17901">
        <v>17885</v>
      </c>
      <c r="Q17901">
        <v>-0.68030260770836648</v>
      </c>
      <c r="R17901">
        <v>17885</v>
      </c>
      <c r="S17901" t="b">
        <v>0</v>
      </c>
    </row>
    <row r="17902" spans="16:19" x14ac:dyDescent="0.25">
      <c r="P17902">
        <v>17886</v>
      </c>
      <c r="Q17902">
        <v>0</v>
      </c>
      <c r="R17902">
        <v>17886</v>
      </c>
      <c r="S17902" t="b">
        <v>0</v>
      </c>
    </row>
    <row r="17903" spans="16:19" x14ac:dyDescent="0.25">
      <c r="P17903">
        <v>17887</v>
      </c>
      <c r="Q17903">
        <v>0</v>
      </c>
      <c r="R17903">
        <v>17887</v>
      </c>
      <c r="S17903" t="b">
        <v>0</v>
      </c>
    </row>
    <row r="17904" spans="16:19" x14ac:dyDescent="0.25">
      <c r="P17904">
        <v>17888</v>
      </c>
      <c r="Q17904">
        <v>-0.67691576555463473</v>
      </c>
      <c r="R17904">
        <v>17888</v>
      </c>
      <c r="S17904" t="b">
        <v>0</v>
      </c>
    </row>
    <row r="17905" spans="16:19" x14ac:dyDescent="0.25">
      <c r="P17905">
        <v>17889</v>
      </c>
      <c r="Q17905">
        <v>0</v>
      </c>
      <c r="R17905">
        <v>17889</v>
      </c>
      <c r="S17905" t="b">
        <v>0</v>
      </c>
    </row>
    <row r="17906" spans="16:19" x14ac:dyDescent="0.25">
      <c r="P17906">
        <v>17890</v>
      </c>
      <c r="Q17906">
        <v>0</v>
      </c>
      <c r="R17906">
        <v>17890</v>
      </c>
      <c r="S17906" t="b">
        <v>0</v>
      </c>
    </row>
    <row r="17907" spans="16:19" x14ac:dyDescent="0.25">
      <c r="P17907">
        <v>17891</v>
      </c>
      <c r="Q17907">
        <v>0</v>
      </c>
      <c r="R17907">
        <v>17891</v>
      </c>
      <c r="S17907" t="b">
        <v>0</v>
      </c>
    </row>
    <row r="17908" spans="16:19" x14ac:dyDescent="0.25">
      <c r="P17908">
        <v>17892</v>
      </c>
      <c r="Q17908">
        <v>0</v>
      </c>
      <c r="R17908">
        <v>17892</v>
      </c>
      <c r="S17908" t="b">
        <v>0</v>
      </c>
    </row>
    <row r="17909" spans="16:19" x14ac:dyDescent="0.25">
      <c r="P17909">
        <v>17893</v>
      </c>
      <c r="Q17909">
        <v>0</v>
      </c>
      <c r="R17909">
        <v>17893</v>
      </c>
      <c r="S17909" t="b">
        <v>0</v>
      </c>
    </row>
    <row r="17910" spans="16:19" x14ac:dyDescent="0.25">
      <c r="P17910">
        <v>17894</v>
      </c>
      <c r="Q17910">
        <v>0</v>
      </c>
      <c r="R17910">
        <v>17894</v>
      </c>
      <c r="S17910" t="b">
        <v>0</v>
      </c>
    </row>
    <row r="17911" spans="16:19" x14ac:dyDescent="0.25">
      <c r="P17911">
        <v>17895</v>
      </c>
      <c r="Q17911">
        <v>0</v>
      </c>
      <c r="R17911">
        <v>17895</v>
      </c>
      <c r="S17911" t="b">
        <v>0</v>
      </c>
    </row>
    <row r="17912" spans="16:19" x14ac:dyDescent="0.25">
      <c r="P17912">
        <v>17896</v>
      </c>
      <c r="Q17912">
        <v>0.4856373674842428</v>
      </c>
      <c r="R17912">
        <v>17896</v>
      </c>
      <c r="S17912" t="b">
        <v>1</v>
      </c>
    </row>
    <row r="17913" spans="16:19" x14ac:dyDescent="0.25">
      <c r="P17913">
        <v>17897</v>
      </c>
      <c r="Q17913">
        <v>0</v>
      </c>
      <c r="R17913">
        <v>17897</v>
      </c>
      <c r="S17913" t="b">
        <v>0</v>
      </c>
    </row>
    <row r="17914" spans="16:19" x14ac:dyDescent="0.25">
      <c r="P17914">
        <v>17898</v>
      </c>
      <c r="Q17914">
        <v>0</v>
      </c>
      <c r="R17914">
        <v>17898</v>
      </c>
      <c r="S17914" t="b">
        <v>0</v>
      </c>
    </row>
    <row r="17915" spans="16:19" x14ac:dyDescent="0.25">
      <c r="P17915">
        <v>17899</v>
      </c>
      <c r="Q17915">
        <v>0</v>
      </c>
      <c r="R17915">
        <v>17899</v>
      </c>
      <c r="S17915" t="b">
        <v>0</v>
      </c>
    </row>
    <row r="17916" spans="16:19" x14ac:dyDescent="0.25">
      <c r="P17916">
        <v>17900</v>
      </c>
      <c r="Q17916">
        <v>0</v>
      </c>
      <c r="R17916">
        <v>17900</v>
      </c>
      <c r="S17916" t="b">
        <v>0</v>
      </c>
    </row>
    <row r="17917" spans="16:19" x14ac:dyDescent="0.25">
      <c r="P17917">
        <v>17901</v>
      </c>
      <c r="Q17917">
        <v>0</v>
      </c>
      <c r="R17917">
        <v>17901</v>
      </c>
      <c r="S17917" t="b">
        <v>0</v>
      </c>
    </row>
    <row r="17918" spans="16:19" x14ac:dyDescent="0.25">
      <c r="P17918">
        <v>17902</v>
      </c>
      <c r="Q17918">
        <v>0</v>
      </c>
      <c r="R17918">
        <v>17902</v>
      </c>
      <c r="S17918" t="b">
        <v>0</v>
      </c>
    </row>
    <row r="17919" spans="16:19" x14ac:dyDescent="0.25">
      <c r="P17919">
        <v>17903</v>
      </c>
      <c r="Q17919">
        <v>0</v>
      </c>
      <c r="R17919">
        <v>17903</v>
      </c>
      <c r="S17919" t="b">
        <v>0</v>
      </c>
    </row>
    <row r="17920" spans="16:19" x14ac:dyDescent="0.25">
      <c r="P17920">
        <v>17904</v>
      </c>
      <c r="Q17920">
        <v>0.92513418653218837</v>
      </c>
      <c r="R17920">
        <v>17904</v>
      </c>
      <c r="S17920" t="b">
        <v>0</v>
      </c>
    </row>
    <row r="17921" spans="16:19" x14ac:dyDescent="0.25">
      <c r="P17921">
        <v>17905</v>
      </c>
      <c r="Q17921">
        <v>0</v>
      </c>
      <c r="R17921">
        <v>17905</v>
      </c>
      <c r="S17921" t="b">
        <v>0</v>
      </c>
    </row>
    <row r="17922" spans="16:19" x14ac:dyDescent="0.25">
      <c r="P17922">
        <v>17906</v>
      </c>
      <c r="Q17922">
        <v>0</v>
      </c>
      <c r="R17922">
        <v>17906</v>
      </c>
      <c r="S17922" t="b">
        <v>0</v>
      </c>
    </row>
    <row r="17923" spans="16:19" x14ac:dyDescent="0.25">
      <c r="P17923">
        <v>17907</v>
      </c>
      <c r="Q17923">
        <v>0</v>
      </c>
      <c r="R17923">
        <v>17907</v>
      </c>
      <c r="S17923" t="b">
        <v>0</v>
      </c>
    </row>
    <row r="17924" spans="16:19" x14ac:dyDescent="0.25">
      <c r="P17924">
        <v>17908</v>
      </c>
      <c r="Q17924">
        <v>0</v>
      </c>
      <c r="R17924">
        <v>17908</v>
      </c>
      <c r="S17924" t="b">
        <v>0</v>
      </c>
    </row>
    <row r="17925" spans="16:19" x14ac:dyDescent="0.25">
      <c r="P17925">
        <v>17909</v>
      </c>
      <c r="Q17925">
        <v>0</v>
      </c>
      <c r="R17925">
        <v>17909</v>
      </c>
      <c r="S17925" t="b">
        <v>0</v>
      </c>
    </row>
    <row r="17926" spans="16:19" x14ac:dyDescent="0.25">
      <c r="P17926">
        <v>17910</v>
      </c>
      <c r="Q17926">
        <v>0</v>
      </c>
      <c r="R17926">
        <v>17910</v>
      </c>
      <c r="S17926" t="b">
        <v>0</v>
      </c>
    </row>
    <row r="17927" spans="16:19" x14ac:dyDescent="0.25">
      <c r="P17927">
        <v>17911</v>
      </c>
      <c r="Q17927">
        <v>0.43187956983528802</v>
      </c>
      <c r="R17927">
        <v>17911</v>
      </c>
      <c r="S17927" t="b">
        <v>0</v>
      </c>
    </row>
    <row r="17928" spans="16:19" x14ac:dyDescent="0.25">
      <c r="P17928">
        <v>17912</v>
      </c>
      <c r="Q17928">
        <v>0</v>
      </c>
      <c r="R17928">
        <v>17912</v>
      </c>
      <c r="S17928" t="b">
        <v>0</v>
      </c>
    </row>
    <row r="17929" spans="16:19" x14ac:dyDescent="0.25">
      <c r="P17929">
        <v>17913</v>
      </c>
      <c r="Q17929">
        <v>0</v>
      </c>
      <c r="R17929">
        <v>17913</v>
      </c>
      <c r="S17929" t="b">
        <v>0</v>
      </c>
    </row>
    <row r="17930" spans="16:19" x14ac:dyDescent="0.25">
      <c r="P17930">
        <v>17914</v>
      </c>
      <c r="Q17930">
        <v>0.43200923674991643</v>
      </c>
      <c r="R17930">
        <v>17914</v>
      </c>
      <c r="S17930" t="b">
        <v>0</v>
      </c>
    </row>
    <row r="17931" spans="16:19" x14ac:dyDescent="0.25">
      <c r="P17931">
        <v>17915</v>
      </c>
      <c r="Q17931">
        <v>0</v>
      </c>
      <c r="R17931">
        <v>17915</v>
      </c>
      <c r="S17931" t="b">
        <v>0</v>
      </c>
    </row>
    <row r="17932" spans="16:19" x14ac:dyDescent="0.25">
      <c r="P17932">
        <v>17916</v>
      </c>
      <c r="Q17932">
        <v>-0.66639416272330387</v>
      </c>
      <c r="R17932">
        <v>17916</v>
      </c>
      <c r="S17932" t="b">
        <v>0</v>
      </c>
    </row>
    <row r="17933" spans="16:19" x14ac:dyDescent="0.25">
      <c r="P17933">
        <v>17917</v>
      </c>
      <c r="Q17933">
        <v>0</v>
      </c>
      <c r="R17933">
        <v>17917</v>
      </c>
      <c r="S17933" t="b">
        <v>1</v>
      </c>
    </row>
    <row r="17934" spans="16:19" x14ac:dyDescent="0.25">
      <c r="P17934">
        <v>17918</v>
      </c>
      <c r="Q17934">
        <v>0</v>
      </c>
      <c r="R17934">
        <v>17918</v>
      </c>
      <c r="S17934" t="b">
        <v>0</v>
      </c>
    </row>
    <row r="17935" spans="16:19" x14ac:dyDescent="0.25">
      <c r="P17935">
        <v>17919</v>
      </c>
      <c r="Q17935">
        <v>0</v>
      </c>
      <c r="R17935">
        <v>17919</v>
      </c>
      <c r="S17935" t="b">
        <v>0</v>
      </c>
    </row>
    <row r="17936" spans="16:19" x14ac:dyDescent="0.25">
      <c r="P17936">
        <v>17920</v>
      </c>
      <c r="Q17936">
        <v>0</v>
      </c>
      <c r="R17936">
        <v>17920</v>
      </c>
      <c r="S17936" t="b">
        <v>0</v>
      </c>
    </row>
    <row r="17937" spans="16:19" x14ac:dyDescent="0.25">
      <c r="P17937">
        <v>17921</v>
      </c>
      <c r="Q17937">
        <v>0</v>
      </c>
      <c r="R17937">
        <v>17921</v>
      </c>
      <c r="S17937" t="b">
        <v>0</v>
      </c>
    </row>
    <row r="17938" spans="16:19" x14ac:dyDescent="0.25">
      <c r="P17938">
        <v>17922</v>
      </c>
      <c r="Q17938">
        <v>0</v>
      </c>
      <c r="R17938">
        <v>17922</v>
      </c>
      <c r="S17938" t="b">
        <v>0</v>
      </c>
    </row>
    <row r="17939" spans="16:19" x14ac:dyDescent="0.25">
      <c r="P17939">
        <v>17923</v>
      </c>
      <c r="Q17939">
        <v>0.42989777121170852</v>
      </c>
      <c r="R17939">
        <v>17923</v>
      </c>
      <c r="S17939" t="b">
        <v>0</v>
      </c>
    </row>
    <row r="17940" spans="16:19" x14ac:dyDescent="0.25">
      <c r="P17940">
        <v>17924</v>
      </c>
      <c r="Q17940">
        <v>0.47544893224595436</v>
      </c>
      <c r="R17940">
        <v>17924</v>
      </c>
      <c r="S17940" t="b">
        <v>0</v>
      </c>
    </row>
    <row r="17941" spans="16:19" x14ac:dyDescent="0.25">
      <c r="P17941">
        <v>17925</v>
      </c>
      <c r="Q17941">
        <v>0</v>
      </c>
      <c r="R17941">
        <v>17925</v>
      </c>
      <c r="S17941" t="b">
        <v>0</v>
      </c>
    </row>
    <row r="17942" spans="16:19" x14ac:dyDescent="0.25">
      <c r="P17942">
        <v>17926</v>
      </c>
      <c r="Q17942">
        <v>0</v>
      </c>
      <c r="R17942">
        <v>17926</v>
      </c>
      <c r="S17942" t="b">
        <v>0</v>
      </c>
    </row>
    <row r="17943" spans="16:19" x14ac:dyDescent="0.25">
      <c r="P17943">
        <v>17927</v>
      </c>
      <c r="Q17943">
        <v>0</v>
      </c>
      <c r="R17943">
        <v>17927</v>
      </c>
      <c r="S17943" t="b">
        <v>0</v>
      </c>
    </row>
    <row r="17944" spans="16:19" x14ac:dyDescent="0.25">
      <c r="P17944">
        <v>17928</v>
      </c>
      <c r="Q17944">
        <v>-0.68626226283438774</v>
      </c>
      <c r="R17944">
        <v>17928</v>
      </c>
      <c r="S17944" t="b">
        <v>0</v>
      </c>
    </row>
    <row r="17945" spans="16:19" x14ac:dyDescent="0.25">
      <c r="P17945">
        <v>17929</v>
      </c>
      <c r="Q17945">
        <v>0.46850564162700858</v>
      </c>
      <c r="R17945">
        <v>17929</v>
      </c>
      <c r="S17945" t="b">
        <v>0</v>
      </c>
    </row>
    <row r="17946" spans="16:19" x14ac:dyDescent="0.25">
      <c r="P17946">
        <v>17930</v>
      </c>
      <c r="Q17946">
        <v>0</v>
      </c>
      <c r="R17946">
        <v>17930</v>
      </c>
      <c r="S17946" t="b">
        <v>0</v>
      </c>
    </row>
    <row r="17947" spans="16:19" x14ac:dyDescent="0.25">
      <c r="P17947">
        <v>17931</v>
      </c>
      <c r="Q17947">
        <v>0</v>
      </c>
      <c r="R17947">
        <v>17931</v>
      </c>
      <c r="S17947" t="b">
        <v>0</v>
      </c>
    </row>
    <row r="17948" spans="16:19" x14ac:dyDescent="0.25">
      <c r="P17948">
        <v>17932</v>
      </c>
      <c r="Q17948">
        <v>0</v>
      </c>
      <c r="R17948">
        <v>17932</v>
      </c>
      <c r="S17948" t="b">
        <v>0</v>
      </c>
    </row>
    <row r="17949" spans="16:19" x14ac:dyDescent="0.25">
      <c r="P17949">
        <v>17933</v>
      </c>
      <c r="Q17949">
        <v>0</v>
      </c>
      <c r="R17949">
        <v>17933</v>
      </c>
      <c r="S17949" t="b">
        <v>0</v>
      </c>
    </row>
    <row r="17950" spans="16:19" x14ac:dyDescent="0.25">
      <c r="P17950">
        <v>17934</v>
      </c>
      <c r="Q17950">
        <v>0</v>
      </c>
      <c r="R17950">
        <v>17934</v>
      </c>
      <c r="S17950" t="b">
        <v>0</v>
      </c>
    </row>
    <row r="17951" spans="16:19" x14ac:dyDescent="0.25">
      <c r="P17951">
        <v>17935</v>
      </c>
      <c r="Q17951">
        <v>-0.67817144933970752</v>
      </c>
      <c r="R17951">
        <v>17935</v>
      </c>
      <c r="S17951" t="b">
        <v>0</v>
      </c>
    </row>
    <row r="17952" spans="16:19" x14ac:dyDescent="0.25">
      <c r="P17952">
        <v>17936</v>
      </c>
      <c r="Q17952">
        <v>-0.69307880768535879</v>
      </c>
      <c r="R17952">
        <v>17936</v>
      </c>
      <c r="S17952" t="b">
        <v>1</v>
      </c>
    </row>
    <row r="17953" spans="16:19" x14ac:dyDescent="0.25">
      <c r="P17953">
        <v>17937</v>
      </c>
      <c r="Q17953">
        <v>-0.66864518460283662</v>
      </c>
      <c r="R17953">
        <v>17937</v>
      </c>
      <c r="S17953" t="b">
        <v>1</v>
      </c>
    </row>
    <row r="17954" spans="16:19" x14ac:dyDescent="0.25">
      <c r="P17954">
        <v>17938</v>
      </c>
      <c r="Q17954">
        <v>0.44486218407383915</v>
      </c>
      <c r="R17954">
        <v>17938</v>
      </c>
      <c r="S17954" t="b">
        <v>0</v>
      </c>
    </row>
    <row r="17955" spans="16:19" x14ac:dyDescent="0.25">
      <c r="P17955">
        <v>17939</v>
      </c>
      <c r="Q17955">
        <v>0</v>
      </c>
      <c r="R17955">
        <v>17939</v>
      </c>
      <c r="S17955" t="b">
        <v>1</v>
      </c>
    </row>
    <row r="17956" spans="16:19" x14ac:dyDescent="0.25">
      <c r="P17956">
        <v>17940</v>
      </c>
      <c r="Q17956">
        <v>0.48225437664590415</v>
      </c>
      <c r="R17956">
        <v>17940</v>
      </c>
      <c r="S17956" t="b">
        <v>0</v>
      </c>
    </row>
    <row r="17957" spans="16:19" x14ac:dyDescent="0.25">
      <c r="P17957">
        <v>17941</v>
      </c>
      <c r="Q17957">
        <v>0</v>
      </c>
      <c r="R17957">
        <v>17941</v>
      </c>
      <c r="S17957" t="b">
        <v>0</v>
      </c>
    </row>
    <row r="17958" spans="16:19" x14ac:dyDescent="0.25">
      <c r="P17958">
        <v>17942</v>
      </c>
      <c r="Q17958">
        <v>0</v>
      </c>
      <c r="R17958">
        <v>17942</v>
      </c>
      <c r="S17958" t="b">
        <v>0</v>
      </c>
    </row>
    <row r="17959" spans="16:19" x14ac:dyDescent="0.25">
      <c r="P17959">
        <v>17943</v>
      </c>
      <c r="Q17959">
        <v>0</v>
      </c>
      <c r="R17959">
        <v>17943</v>
      </c>
      <c r="S17959" t="b">
        <v>0</v>
      </c>
    </row>
    <row r="17960" spans="16:19" x14ac:dyDescent="0.25">
      <c r="P17960">
        <v>17944</v>
      </c>
      <c r="Q17960">
        <v>0</v>
      </c>
      <c r="R17960">
        <v>17944</v>
      </c>
      <c r="S17960" t="b">
        <v>0</v>
      </c>
    </row>
    <row r="17961" spans="16:19" x14ac:dyDescent="0.25">
      <c r="P17961">
        <v>17945</v>
      </c>
      <c r="Q17961">
        <v>0</v>
      </c>
      <c r="R17961">
        <v>17945</v>
      </c>
      <c r="S17961" t="b">
        <v>0</v>
      </c>
    </row>
    <row r="17962" spans="16:19" x14ac:dyDescent="0.25">
      <c r="P17962">
        <v>17946</v>
      </c>
      <c r="Q17962">
        <v>0</v>
      </c>
      <c r="R17962">
        <v>17946</v>
      </c>
      <c r="S17962" t="b">
        <v>0</v>
      </c>
    </row>
    <row r="17963" spans="16:19" x14ac:dyDescent="0.25">
      <c r="P17963">
        <v>17947</v>
      </c>
      <c r="Q17963">
        <v>0</v>
      </c>
      <c r="R17963">
        <v>17947</v>
      </c>
      <c r="S17963" t="b">
        <v>0</v>
      </c>
    </row>
    <row r="17964" spans="16:19" x14ac:dyDescent="0.25">
      <c r="P17964">
        <v>17948</v>
      </c>
      <c r="Q17964">
        <v>0</v>
      </c>
      <c r="R17964">
        <v>17948</v>
      </c>
      <c r="S17964" t="b">
        <v>0</v>
      </c>
    </row>
    <row r="17965" spans="16:19" x14ac:dyDescent="0.25">
      <c r="P17965">
        <v>17949</v>
      </c>
      <c r="Q17965">
        <v>0</v>
      </c>
      <c r="R17965">
        <v>17949</v>
      </c>
      <c r="S17965" t="b">
        <v>0</v>
      </c>
    </row>
    <row r="17966" spans="16:19" x14ac:dyDescent="0.25">
      <c r="P17966">
        <v>17950</v>
      </c>
      <c r="Q17966">
        <v>0</v>
      </c>
      <c r="R17966">
        <v>17950</v>
      </c>
      <c r="S17966" t="b">
        <v>0</v>
      </c>
    </row>
    <row r="17967" spans="16:19" x14ac:dyDescent="0.25">
      <c r="P17967">
        <v>17951</v>
      </c>
      <c r="Q17967">
        <v>0</v>
      </c>
      <c r="R17967">
        <v>17951</v>
      </c>
      <c r="S17967" t="b">
        <v>0</v>
      </c>
    </row>
    <row r="17968" spans="16:19" x14ac:dyDescent="0.25">
      <c r="P17968">
        <v>17952</v>
      </c>
      <c r="Q17968">
        <v>0</v>
      </c>
      <c r="R17968">
        <v>17952</v>
      </c>
      <c r="S17968" t="b">
        <v>0</v>
      </c>
    </row>
    <row r="17969" spans="16:19" x14ac:dyDescent="0.25">
      <c r="P17969">
        <v>17953</v>
      </c>
      <c r="Q17969">
        <v>0</v>
      </c>
      <c r="R17969">
        <v>17953</v>
      </c>
      <c r="S17969" t="b">
        <v>0</v>
      </c>
    </row>
    <row r="17970" spans="16:19" x14ac:dyDescent="0.25">
      <c r="P17970">
        <v>17954</v>
      </c>
      <c r="Q17970">
        <v>0</v>
      </c>
      <c r="R17970">
        <v>17954</v>
      </c>
      <c r="S17970" t="b">
        <v>0</v>
      </c>
    </row>
    <row r="17971" spans="16:19" x14ac:dyDescent="0.25">
      <c r="P17971">
        <v>17955</v>
      </c>
      <c r="Q17971">
        <v>0</v>
      </c>
      <c r="R17971">
        <v>17955</v>
      </c>
      <c r="S17971" t="b">
        <v>0</v>
      </c>
    </row>
    <row r="17972" spans="16:19" x14ac:dyDescent="0.25">
      <c r="P17972">
        <v>17956</v>
      </c>
      <c r="Q17972">
        <v>0</v>
      </c>
      <c r="R17972">
        <v>17956</v>
      </c>
      <c r="S17972" t="b">
        <v>0</v>
      </c>
    </row>
    <row r="17973" spans="16:19" x14ac:dyDescent="0.25">
      <c r="P17973">
        <v>17957</v>
      </c>
      <c r="Q17973">
        <v>0</v>
      </c>
      <c r="R17973">
        <v>17957</v>
      </c>
      <c r="S17973" t="b">
        <v>0</v>
      </c>
    </row>
    <row r="17974" spans="16:19" x14ac:dyDescent="0.25">
      <c r="P17974">
        <v>17958</v>
      </c>
      <c r="Q17974">
        <v>0</v>
      </c>
      <c r="R17974">
        <v>17958</v>
      </c>
      <c r="S17974" t="b">
        <v>0</v>
      </c>
    </row>
    <row r="17975" spans="16:19" x14ac:dyDescent="0.25">
      <c r="P17975">
        <v>17959</v>
      </c>
      <c r="Q17975">
        <v>0</v>
      </c>
      <c r="R17975">
        <v>17959</v>
      </c>
      <c r="S17975" t="b">
        <v>0</v>
      </c>
    </row>
    <row r="17976" spans="16:19" x14ac:dyDescent="0.25">
      <c r="P17976">
        <v>17960</v>
      </c>
      <c r="Q17976">
        <v>0</v>
      </c>
      <c r="R17976">
        <v>17960</v>
      </c>
      <c r="S17976" t="b">
        <v>0</v>
      </c>
    </row>
    <row r="17977" spans="16:19" x14ac:dyDescent="0.25">
      <c r="P17977">
        <v>17961</v>
      </c>
      <c r="Q17977">
        <v>0</v>
      </c>
      <c r="R17977">
        <v>17961</v>
      </c>
      <c r="S17977" t="b">
        <v>0</v>
      </c>
    </row>
    <row r="17978" spans="16:19" x14ac:dyDescent="0.25">
      <c r="P17978">
        <v>17962</v>
      </c>
      <c r="Q17978">
        <v>0</v>
      </c>
      <c r="R17978">
        <v>17962</v>
      </c>
      <c r="S17978" t="b">
        <v>0</v>
      </c>
    </row>
    <row r="17979" spans="16:19" x14ac:dyDescent="0.25">
      <c r="P17979">
        <v>17963</v>
      </c>
      <c r="Q17979">
        <v>0</v>
      </c>
      <c r="R17979">
        <v>17963</v>
      </c>
      <c r="S17979" t="b">
        <v>0</v>
      </c>
    </row>
    <row r="17980" spans="16:19" x14ac:dyDescent="0.25">
      <c r="P17980">
        <v>17964</v>
      </c>
      <c r="Q17980">
        <v>0</v>
      </c>
      <c r="R17980">
        <v>17964</v>
      </c>
      <c r="S17980" t="b">
        <v>0</v>
      </c>
    </row>
    <row r="17981" spans="16:19" x14ac:dyDescent="0.25">
      <c r="P17981">
        <v>17965</v>
      </c>
      <c r="Q17981">
        <v>-0.67109219020909605</v>
      </c>
      <c r="R17981">
        <v>17965</v>
      </c>
      <c r="S17981" t="b">
        <v>0</v>
      </c>
    </row>
    <row r="17982" spans="16:19" x14ac:dyDescent="0.25">
      <c r="P17982">
        <v>17966</v>
      </c>
      <c r="Q17982">
        <v>0</v>
      </c>
      <c r="R17982">
        <v>17966</v>
      </c>
      <c r="S17982" t="b">
        <v>0</v>
      </c>
    </row>
    <row r="17983" spans="16:19" x14ac:dyDescent="0.25">
      <c r="P17983">
        <v>17967</v>
      </c>
      <c r="Q17983">
        <v>0</v>
      </c>
      <c r="R17983">
        <v>17967</v>
      </c>
      <c r="S17983" t="b">
        <v>1</v>
      </c>
    </row>
    <row r="17984" spans="16:19" x14ac:dyDescent="0.25">
      <c r="P17984">
        <v>17968</v>
      </c>
      <c r="Q17984">
        <v>0</v>
      </c>
      <c r="R17984">
        <v>17968</v>
      </c>
      <c r="S17984" t="b">
        <v>0</v>
      </c>
    </row>
    <row r="17985" spans="16:19" x14ac:dyDescent="0.25">
      <c r="P17985">
        <v>17969</v>
      </c>
      <c r="Q17985">
        <v>0</v>
      </c>
      <c r="R17985">
        <v>17969</v>
      </c>
      <c r="S17985" t="b">
        <v>0</v>
      </c>
    </row>
    <row r="17986" spans="16:19" x14ac:dyDescent="0.25">
      <c r="P17986">
        <v>17970</v>
      </c>
      <c r="Q17986">
        <v>0.44777154563844629</v>
      </c>
      <c r="R17986">
        <v>17970</v>
      </c>
      <c r="S17986" t="b">
        <v>0</v>
      </c>
    </row>
    <row r="17987" spans="16:19" x14ac:dyDescent="0.25">
      <c r="P17987">
        <v>17971</v>
      </c>
      <c r="Q17987">
        <v>0</v>
      </c>
      <c r="R17987">
        <v>17971</v>
      </c>
      <c r="S17987" t="b">
        <v>0</v>
      </c>
    </row>
    <row r="17988" spans="16:19" x14ac:dyDescent="0.25">
      <c r="P17988">
        <v>17972</v>
      </c>
      <c r="Q17988">
        <v>0</v>
      </c>
      <c r="R17988">
        <v>17972</v>
      </c>
      <c r="S17988" t="b">
        <v>0</v>
      </c>
    </row>
    <row r="17989" spans="16:19" x14ac:dyDescent="0.25">
      <c r="P17989">
        <v>17973</v>
      </c>
      <c r="Q17989">
        <v>-0.68899433299550827</v>
      </c>
      <c r="R17989">
        <v>17973</v>
      </c>
      <c r="S17989" t="b">
        <v>0</v>
      </c>
    </row>
    <row r="17990" spans="16:19" x14ac:dyDescent="0.25">
      <c r="P17990">
        <v>17974</v>
      </c>
      <c r="Q17990">
        <v>0</v>
      </c>
      <c r="R17990">
        <v>17974</v>
      </c>
      <c r="S17990" t="b">
        <v>0</v>
      </c>
    </row>
    <row r="17991" spans="16:19" x14ac:dyDescent="0.25">
      <c r="P17991">
        <v>17975</v>
      </c>
      <c r="Q17991">
        <v>0</v>
      </c>
      <c r="R17991">
        <v>17975</v>
      </c>
      <c r="S17991" t="b">
        <v>0</v>
      </c>
    </row>
    <row r="17992" spans="16:19" x14ac:dyDescent="0.25">
      <c r="P17992">
        <v>17976</v>
      </c>
      <c r="Q17992">
        <v>0</v>
      </c>
      <c r="R17992">
        <v>17976</v>
      </c>
      <c r="S17992" t="b">
        <v>0</v>
      </c>
    </row>
    <row r="17993" spans="16:19" x14ac:dyDescent="0.25">
      <c r="P17993">
        <v>17977</v>
      </c>
      <c r="Q17993">
        <v>0</v>
      </c>
      <c r="R17993">
        <v>17977</v>
      </c>
      <c r="S17993" t="b">
        <v>0</v>
      </c>
    </row>
    <row r="17994" spans="16:19" x14ac:dyDescent="0.25">
      <c r="P17994">
        <v>17978</v>
      </c>
      <c r="Q17994">
        <v>-0.68100037936908264</v>
      </c>
      <c r="R17994">
        <v>17978</v>
      </c>
      <c r="S17994" t="b">
        <v>0</v>
      </c>
    </row>
    <row r="17995" spans="16:19" x14ac:dyDescent="0.25">
      <c r="P17995">
        <v>17979</v>
      </c>
      <c r="Q17995">
        <v>-0.67639255460966652</v>
      </c>
      <c r="R17995">
        <v>17979</v>
      </c>
      <c r="S17995" t="b">
        <v>0</v>
      </c>
    </row>
    <row r="17996" spans="16:19" x14ac:dyDescent="0.25">
      <c r="P17996">
        <v>17980</v>
      </c>
      <c r="Q17996">
        <v>0</v>
      </c>
      <c r="R17996">
        <v>17980</v>
      </c>
      <c r="S17996" t="b">
        <v>0</v>
      </c>
    </row>
    <row r="17997" spans="16:19" x14ac:dyDescent="0.25">
      <c r="P17997">
        <v>17981</v>
      </c>
      <c r="Q17997">
        <v>0</v>
      </c>
      <c r="R17997">
        <v>17981</v>
      </c>
      <c r="S17997" t="b">
        <v>0</v>
      </c>
    </row>
    <row r="17998" spans="16:19" x14ac:dyDescent="0.25">
      <c r="P17998">
        <v>17982</v>
      </c>
      <c r="Q17998">
        <v>0</v>
      </c>
      <c r="R17998">
        <v>17982</v>
      </c>
      <c r="S17998" t="b">
        <v>0</v>
      </c>
    </row>
    <row r="17999" spans="16:19" x14ac:dyDescent="0.25">
      <c r="P17999">
        <v>17983</v>
      </c>
      <c r="Q17999">
        <v>-0.66615575885533351</v>
      </c>
      <c r="R17999">
        <v>17983</v>
      </c>
      <c r="S17999" t="b">
        <v>0</v>
      </c>
    </row>
    <row r="18000" spans="16:19" x14ac:dyDescent="0.25">
      <c r="P18000">
        <v>17984</v>
      </c>
      <c r="Q18000">
        <v>0.48476463777081052</v>
      </c>
      <c r="R18000">
        <v>17984</v>
      </c>
      <c r="S18000" t="b">
        <v>0</v>
      </c>
    </row>
    <row r="18001" spans="16:19" x14ac:dyDescent="0.25">
      <c r="P18001">
        <v>17985</v>
      </c>
      <c r="Q18001">
        <v>0</v>
      </c>
      <c r="R18001">
        <v>17985</v>
      </c>
      <c r="S18001" t="b">
        <v>0</v>
      </c>
    </row>
    <row r="18002" spans="16:19" x14ac:dyDescent="0.25">
      <c r="P18002">
        <v>17986</v>
      </c>
      <c r="Q18002">
        <v>-0.69075656790081952</v>
      </c>
      <c r="R18002">
        <v>17986</v>
      </c>
      <c r="S18002" t="b">
        <v>0</v>
      </c>
    </row>
    <row r="18003" spans="16:19" x14ac:dyDescent="0.25">
      <c r="P18003">
        <v>17987</v>
      </c>
      <c r="Q18003">
        <v>0</v>
      </c>
      <c r="R18003">
        <v>17987</v>
      </c>
      <c r="S18003" t="b">
        <v>0</v>
      </c>
    </row>
    <row r="18004" spans="16:19" x14ac:dyDescent="0.25">
      <c r="P18004">
        <v>17988</v>
      </c>
      <c r="Q18004">
        <v>0</v>
      </c>
      <c r="R18004">
        <v>17988</v>
      </c>
      <c r="S18004" t="b">
        <v>0</v>
      </c>
    </row>
    <row r="18005" spans="16:19" x14ac:dyDescent="0.25">
      <c r="P18005">
        <v>17989</v>
      </c>
      <c r="Q18005">
        <v>-0.67226318417589337</v>
      </c>
      <c r="R18005">
        <v>17989</v>
      </c>
      <c r="S18005" t="b">
        <v>1</v>
      </c>
    </row>
    <row r="18006" spans="16:19" x14ac:dyDescent="0.25">
      <c r="P18006">
        <v>17990</v>
      </c>
      <c r="Q18006">
        <v>0</v>
      </c>
      <c r="R18006">
        <v>17990</v>
      </c>
      <c r="S18006" t="b">
        <v>1</v>
      </c>
    </row>
    <row r="18007" spans="16:19" x14ac:dyDescent="0.25">
      <c r="P18007">
        <v>17991</v>
      </c>
      <c r="Q18007">
        <v>0</v>
      </c>
      <c r="R18007">
        <v>17991</v>
      </c>
      <c r="S18007" t="b">
        <v>0</v>
      </c>
    </row>
    <row r="18008" spans="16:19" x14ac:dyDescent="0.25">
      <c r="P18008">
        <v>17992</v>
      </c>
      <c r="Q18008">
        <v>-0.25031919667598734</v>
      </c>
      <c r="R18008">
        <v>17992</v>
      </c>
      <c r="S18008" t="b">
        <v>0</v>
      </c>
    </row>
    <row r="18009" spans="16:19" x14ac:dyDescent="0.25">
      <c r="P18009">
        <v>17993</v>
      </c>
      <c r="Q18009">
        <v>0</v>
      </c>
      <c r="R18009">
        <v>17993</v>
      </c>
      <c r="S18009" t="b">
        <v>0</v>
      </c>
    </row>
    <row r="18010" spans="16:19" x14ac:dyDescent="0.25">
      <c r="P18010">
        <v>17994</v>
      </c>
      <c r="Q18010">
        <v>0.47368825159461642</v>
      </c>
      <c r="R18010">
        <v>17994</v>
      </c>
      <c r="S18010" t="b">
        <v>0</v>
      </c>
    </row>
    <row r="18011" spans="16:19" x14ac:dyDescent="0.25">
      <c r="P18011">
        <v>17995</v>
      </c>
      <c r="Q18011">
        <v>-0.67148528239466065</v>
      </c>
      <c r="R18011">
        <v>17995</v>
      </c>
      <c r="S18011" t="b">
        <v>0</v>
      </c>
    </row>
    <row r="18012" spans="16:19" x14ac:dyDescent="0.25">
      <c r="P18012">
        <v>17996</v>
      </c>
      <c r="Q18012">
        <v>0</v>
      </c>
      <c r="R18012">
        <v>17996</v>
      </c>
      <c r="S18012" t="b">
        <v>0</v>
      </c>
    </row>
    <row r="18013" spans="16:19" x14ac:dyDescent="0.25">
      <c r="P18013">
        <v>17997</v>
      </c>
      <c r="Q18013">
        <v>-0.24553761585555461</v>
      </c>
      <c r="R18013">
        <v>17997</v>
      </c>
      <c r="S18013" t="b">
        <v>0</v>
      </c>
    </row>
    <row r="18014" spans="16:19" x14ac:dyDescent="0.25">
      <c r="P18014">
        <v>17998</v>
      </c>
      <c r="Q18014">
        <v>0</v>
      </c>
      <c r="R18014">
        <v>17998</v>
      </c>
      <c r="S18014" t="b">
        <v>0</v>
      </c>
    </row>
    <row r="18015" spans="16:19" x14ac:dyDescent="0.25">
      <c r="P18015">
        <v>17999</v>
      </c>
      <c r="Q18015">
        <v>0</v>
      </c>
      <c r="R18015">
        <v>17999</v>
      </c>
      <c r="S18015" t="b">
        <v>0</v>
      </c>
    </row>
    <row r="18016" spans="16:19" x14ac:dyDescent="0.25">
      <c r="P18016">
        <v>18000</v>
      </c>
      <c r="Q18016">
        <v>0</v>
      </c>
      <c r="R18016">
        <v>18000</v>
      </c>
      <c r="S18016" t="b">
        <v>0</v>
      </c>
    </row>
    <row r="18017" spans="16:19" x14ac:dyDescent="0.25">
      <c r="P18017">
        <v>18001</v>
      </c>
      <c r="Q18017">
        <v>-0.69247638344554752</v>
      </c>
      <c r="R18017">
        <v>18001</v>
      </c>
      <c r="S18017" t="b">
        <v>0</v>
      </c>
    </row>
    <row r="18018" spans="16:19" x14ac:dyDescent="0.25">
      <c r="P18018">
        <v>18002</v>
      </c>
      <c r="Q18018">
        <v>0</v>
      </c>
      <c r="R18018">
        <v>18002</v>
      </c>
      <c r="S18018" t="b">
        <v>0</v>
      </c>
    </row>
    <row r="18019" spans="16:19" x14ac:dyDescent="0.25">
      <c r="P18019">
        <v>18003</v>
      </c>
      <c r="Q18019">
        <v>0</v>
      </c>
      <c r="R18019">
        <v>18003</v>
      </c>
      <c r="S18019" t="b">
        <v>0</v>
      </c>
    </row>
    <row r="18020" spans="16:19" x14ac:dyDescent="0.25">
      <c r="P18020">
        <v>18004</v>
      </c>
      <c r="Q18020">
        <v>0</v>
      </c>
      <c r="R18020">
        <v>18004</v>
      </c>
      <c r="S18020" t="b">
        <v>0</v>
      </c>
    </row>
    <row r="18021" spans="16:19" x14ac:dyDescent="0.25">
      <c r="P18021">
        <v>18005</v>
      </c>
      <c r="Q18021">
        <v>0</v>
      </c>
      <c r="R18021">
        <v>18005</v>
      </c>
      <c r="S18021" t="b">
        <v>0</v>
      </c>
    </row>
    <row r="18022" spans="16:19" x14ac:dyDescent="0.25">
      <c r="P18022">
        <v>18006</v>
      </c>
      <c r="Q18022">
        <v>0</v>
      </c>
      <c r="R18022">
        <v>18006</v>
      </c>
      <c r="S18022" t="b">
        <v>1</v>
      </c>
    </row>
    <row r="18023" spans="16:19" x14ac:dyDescent="0.25">
      <c r="P18023">
        <v>18007</v>
      </c>
      <c r="Q18023">
        <v>0</v>
      </c>
      <c r="R18023">
        <v>18007</v>
      </c>
      <c r="S18023" t="b">
        <v>0</v>
      </c>
    </row>
    <row r="18024" spans="16:19" x14ac:dyDescent="0.25">
      <c r="P18024">
        <v>18008</v>
      </c>
      <c r="Q18024">
        <v>0</v>
      </c>
      <c r="R18024">
        <v>18008</v>
      </c>
      <c r="S18024" t="b">
        <v>0</v>
      </c>
    </row>
    <row r="18025" spans="16:19" x14ac:dyDescent="0.25">
      <c r="P18025">
        <v>18009</v>
      </c>
      <c r="Q18025">
        <v>-0.67646596577257767</v>
      </c>
      <c r="R18025">
        <v>18009</v>
      </c>
      <c r="S18025" t="b">
        <v>0</v>
      </c>
    </row>
    <row r="18026" spans="16:19" x14ac:dyDescent="0.25">
      <c r="P18026">
        <v>18010</v>
      </c>
      <c r="Q18026">
        <v>0</v>
      </c>
      <c r="R18026">
        <v>18010</v>
      </c>
      <c r="S18026" t="b">
        <v>0</v>
      </c>
    </row>
    <row r="18027" spans="16:19" x14ac:dyDescent="0.25">
      <c r="P18027">
        <v>18011</v>
      </c>
      <c r="Q18027">
        <v>0.44212800809654829</v>
      </c>
      <c r="R18027">
        <v>18011</v>
      </c>
      <c r="S18027" t="b">
        <v>0</v>
      </c>
    </row>
    <row r="18028" spans="16:19" x14ac:dyDescent="0.25">
      <c r="P18028">
        <v>18012</v>
      </c>
      <c r="Q18028">
        <v>0</v>
      </c>
      <c r="R18028">
        <v>18012</v>
      </c>
      <c r="S18028" t="b">
        <v>0</v>
      </c>
    </row>
    <row r="18029" spans="16:19" x14ac:dyDescent="0.25">
      <c r="P18029">
        <v>18013</v>
      </c>
      <c r="Q18029">
        <v>0</v>
      </c>
      <c r="R18029">
        <v>18013</v>
      </c>
      <c r="S18029" t="b">
        <v>0</v>
      </c>
    </row>
    <row r="18030" spans="16:19" x14ac:dyDescent="0.25">
      <c r="P18030">
        <v>18014</v>
      </c>
      <c r="Q18030">
        <v>-0.6740270959419592</v>
      </c>
      <c r="R18030">
        <v>18014</v>
      </c>
      <c r="S18030" t="b">
        <v>0</v>
      </c>
    </row>
    <row r="18031" spans="16:19" x14ac:dyDescent="0.25">
      <c r="P18031">
        <v>18015</v>
      </c>
      <c r="Q18031">
        <v>0</v>
      </c>
      <c r="R18031">
        <v>18015</v>
      </c>
      <c r="S18031" t="b">
        <v>0</v>
      </c>
    </row>
    <row r="18032" spans="16:19" x14ac:dyDescent="0.25">
      <c r="P18032">
        <v>18016</v>
      </c>
      <c r="Q18032">
        <v>0</v>
      </c>
      <c r="R18032">
        <v>18016</v>
      </c>
      <c r="S18032" t="b">
        <v>0</v>
      </c>
    </row>
    <row r="18033" spans="16:19" x14ac:dyDescent="0.25">
      <c r="P18033">
        <v>18017</v>
      </c>
      <c r="Q18033">
        <v>0</v>
      </c>
      <c r="R18033">
        <v>18017</v>
      </c>
      <c r="S18033" t="b">
        <v>0</v>
      </c>
    </row>
    <row r="18034" spans="16:19" x14ac:dyDescent="0.25">
      <c r="P18034">
        <v>18018</v>
      </c>
      <c r="Q18034">
        <v>0</v>
      </c>
      <c r="R18034">
        <v>18018</v>
      </c>
      <c r="S18034" t="b">
        <v>0</v>
      </c>
    </row>
    <row r="18035" spans="16:19" x14ac:dyDescent="0.25">
      <c r="P18035">
        <v>18019</v>
      </c>
      <c r="Q18035">
        <v>0</v>
      </c>
      <c r="R18035">
        <v>18019</v>
      </c>
      <c r="S18035" t="b">
        <v>0</v>
      </c>
    </row>
    <row r="18036" spans="16:19" x14ac:dyDescent="0.25">
      <c r="P18036">
        <v>18020</v>
      </c>
      <c r="Q18036">
        <v>0</v>
      </c>
      <c r="R18036">
        <v>18020</v>
      </c>
      <c r="S18036" t="b">
        <v>0</v>
      </c>
    </row>
    <row r="18037" spans="16:19" x14ac:dyDescent="0.25">
      <c r="P18037">
        <v>18021</v>
      </c>
      <c r="Q18037">
        <v>0</v>
      </c>
      <c r="R18037">
        <v>18021</v>
      </c>
      <c r="S18037" t="b">
        <v>1</v>
      </c>
    </row>
    <row r="18038" spans="16:19" x14ac:dyDescent="0.25">
      <c r="P18038">
        <v>18022</v>
      </c>
      <c r="Q18038">
        <v>0</v>
      </c>
      <c r="R18038">
        <v>18022</v>
      </c>
      <c r="S18038" t="b">
        <v>0</v>
      </c>
    </row>
    <row r="18039" spans="16:19" x14ac:dyDescent="0.25">
      <c r="P18039">
        <v>18023</v>
      </c>
      <c r="Q18039">
        <v>0</v>
      </c>
      <c r="R18039">
        <v>18023</v>
      </c>
      <c r="S18039" t="b">
        <v>0</v>
      </c>
    </row>
    <row r="18040" spans="16:19" x14ac:dyDescent="0.25">
      <c r="P18040">
        <v>18024</v>
      </c>
      <c r="Q18040">
        <v>0</v>
      </c>
      <c r="R18040">
        <v>18024</v>
      </c>
      <c r="S18040" t="b">
        <v>0</v>
      </c>
    </row>
    <row r="18041" spans="16:19" x14ac:dyDescent="0.25">
      <c r="P18041">
        <v>18025</v>
      </c>
      <c r="Q18041">
        <v>0</v>
      </c>
      <c r="R18041">
        <v>18025</v>
      </c>
      <c r="S18041" t="b">
        <v>0</v>
      </c>
    </row>
    <row r="18042" spans="16:19" x14ac:dyDescent="0.25">
      <c r="P18042">
        <v>18026</v>
      </c>
      <c r="Q18042">
        <v>0</v>
      </c>
      <c r="R18042">
        <v>18026</v>
      </c>
      <c r="S18042" t="b">
        <v>1</v>
      </c>
    </row>
    <row r="18043" spans="16:19" x14ac:dyDescent="0.25">
      <c r="P18043">
        <v>18027</v>
      </c>
      <c r="Q18043">
        <v>0</v>
      </c>
      <c r="R18043">
        <v>18027</v>
      </c>
      <c r="S18043" t="b">
        <v>0</v>
      </c>
    </row>
    <row r="18044" spans="16:19" x14ac:dyDescent="0.25">
      <c r="P18044">
        <v>18028</v>
      </c>
      <c r="Q18044">
        <v>0</v>
      </c>
      <c r="R18044">
        <v>18028</v>
      </c>
      <c r="S18044" t="b">
        <v>0</v>
      </c>
    </row>
    <row r="18045" spans="16:19" x14ac:dyDescent="0.25">
      <c r="P18045">
        <v>18029</v>
      </c>
      <c r="Q18045">
        <v>0</v>
      </c>
      <c r="R18045">
        <v>18029</v>
      </c>
      <c r="S18045" t="b">
        <v>0</v>
      </c>
    </row>
    <row r="18046" spans="16:19" x14ac:dyDescent="0.25">
      <c r="P18046">
        <v>18030</v>
      </c>
      <c r="Q18046">
        <v>-0.68836514401381244</v>
      </c>
      <c r="R18046">
        <v>18030</v>
      </c>
      <c r="S18046" t="b">
        <v>0</v>
      </c>
    </row>
    <row r="18047" spans="16:19" x14ac:dyDescent="0.25">
      <c r="P18047">
        <v>18031</v>
      </c>
      <c r="Q18047">
        <v>0</v>
      </c>
      <c r="R18047">
        <v>18031</v>
      </c>
      <c r="S18047" t="b">
        <v>0</v>
      </c>
    </row>
    <row r="18048" spans="16:19" x14ac:dyDescent="0.25">
      <c r="P18048">
        <v>18032</v>
      </c>
      <c r="Q18048">
        <v>0</v>
      </c>
      <c r="R18048">
        <v>18032</v>
      </c>
      <c r="S18048" t="b">
        <v>0</v>
      </c>
    </row>
    <row r="18049" spans="16:19" x14ac:dyDescent="0.25">
      <c r="P18049">
        <v>18033</v>
      </c>
      <c r="Q18049">
        <v>-0.68140481771168893</v>
      </c>
      <c r="R18049">
        <v>18033</v>
      </c>
      <c r="S18049" t="b">
        <v>0</v>
      </c>
    </row>
    <row r="18050" spans="16:19" x14ac:dyDescent="0.25">
      <c r="P18050">
        <v>18034</v>
      </c>
      <c r="Q18050">
        <v>0.43940112764046074</v>
      </c>
      <c r="R18050">
        <v>18034</v>
      </c>
      <c r="S18050" t="b">
        <v>0</v>
      </c>
    </row>
    <row r="18051" spans="16:19" x14ac:dyDescent="0.25">
      <c r="P18051">
        <v>18035</v>
      </c>
      <c r="Q18051">
        <v>-0.68466071318469668</v>
      </c>
      <c r="R18051">
        <v>18035</v>
      </c>
      <c r="S18051" t="b">
        <v>0</v>
      </c>
    </row>
    <row r="18052" spans="16:19" x14ac:dyDescent="0.25">
      <c r="P18052">
        <v>18036</v>
      </c>
      <c r="Q18052">
        <v>0</v>
      </c>
      <c r="R18052">
        <v>18036</v>
      </c>
      <c r="S18052" t="b">
        <v>0</v>
      </c>
    </row>
    <row r="18053" spans="16:19" x14ac:dyDescent="0.25">
      <c r="P18053">
        <v>18037</v>
      </c>
      <c r="Q18053">
        <v>-0.66712423074147964</v>
      </c>
      <c r="R18053">
        <v>18037</v>
      </c>
      <c r="S18053" t="b">
        <v>0</v>
      </c>
    </row>
    <row r="18054" spans="16:19" x14ac:dyDescent="0.25">
      <c r="P18054">
        <v>18038</v>
      </c>
      <c r="Q18054">
        <v>0</v>
      </c>
      <c r="R18054">
        <v>18038</v>
      </c>
      <c r="S18054" t="b">
        <v>0</v>
      </c>
    </row>
    <row r="18055" spans="16:19" x14ac:dyDescent="0.25">
      <c r="P18055">
        <v>18039</v>
      </c>
      <c r="Q18055">
        <v>0</v>
      </c>
      <c r="R18055">
        <v>18039</v>
      </c>
      <c r="S18055" t="b">
        <v>1</v>
      </c>
    </row>
    <row r="18056" spans="16:19" x14ac:dyDescent="0.25">
      <c r="P18056">
        <v>18040</v>
      </c>
      <c r="Q18056">
        <v>0</v>
      </c>
      <c r="R18056">
        <v>18040</v>
      </c>
      <c r="S18056" t="b">
        <v>0</v>
      </c>
    </row>
    <row r="18057" spans="16:19" x14ac:dyDescent="0.25">
      <c r="P18057">
        <v>18041</v>
      </c>
      <c r="Q18057">
        <v>0</v>
      </c>
      <c r="R18057">
        <v>18041</v>
      </c>
      <c r="S18057" t="b">
        <v>0</v>
      </c>
    </row>
    <row r="18058" spans="16:19" x14ac:dyDescent="0.25">
      <c r="P18058">
        <v>18042</v>
      </c>
      <c r="Q18058">
        <v>0</v>
      </c>
      <c r="R18058">
        <v>18042</v>
      </c>
      <c r="S18058" t="b">
        <v>0</v>
      </c>
    </row>
    <row r="18059" spans="16:19" x14ac:dyDescent="0.25">
      <c r="P18059">
        <v>18043</v>
      </c>
      <c r="Q18059">
        <v>0</v>
      </c>
      <c r="R18059">
        <v>18043</v>
      </c>
      <c r="S18059" t="b">
        <v>0</v>
      </c>
    </row>
    <row r="18060" spans="16:19" x14ac:dyDescent="0.25">
      <c r="P18060">
        <v>18044</v>
      </c>
      <c r="Q18060">
        <v>0</v>
      </c>
      <c r="R18060">
        <v>18044</v>
      </c>
      <c r="S18060" t="b">
        <v>0</v>
      </c>
    </row>
    <row r="18061" spans="16:19" x14ac:dyDescent="0.25">
      <c r="P18061">
        <v>18045</v>
      </c>
      <c r="Q18061">
        <v>-0.17798287049523365</v>
      </c>
      <c r="R18061">
        <v>18045</v>
      </c>
      <c r="S18061" t="b">
        <v>0</v>
      </c>
    </row>
    <row r="18062" spans="16:19" x14ac:dyDescent="0.25">
      <c r="P18062">
        <v>18046</v>
      </c>
      <c r="Q18062">
        <v>0</v>
      </c>
      <c r="R18062">
        <v>18046</v>
      </c>
      <c r="S18062" t="b">
        <v>0</v>
      </c>
    </row>
    <row r="18063" spans="16:19" x14ac:dyDescent="0.25">
      <c r="P18063">
        <v>18047</v>
      </c>
      <c r="Q18063">
        <v>0</v>
      </c>
      <c r="R18063">
        <v>18047</v>
      </c>
      <c r="S18063" t="b">
        <v>1</v>
      </c>
    </row>
    <row r="18064" spans="16:19" x14ac:dyDescent="0.25">
      <c r="P18064">
        <v>18048</v>
      </c>
      <c r="Q18064">
        <v>0</v>
      </c>
      <c r="R18064">
        <v>18048</v>
      </c>
      <c r="S18064" t="b">
        <v>0</v>
      </c>
    </row>
    <row r="18065" spans="16:19" x14ac:dyDescent="0.25">
      <c r="P18065">
        <v>18049</v>
      </c>
      <c r="Q18065">
        <v>0.47466456453750583</v>
      </c>
      <c r="R18065">
        <v>18049</v>
      </c>
      <c r="S18065" t="b">
        <v>0</v>
      </c>
    </row>
    <row r="18066" spans="16:19" x14ac:dyDescent="0.25">
      <c r="P18066">
        <v>18050</v>
      </c>
      <c r="Q18066">
        <v>0</v>
      </c>
      <c r="R18066">
        <v>18050</v>
      </c>
      <c r="S18066" t="b">
        <v>0</v>
      </c>
    </row>
    <row r="18067" spans="16:19" x14ac:dyDescent="0.25">
      <c r="P18067">
        <v>18051</v>
      </c>
      <c r="Q18067">
        <v>0</v>
      </c>
      <c r="R18067">
        <v>18051</v>
      </c>
      <c r="S18067" t="b">
        <v>0</v>
      </c>
    </row>
    <row r="18068" spans="16:19" x14ac:dyDescent="0.25">
      <c r="P18068">
        <v>18052</v>
      </c>
      <c r="Q18068">
        <v>0.47331121091485351</v>
      </c>
      <c r="R18068">
        <v>18052</v>
      </c>
      <c r="S18068" t="b">
        <v>0</v>
      </c>
    </row>
    <row r="18069" spans="16:19" x14ac:dyDescent="0.25">
      <c r="P18069">
        <v>18053</v>
      </c>
      <c r="Q18069">
        <v>-0.68070384583182075</v>
      </c>
      <c r="R18069">
        <v>18053</v>
      </c>
      <c r="S18069" t="b">
        <v>1</v>
      </c>
    </row>
    <row r="18070" spans="16:19" x14ac:dyDescent="0.25">
      <c r="P18070">
        <v>18054</v>
      </c>
      <c r="Q18070">
        <v>0</v>
      </c>
      <c r="R18070">
        <v>18054</v>
      </c>
      <c r="S18070" t="b">
        <v>0</v>
      </c>
    </row>
    <row r="18071" spans="16:19" x14ac:dyDescent="0.25">
      <c r="P18071">
        <v>18055</v>
      </c>
      <c r="Q18071">
        <v>0</v>
      </c>
      <c r="R18071">
        <v>18055</v>
      </c>
      <c r="S18071" t="b">
        <v>0</v>
      </c>
    </row>
    <row r="18072" spans="16:19" x14ac:dyDescent="0.25">
      <c r="P18072">
        <v>18056</v>
      </c>
      <c r="Q18072">
        <v>0</v>
      </c>
      <c r="R18072">
        <v>18056</v>
      </c>
      <c r="S18072" t="b">
        <v>0</v>
      </c>
    </row>
    <row r="18073" spans="16:19" x14ac:dyDescent="0.25">
      <c r="P18073">
        <v>18057</v>
      </c>
      <c r="Q18073">
        <v>0</v>
      </c>
      <c r="R18073">
        <v>18057</v>
      </c>
      <c r="S18073" t="b">
        <v>0</v>
      </c>
    </row>
    <row r="18074" spans="16:19" x14ac:dyDescent="0.25">
      <c r="P18074">
        <v>18058</v>
      </c>
      <c r="Q18074">
        <v>0</v>
      </c>
      <c r="R18074">
        <v>18058</v>
      </c>
      <c r="S18074" t="b">
        <v>0</v>
      </c>
    </row>
    <row r="18075" spans="16:19" x14ac:dyDescent="0.25">
      <c r="P18075">
        <v>18059</v>
      </c>
      <c r="Q18075">
        <v>0.44012681854612962</v>
      </c>
      <c r="R18075">
        <v>18059</v>
      </c>
      <c r="S18075" t="b">
        <v>0</v>
      </c>
    </row>
    <row r="18076" spans="16:19" x14ac:dyDescent="0.25">
      <c r="P18076">
        <v>18060</v>
      </c>
      <c r="Q18076">
        <v>0</v>
      </c>
      <c r="R18076">
        <v>18060</v>
      </c>
      <c r="S18076" t="b">
        <v>0</v>
      </c>
    </row>
    <row r="18077" spans="16:19" x14ac:dyDescent="0.25">
      <c r="P18077">
        <v>18061</v>
      </c>
      <c r="Q18077">
        <v>0</v>
      </c>
      <c r="R18077">
        <v>18061</v>
      </c>
      <c r="S18077" t="b">
        <v>0</v>
      </c>
    </row>
    <row r="18078" spans="16:19" x14ac:dyDescent="0.25">
      <c r="P18078">
        <v>18062</v>
      </c>
      <c r="Q18078">
        <v>0</v>
      </c>
      <c r="R18078">
        <v>18062</v>
      </c>
      <c r="S18078" t="b">
        <v>0</v>
      </c>
    </row>
    <row r="18079" spans="16:19" x14ac:dyDescent="0.25">
      <c r="P18079">
        <v>18063</v>
      </c>
      <c r="Q18079">
        <v>0</v>
      </c>
      <c r="R18079">
        <v>18063</v>
      </c>
      <c r="S18079" t="b">
        <v>0</v>
      </c>
    </row>
    <row r="18080" spans="16:19" x14ac:dyDescent="0.25">
      <c r="P18080">
        <v>18064</v>
      </c>
      <c r="Q18080">
        <v>0.4758780519486781</v>
      </c>
      <c r="R18080">
        <v>18064</v>
      </c>
      <c r="S18080" t="b">
        <v>0</v>
      </c>
    </row>
    <row r="18081" spans="16:19" x14ac:dyDescent="0.25">
      <c r="P18081">
        <v>18065</v>
      </c>
      <c r="Q18081">
        <v>0</v>
      </c>
      <c r="R18081">
        <v>18065</v>
      </c>
      <c r="S18081" t="b">
        <v>0</v>
      </c>
    </row>
    <row r="18082" spans="16:19" x14ac:dyDescent="0.25">
      <c r="P18082">
        <v>18066</v>
      </c>
      <c r="Q18082">
        <v>0</v>
      </c>
      <c r="R18082">
        <v>18066</v>
      </c>
      <c r="S18082" t="b">
        <v>0</v>
      </c>
    </row>
    <row r="18083" spans="16:19" x14ac:dyDescent="0.25">
      <c r="P18083">
        <v>18067</v>
      </c>
      <c r="Q18083">
        <v>0</v>
      </c>
      <c r="R18083">
        <v>18067</v>
      </c>
      <c r="S18083" t="b">
        <v>0</v>
      </c>
    </row>
    <row r="18084" spans="16:19" x14ac:dyDescent="0.25">
      <c r="P18084">
        <v>18068</v>
      </c>
      <c r="Q18084">
        <v>0</v>
      </c>
      <c r="R18084">
        <v>18068</v>
      </c>
      <c r="S18084" t="b">
        <v>0</v>
      </c>
    </row>
    <row r="18085" spans="16:19" x14ac:dyDescent="0.25">
      <c r="P18085">
        <v>18069</v>
      </c>
      <c r="Q18085">
        <v>0</v>
      </c>
      <c r="R18085">
        <v>18069</v>
      </c>
      <c r="S18085" t="b">
        <v>0</v>
      </c>
    </row>
    <row r="18086" spans="16:19" x14ac:dyDescent="0.25">
      <c r="P18086">
        <v>18070</v>
      </c>
      <c r="Q18086">
        <v>0</v>
      </c>
      <c r="R18086">
        <v>18070</v>
      </c>
      <c r="S18086" t="b">
        <v>0</v>
      </c>
    </row>
    <row r="18087" spans="16:19" x14ac:dyDescent="0.25">
      <c r="P18087">
        <v>18071</v>
      </c>
      <c r="Q18087">
        <v>0</v>
      </c>
      <c r="R18087">
        <v>18071</v>
      </c>
      <c r="S18087" t="b">
        <v>0</v>
      </c>
    </row>
    <row r="18088" spans="16:19" x14ac:dyDescent="0.25">
      <c r="P18088">
        <v>18072</v>
      </c>
      <c r="Q18088">
        <v>0</v>
      </c>
      <c r="R18088">
        <v>18072</v>
      </c>
      <c r="S18088" t="b">
        <v>0</v>
      </c>
    </row>
    <row r="18089" spans="16:19" x14ac:dyDescent="0.25">
      <c r="P18089">
        <v>18073</v>
      </c>
      <c r="Q18089">
        <v>0</v>
      </c>
      <c r="R18089">
        <v>18073</v>
      </c>
      <c r="S18089" t="b">
        <v>0</v>
      </c>
    </row>
    <row r="18090" spans="16:19" x14ac:dyDescent="0.25">
      <c r="P18090">
        <v>18074</v>
      </c>
      <c r="Q18090">
        <v>0</v>
      </c>
      <c r="R18090">
        <v>18074</v>
      </c>
      <c r="S18090" t="b">
        <v>0</v>
      </c>
    </row>
    <row r="18091" spans="16:19" x14ac:dyDescent="0.25">
      <c r="P18091">
        <v>18075</v>
      </c>
      <c r="Q18091">
        <v>0</v>
      </c>
      <c r="R18091">
        <v>18075</v>
      </c>
      <c r="S18091" t="b">
        <v>0</v>
      </c>
    </row>
    <row r="18092" spans="16:19" x14ac:dyDescent="0.25">
      <c r="P18092">
        <v>18076</v>
      </c>
      <c r="Q18092">
        <v>0</v>
      </c>
      <c r="R18092">
        <v>18076</v>
      </c>
      <c r="S18092" t="b">
        <v>0</v>
      </c>
    </row>
    <row r="18093" spans="16:19" x14ac:dyDescent="0.25">
      <c r="P18093">
        <v>18077</v>
      </c>
      <c r="Q18093">
        <v>0</v>
      </c>
      <c r="R18093">
        <v>18077</v>
      </c>
      <c r="S18093" t="b">
        <v>0</v>
      </c>
    </row>
    <row r="18094" spans="16:19" x14ac:dyDescent="0.25">
      <c r="P18094">
        <v>18078</v>
      </c>
      <c r="Q18094">
        <v>0</v>
      </c>
      <c r="R18094">
        <v>18078</v>
      </c>
      <c r="S18094" t="b">
        <v>0</v>
      </c>
    </row>
    <row r="18095" spans="16:19" x14ac:dyDescent="0.25">
      <c r="P18095">
        <v>18079</v>
      </c>
      <c r="Q18095">
        <v>-0.6677046210431411</v>
      </c>
      <c r="R18095">
        <v>18079</v>
      </c>
      <c r="S18095" t="b">
        <v>0</v>
      </c>
    </row>
    <row r="18096" spans="16:19" x14ac:dyDescent="0.25">
      <c r="P18096">
        <v>18080</v>
      </c>
      <c r="Q18096">
        <v>0</v>
      </c>
      <c r="R18096">
        <v>18080</v>
      </c>
      <c r="S18096" t="b">
        <v>0</v>
      </c>
    </row>
    <row r="18097" spans="16:19" x14ac:dyDescent="0.25">
      <c r="P18097">
        <v>18081</v>
      </c>
      <c r="Q18097">
        <v>0.47563411797882976</v>
      </c>
      <c r="R18097">
        <v>18081</v>
      </c>
      <c r="S18097" t="b">
        <v>0</v>
      </c>
    </row>
    <row r="18098" spans="16:19" x14ac:dyDescent="0.25">
      <c r="P18098">
        <v>18082</v>
      </c>
      <c r="Q18098">
        <v>0</v>
      </c>
      <c r="R18098">
        <v>18082</v>
      </c>
      <c r="S18098" t="b">
        <v>0</v>
      </c>
    </row>
    <row r="18099" spans="16:19" x14ac:dyDescent="0.25">
      <c r="P18099">
        <v>18083</v>
      </c>
      <c r="Q18099">
        <v>0</v>
      </c>
      <c r="R18099">
        <v>18083</v>
      </c>
      <c r="S18099" t="b">
        <v>0</v>
      </c>
    </row>
    <row r="18100" spans="16:19" x14ac:dyDescent="0.25">
      <c r="P18100">
        <v>18084</v>
      </c>
      <c r="Q18100">
        <v>0</v>
      </c>
      <c r="R18100">
        <v>18084</v>
      </c>
      <c r="S18100" t="b">
        <v>0</v>
      </c>
    </row>
    <row r="18101" spans="16:19" x14ac:dyDescent="0.25">
      <c r="P18101">
        <v>18085</v>
      </c>
      <c r="Q18101">
        <v>0</v>
      </c>
      <c r="R18101">
        <v>18085</v>
      </c>
      <c r="S18101" t="b">
        <v>0</v>
      </c>
    </row>
    <row r="18102" spans="16:19" x14ac:dyDescent="0.25">
      <c r="P18102">
        <v>18086</v>
      </c>
      <c r="Q18102">
        <v>0</v>
      </c>
      <c r="R18102">
        <v>18086</v>
      </c>
      <c r="S18102" t="b">
        <v>0</v>
      </c>
    </row>
    <row r="18103" spans="16:19" x14ac:dyDescent="0.25">
      <c r="P18103">
        <v>18087</v>
      </c>
      <c r="Q18103">
        <v>0</v>
      </c>
      <c r="R18103">
        <v>18087</v>
      </c>
      <c r="S18103" t="b">
        <v>0</v>
      </c>
    </row>
    <row r="18104" spans="16:19" x14ac:dyDescent="0.25">
      <c r="P18104">
        <v>18088</v>
      </c>
      <c r="Q18104">
        <v>0</v>
      </c>
      <c r="R18104">
        <v>18088</v>
      </c>
      <c r="S18104" t="b">
        <v>0</v>
      </c>
    </row>
    <row r="18105" spans="16:19" x14ac:dyDescent="0.25">
      <c r="P18105">
        <v>18089</v>
      </c>
      <c r="Q18105">
        <v>0</v>
      </c>
      <c r="R18105">
        <v>18089</v>
      </c>
      <c r="S18105" t="b">
        <v>0</v>
      </c>
    </row>
    <row r="18106" spans="16:19" x14ac:dyDescent="0.25">
      <c r="P18106">
        <v>18090</v>
      </c>
      <c r="Q18106">
        <v>-0.26967894277849902</v>
      </c>
      <c r="R18106">
        <v>18090</v>
      </c>
      <c r="S18106" t="b">
        <v>0</v>
      </c>
    </row>
    <row r="18107" spans="16:19" x14ac:dyDescent="0.25">
      <c r="P18107">
        <v>18091</v>
      </c>
      <c r="Q18107">
        <v>-0.68766032597254467</v>
      </c>
      <c r="R18107">
        <v>18091</v>
      </c>
      <c r="S18107" t="b">
        <v>0</v>
      </c>
    </row>
    <row r="18108" spans="16:19" x14ac:dyDescent="0.25">
      <c r="P18108">
        <v>18092</v>
      </c>
      <c r="Q18108">
        <v>0</v>
      </c>
      <c r="R18108">
        <v>18092</v>
      </c>
      <c r="S18108" t="b">
        <v>0</v>
      </c>
    </row>
    <row r="18109" spans="16:19" x14ac:dyDescent="0.25">
      <c r="P18109">
        <v>18093</v>
      </c>
      <c r="Q18109">
        <v>0</v>
      </c>
      <c r="R18109">
        <v>18093</v>
      </c>
      <c r="S18109" t="b">
        <v>1</v>
      </c>
    </row>
    <row r="18110" spans="16:19" x14ac:dyDescent="0.25">
      <c r="P18110">
        <v>18094</v>
      </c>
      <c r="Q18110">
        <v>0</v>
      </c>
      <c r="R18110">
        <v>18094</v>
      </c>
      <c r="S18110" t="b">
        <v>0</v>
      </c>
    </row>
    <row r="18111" spans="16:19" x14ac:dyDescent="0.25">
      <c r="P18111">
        <v>18095</v>
      </c>
      <c r="Q18111">
        <v>0</v>
      </c>
      <c r="R18111">
        <v>18095</v>
      </c>
      <c r="S18111" t="b">
        <v>0</v>
      </c>
    </row>
    <row r="18112" spans="16:19" x14ac:dyDescent="0.25">
      <c r="P18112">
        <v>18096</v>
      </c>
      <c r="Q18112">
        <v>0</v>
      </c>
      <c r="R18112">
        <v>18096</v>
      </c>
      <c r="S18112" t="b">
        <v>0</v>
      </c>
    </row>
    <row r="18113" spans="16:19" x14ac:dyDescent="0.25">
      <c r="P18113">
        <v>18097</v>
      </c>
      <c r="Q18113">
        <v>0</v>
      </c>
      <c r="R18113">
        <v>18097</v>
      </c>
      <c r="S18113" t="b">
        <v>0</v>
      </c>
    </row>
    <row r="18114" spans="16:19" x14ac:dyDescent="0.25">
      <c r="P18114">
        <v>18098</v>
      </c>
      <c r="Q18114">
        <v>0.47883954640859161</v>
      </c>
      <c r="R18114">
        <v>18098</v>
      </c>
      <c r="S18114" t="b">
        <v>0</v>
      </c>
    </row>
    <row r="18115" spans="16:19" x14ac:dyDescent="0.25">
      <c r="P18115">
        <v>18099</v>
      </c>
      <c r="Q18115">
        <v>0</v>
      </c>
      <c r="R18115">
        <v>18099</v>
      </c>
      <c r="S18115" t="b">
        <v>1</v>
      </c>
    </row>
    <row r="18116" spans="16:19" x14ac:dyDescent="0.25">
      <c r="P18116">
        <v>18100</v>
      </c>
      <c r="Q18116">
        <v>0.47515757854491475</v>
      </c>
      <c r="R18116">
        <v>18100</v>
      </c>
      <c r="S18116" t="b">
        <v>0</v>
      </c>
    </row>
    <row r="18117" spans="16:19" x14ac:dyDescent="0.25">
      <c r="P18117">
        <v>18101</v>
      </c>
      <c r="Q18117">
        <v>0</v>
      </c>
      <c r="R18117">
        <v>18101</v>
      </c>
      <c r="S18117" t="b">
        <v>0</v>
      </c>
    </row>
    <row r="18118" spans="16:19" x14ac:dyDescent="0.25">
      <c r="P18118">
        <v>18102</v>
      </c>
      <c r="Q18118">
        <v>-0.66821066439074694</v>
      </c>
      <c r="R18118">
        <v>18102</v>
      </c>
      <c r="S18118" t="b">
        <v>0</v>
      </c>
    </row>
    <row r="18119" spans="16:19" x14ac:dyDescent="0.25">
      <c r="P18119">
        <v>18103</v>
      </c>
      <c r="Q18119">
        <v>0</v>
      </c>
      <c r="R18119">
        <v>18103</v>
      </c>
      <c r="S18119" t="b">
        <v>0</v>
      </c>
    </row>
    <row r="18120" spans="16:19" x14ac:dyDescent="0.25">
      <c r="P18120">
        <v>18104</v>
      </c>
      <c r="Q18120">
        <v>0</v>
      </c>
      <c r="R18120">
        <v>18104</v>
      </c>
      <c r="S18120" t="b">
        <v>0</v>
      </c>
    </row>
    <row r="18121" spans="16:19" x14ac:dyDescent="0.25">
      <c r="P18121">
        <v>18105</v>
      </c>
      <c r="Q18121">
        <v>0</v>
      </c>
      <c r="R18121">
        <v>18105</v>
      </c>
      <c r="S18121" t="b">
        <v>0</v>
      </c>
    </row>
    <row r="18122" spans="16:19" x14ac:dyDescent="0.25">
      <c r="P18122">
        <v>18106</v>
      </c>
      <c r="Q18122">
        <v>0</v>
      </c>
      <c r="R18122">
        <v>18106</v>
      </c>
      <c r="S18122" t="b">
        <v>0</v>
      </c>
    </row>
    <row r="18123" spans="16:19" x14ac:dyDescent="0.25">
      <c r="P18123">
        <v>18107</v>
      </c>
      <c r="Q18123">
        <v>0.46716514025247491</v>
      </c>
      <c r="R18123">
        <v>18107</v>
      </c>
      <c r="S18123" t="b">
        <v>0</v>
      </c>
    </row>
    <row r="18124" spans="16:19" x14ac:dyDescent="0.25">
      <c r="P18124">
        <v>18108</v>
      </c>
      <c r="Q18124">
        <v>0</v>
      </c>
      <c r="R18124">
        <v>18108</v>
      </c>
      <c r="S18124" t="b">
        <v>0</v>
      </c>
    </row>
    <row r="18125" spans="16:19" x14ac:dyDescent="0.25">
      <c r="P18125">
        <v>18109</v>
      </c>
      <c r="Q18125">
        <v>0</v>
      </c>
      <c r="R18125">
        <v>18109</v>
      </c>
      <c r="S18125" t="b">
        <v>0</v>
      </c>
    </row>
    <row r="18126" spans="16:19" x14ac:dyDescent="0.25">
      <c r="P18126">
        <v>18110</v>
      </c>
      <c r="Q18126">
        <v>0</v>
      </c>
      <c r="R18126">
        <v>18110</v>
      </c>
      <c r="S18126" t="b">
        <v>0</v>
      </c>
    </row>
    <row r="18127" spans="16:19" x14ac:dyDescent="0.25">
      <c r="P18127">
        <v>18111</v>
      </c>
      <c r="Q18127">
        <v>0</v>
      </c>
      <c r="R18127">
        <v>18111</v>
      </c>
      <c r="S18127" t="b">
        <v>0</v>
      </c>
    </row>
    <row r="18128" spans="16:19" x14ac:dyDescent="0.25">
      <c r="P18128">
        <v>18112</v>
      </c>
      <c r="Q18128">
        <v>0.43844076527242559</v>
      </c>
      <c r="R18128">
        <v>18112</v>
      </c>
      <c r="S18128" t="b">
        <v>0</v>
      </c>
    </row>
    <row r="18129" spans="16:19" x14ac:dyDescent="0.25">
      <c r="P18129">
        <v>18113</v>
      </c>
      <c r="Q18129">
        <v>0.4827623702836214</v>
      </c>
      <c r="R18129">
        <v>18113</v>
      </c>
      <c r="S18129" t="b">
        <v>0</v>
      </c>
    </row>
    <row r="18130" spans="16:19" x14ac:dyDescent="0.25">
      <c r="P18130">
        <v>18114</v>
      </c>
      <c r="Q18130">
        <v>0</v>
      </c>
      <c r="R18130">
        <v>18114</v>
      </c>
      <c r="S18130" t="b">
        <v>0</v>
      </c>
    </row>
    <row r="18131" spans="16:19" x14ac:dyDescent="0.25">
      <c r="P18131">
        <v>18115</v>
      </c>
      <c r="Q18131">
        <v>0</v>
      </c>
      <c r="R18131">
        <v>18115</v>
      </c>
      <c r="S18131" t="b">
        <v>0</v>
      </c>
    </row>
    <row r="18132" spans="16:19" x14ac:dyDescent="0.25">
      <c r="P18132">
        <v>18116</v>
      </c>
      <c r="Q18132">
        <v>0.47234878497368493</v>
      </c>
      <c r="R18132">
        <v>18116</v>
      </c>
      <c r="S18132" t="b">
        <v>0</v>
      </c>
    </row>
    <row r="18133" spans="16:19" x14ac:dyDescent="0.25">
      <c r="P18133">
        <v>18117</v>
      </c>
      <c r="Q18133">
        <v>0</v>
      </c>
      <c r="R18133">
        <v>18117</v>
      </c>
      <c r="S18133" t="b">
        <v>0</v>
      </c>
    </row>
    <row r="18134" spans="16:19" x14ac:dyDescent="0.25">
      <c r="P18134">
        <v>18118</v>
      </c>
      <c r="Q18134">
        <v>0</v>
      </c>
      <c r="R18134">
        <v>18118</v>
      </c>
      <c r="S18134" t="b">
        <v>0</v>
      </c>
    </row>
    <row r="18135" spans="16:19" x14ac:dyDescent="0.25">
      <c r="P18135">
        <v>18119</v>
      </c>
      <c r="Q18135">
        <v>0</v>
      </c>
      <c r="R18135">
        <v>18119</v>
      </c>
      <c r="S18135" t="b">
        <v>0</v>
      </c>
    </row>
    <row r="18136" spans="16:19" x14ac:dyDescent="0.25">
      <c r="P18136">
        <v>18120</v>
      </c>
      <c r="Q18136">
        <v>0</v>
      </c>
      <c r="R18136">
        <v>18120</v>
      </c>
      <c r="S18136" t="b">
        <v>0</v>
      </c>
    </row>
    <row r="18137" spans="16:19" x14ac:dyDescent="0.25">
      <c r="P18137">
        <v>18121</v>
      </c>
      <c r="Q18137">
        <v>0</v>
      </c>
      <c r="R18137">
        <v>18121</v>
      </c>
      <c r="S18137" t="b">
        <v>0</v>
      </c>
    </row>
    <row r="18138" spans="16:19" x14ac:dyDescent="0.25">
      <c r="P18138">
        <v>18122</v>
      </c>
      <c r="Q18138">
        <v>0</v>
      </c>
      <c r="R18138">
        <v>18122</v>
      </c>
      <c r="S18138" t="b">
        <v>0</v>
      </c>
    </row>
    <row r="18139" spans="16:19" x14ac:dyDescent="0.25">
      <c r="P18139">
        <v>18123</v>
      </c>
      <c r="Q18139">
        <v>0</v>
      </c>
      <c r="R18139">
        <v>18123</v>
      </c>
      <c r="S18139" t="b">
        <v>0</v>
      </c>
    </row>
    <row r="18140" spans="16:19" x14ac:dyDescent="0.25">
      <c r="P18140">
        <v>18124</v>
      </c>
      <c r="Q18140">
        <v>0</v>
      </c>
      <c r="R18140">
        <v>18124</v>
      </c>
      <c r="S18140" t="b">
        <v>0</v>
      </c>
    </row>
    <row r="18141" spans="16:19" x14ac:dyDescent="0.25">
      <c r="P18141">
        <v>18125</v>
      </c>
      <c r="Q18141">
        <v>-0.69676735288149727</v>
      </c>
      <c r="R18141">
        <v>18125</v>
      </c>
      <c r="S18141" t="b">
        <v>0</v>
      </c>
    </row>
    <row r="18142" spans="16:19" x14ac:dyDescent="0.25">
      <c r="P18142">
        <v>18126</v>
      </c>
      <c r="Q18142">
        <v>0</v>
      </c>
      <c r="R18142">
        <v>18126</v>
      </c>
      <c r="S18142" t="b">
        <v>0</v>
      </c>
    </row>
    <row r="18143" spans="16:19" x14ac:dyDescent="0.25">
      <c r="P18143">
        <v>18127</v>
      </c>
      <c r="Q18143">
        <v>0</v>
      </c>
      <c r="R18143">
        <v>18127</v>
      </c>
      <c r="S18143" t="b">
        <v>0</v>
      </c>
    </row>
    <row r="18144" spans="16:19" x14ac:dyDescent="0.25">
      <c r="P18144">
        <v>18128</v>
      </c>
      <c r="Q18144">
        <v>0</v>
      </c>
      <c r="R18144">
        <v>18128</v>
      </c>
      <c r="S18144" t="b">
        <v>0</v>
      </c>
    </row>
    <row r="18145" spans="16:19" x14ac:dyDescent="0.25">
      <c r="P18145">
        <v>18129</v>
      </c>
      <c r="Q18145">
        <v>0.93488607711053884</v>
      </c>
      <c r="R18145">
        <v>18129</v>
      </c>
      <c r="S18145" t="b">
        <v>0</v>
      </c>
    </row>
    <row r="18146" spans="16:19" x14ac:dyDescent="0.25">
      <c r="P18146">
        <v>18130</v>
      </c>
      <c r="Q18146">
        <v>0</v>
      </c>
      <c r="R18146">
        <v>18130</v>
      </c>
      <c r="S18146" t="b">
        <v>0</v>
      </c>
    </row>
    <row r="18147" spans="16:19" x14ac:dyDescent="0.25">
      <c r="P18147">
        <v>18131</v>
      </c>
      <c r="Q18147">
        <v>0</v>
      </c>
      <c r="R18147">
        <v>18131</v>
      </c>
      <c r="S18147" t="b">
        <v>0</v>
      </c>
    </row>
    <row r="18148" spans="16:19" x14ac:dyDescent="0.25">
      <c r="P18148">
        <v>18132</v>
      </c>
      <c r="Q18148">
        <v>-0.6690996082929247</v>
      </c>
      <c r="R18148">
        <v>18132</v>
      </c>
      <c r="S18148" t="b">
        <v>0</v>
      </c>
    </row>
    <row r="18149" spans="16:19" x14ac:dyDescent="0.25">
      <c r="P18149">
        <v>18133</v>
      </c>
      <c r="Q18149">
        <v>0</v>
      </c>
      <c r="R18149">
        <v>18133</v>
      </c>
      <c r="S18149" t="b">
        <v>1</v>
      </c>
    </row>
    <row r="18150" spans="16:19" x14ac:dyDescent="0.25">
      <c r="P18150">
        <v>18134</v>
      </c>
      <c r="Q18150">
        <v>0</v>
      </c>
      <c r="R18150">
        <v>18134</v>
      </c>
      <c r="S18150" t="b">
        <v>0</v>
      </c>
    </row>
    <row r="18151" spans="16:19" x14ac:dyDescent="0.25">
      <c r="P18151">
        <v>18135</v>
      </c>
      <c r="Q18151">
        <v>-0.69103543638881459</v>
      </c>
      <c r="R18151">
        <v>18135</v>
      </c>
      <c r="S18151" t="b">
        <v>0</v>
      </c>
    </row>
    <row r="18152" spans="16:19" x14ac:dyDescent="0.25">
      <c r="P18152">
        <v>18136</v>
      </c>
      <c r="Q18152">
        <v>0</v>
      </c>
      <c r="R18152">
        <v>18136</v>
      </c>
      <c r="S18152" t="b">
        <v>1</v>
      </c>
    </row>
    <row r="18153" spans="16:19" x14ac:dyDescent="0.25">
      <c r="P18153">
        <v>18137</v>
      </c>
      <c r="Q18153">
        <v>0</v>
      </c>
      <c r="R18153">
        <v>18137</v>
      </c>
      <c r="S18153" t="b">
        <v>0</v>
      </c>
    </row>
    <row r="18154" spans="16:19" x14ac:dyDescent="0.25">
      <c r="P18154">
        <v>18138</v>
      </c>
      <c r="Q18154">
        <v>0</v>
      </c>
      <c r="R18154">
        <v>18138</v>
      </c>
      <c r="S18154" t="b">
        <v>0</v>
      </c>
    </row>
    <row r="18155" spans="16:19" x14ac:dyDescent="0.25">
      <c r="P18155">
        <v>18139</v>
      </c>
      <c r="Q18155">
        <v>0</v>
      </c>
      <c r="R18155">
        <v>18139</v>
      </c>
      <c r="S18155" t="b">
        <v>0</v>
      </c>
    </row>
    <row r="18156" spans="16:19" x14ac:dyDescent="0.25">
      <c r="P18156">
        <v>18140</v>
      </c>
      <c r="Q18156">
        <v>0</v>
      </c>
      <c r="R18156">
        <v>18140</v>
      </c>
      <c r="S18156" t="b">
        <v>0</v>
      </c>
    </row>
    <row r="18157" spans="16:19" x14ac:dyDescent="0.25">
      <c r="P18157">
        <v>18141</v>
      </c>
      <c r="Q18157">
        <v>0</v>
      </c>
      <c r="R18157">
        <v>18141</v>
      </c>
      <c r="S18157" t="b">
        <v>0</v>
      </c>
    </row>
    <row r="18158" spans="16:19" x14ac:dyDescent="0.25">
      <c r="P18158">
        <v>18142</v>
      </c>
      <c r="Q18158">
        <v>0</v>
      </c>
      <c r="R18158">
        <v>18142</v>
      </c>
      <c r="S18158" t="b">
        <v>0</v>
      </c>
    </row>
    <row r="18159" spans="16:19" x14ac:dyDescent="0.25">
      <c r="P18159">
        <v>18143</v>
      </c>
      <c r="Q18159">
        <v>0.47301911697747856</v>
      </c>
      <c r="R18159">
        <v>18143</v>
      </c>
      <c r="S18159" t="b">
        <v>0</v>
      </c>
    </row>
    <row r="18160" spans="16:19" x14ac:dyDescent="0.25">
      <c r="P18160">
        <v>18144</v>
      </c>
      <c r="Q18160">
        <v>0.43567408155614334</v>
      </c>
      <c r="R18160">
        <v>18144</v>
      </c>
      <c r="S18160" t="b">
        <v>0</v>
      </c>
    </row>
    <row r="18161" spans="16:19" x14ac:dyDescent="0.25">
      <c r="P18161">
        <v>18145</v>
      </c>
      <c r="Q18161">
        <v>0</v>
      </c>
      <c r="R18161">
        <v>18145</v>
      </c>
      <c r="S18161" t="b">
        <v>0</v>
      </c>
    </row>
    <row r="18162" spans="16:19" x14ac:dyDescent="0.25">
      <c r="P18162">
        <v>18146</v>
      </c>
      <c r="Q18162">
        <v>0.43377333643726546</v>
      </c>
      <c r="R18162">
        <v>18146</v>
      </c>
      <c r="S18162" t="b">
        <v>0</v>
      </c>
    </row>
    <row r="18163" spans="16:19" x14ac:dyDescent="0.25">
      <c r="P18163">
        <v>18147</v>
      </c>
      <c r="Q18163">
        <v>0</v>
      </c>
      <c r="R18163">
        <v>18147</v>
      </c>
      <c r="S18163" t="b">
        <v>0</v>
      </c>
    </row>
    <row r="18164" spans="16:19" x14ac:dyDescent="0.25">
      <c r="P18164">
        <v>18148</v>
      </c>
      <c r="Q18164">
        <v>0</v>
      </c>
      <c r="R18164">
        <v>18148</v>
      </c>
      <c r="S18164" t="b">
        <v>0</v>
      </c>
    </row>
    <row r="18165" spans="16:19" x14ac:dyDescent="0.25">
      <c r="P18165">
        <v>18149</v>
      </c>
      <c r="Q18165">
        <v>0</v>
      </c>
      <c r="R18165">
        <v>18149</v>
      </c>
      <c r="S18165" t="b">
        <v>0</v>
      </c>
    </row>
    <row r="18166" spans="16:19" x14ac:dyDescent="0.25">
      <c r="P18166">
        <v>18150</v>
      </c>
      <c r="Q18166">
        <v>0</v>
      </c>
      <c r="R18166">
        <v>18150</v>
      </c>
      <c r="S18166" t="b">
        <v>0</v>
      </c>
    </row>
    <row r="18167" spans="16:19" x14ac:dyDescent="0.25">
      <c r="P18167">
        <v>18151</v>
      </c>
      <c r="Q18167">
        <v>0</v>
      </c>
      <c r="R18167">
        <v>18151</v>
      </c>
      <c r="S18167" t="b">
        <v>0</v>
      </c>
    </row>
    <row r="18168" spans="16:19" x14ac:dyDescent="0.25">
      <c r="P18168">
        <v>18152</v>
      </c>
      <c r="Q18168">
        <v>0</v>
      </c>
      <c r="R18168">
        <v>18152</v>
      </c>
      <c r="S18168" t="b">
        <v>0</v>
      </c>
    </row>
    <row r="18169" spans="16:19" x14ac:dyDescent="0.25">
      <c r="P18169">
        <v>18153</v>
      </c>
      <c r="Q18169">
        <v>0</v>
      </c>
      <c r="R18169">
        <v>18153</v>
      </c>
      <c r="S18169" t="b">
        <v>0</v>
      </c>
    </row>
    <row r="18170" spans="16:19" x14ac:dyDescent="0.25">
      <c r="P18170">
        <v>18154</v>
      </c>
      <c r="Q18170">
        <v>0</v>
      </c>
      <c r="R18170">
        <v>18154</v>
      </c>
      <c r="S18170" t="b">
        <v>0</v>
      </c>
    </row>
    <row r="18171" spans="16:19" x14ac:dyDescent="0.25">
      <c r="P18171">
        <v>18155</v>
      </c>
      <c r="Q18171">
        <v>0.48114894406036063</v>
      </c>
      <c r="R18171">
        <v>18155</v>
      </c>
      <c r="S18171" t="b">
        <v>0</v>
      </c>
    </row>
    <row r="18172" spans="16:19" x14ac:dyDescent="0.25">
      <c r="P18172">
        <v>18156</v>
      </c>
      <c r="Q18172">
        <v>0</v>
      </c>
      <c r="R18172">
        <v>18156</v>
      </c>
      <c r="S18172" t="b">
        <v>0</v>
      </c>
    </row>
    <row r="18173" spans="16:19" x14ac:dyDescent="0.25">
      <c r="P18173">
        <v>18157</v>
      </c>
      <c r="Q18173">
        <v>-0.67714292988057467</v>
      </c>
      <c r="R18173">
        <v>18157</v>
      </c>
      <c r="S18173" t="b">
        <v>0</v>
      </c>
    </row>
    <row r="18174" spans="16:19" x14ac:dyDescent="0.25">
      <c r="P18174">
        <v>18158</v>
      </c>
      <c r="Q18174">
        <v>0</v>
      </c>
      <c r="R18174">
        <v>18158</v>
      </c>
      <c r="S18174" t="b">
        <v>1</v>
      </c>
    </row>
    <row r="18175" spans="16:19" x14ac:dyDescent="0.25">
      <c r="P18175">
        <v>18159</v>
      </c>
      <c r="Q18175">
        <v>0</v>
      </c>
      <c r="R18175">
        <v>18159</v>
      </c>
      <c r="S18175" t="b">
        <v>0</v>
      </c>
    </row>
    <row r="18176" spans="16:19" x14ac:dyDescent="0.25">
      <c r="P18176">
        <v>18160</v>
      </c>
      <c r="Q18176">
        <v>0</v>
      </c>
      <c r="R18176">
        <v>18160</v>
      </c>
      <c r="S18176" t="b">
        <v>0</v>
      </c>
    </row>
    <row r="18177" spans="16:19" x14ac:dyDescent="0.25">
      <c r="P18177">
        <v>18161</v>
      </c>
      <c r="Q18177">
        <v>0</v>
      </c>
      <c r="R18177">
        <v>18161</v>
      </c>
      <c r="S18177" t="b">
        <v>0</v>
      </c>
    </row>
    <row r="18178" spans="16:19" x14ac:dyDescent="0.25">
      <c r="P18178">
        <v>18162</v>
      </c>
      <c r="Q18178">
        <v>0</v>
      </c>
      <c r="R18178">
        <v>18162</v>
      </c>
      <c r="S18178" t="b">
        <v>0</v>
      </c>
    </row>
    <row r="18179" spans="16:19" x14ac:dyDescent="0.25">
      <c r="P18179">
        <v>18163</v>
      </c>
      <c r="Q18179">
        <v>0</v>
      </c>
      <c r="R18179">
        <v>18163</v>
      </c>
      <c r="S18179" t="b">
        <v>0</v>
      </c>
    </row>
    <row r="18180" spans="16:19" x14ac:dyDescent="0.25">
      <c r="P18180">
        <v>18164</v>
      </c>
      <c r="Q18180">
        <v>0</v>
      </c>
      <c r="R18180">
        <v>18164</v>
      </c>
      <c r="S18180" t="b">
        <v>0</v>
      </c>
    </row>
    <row r="18181" spans="16:19" x14ac:dyDescent="0.25">
      <c r="P18181">
        <v>18165</v>
      </c>
      <c r="Q18181">
        <v>0</v>
      </c>
      <c r="R18181">
        <v>18165</v>
      </c>
      <c r="S18181" t="b">
        <v>0</v>
      </c>
    </row>
    <row r="18182" spans="16:19" x14ac:dyDescent="0.25">
      <c r="P18182">
        <v>18166</v>
      </c>
      <c r="Q18182">
        <v>0.43591542792756272</v>
      </c>
      <c r="R18182">
        <v>18166</v>
      </c>
      <c r="S18182" t="b">
        <v>0</v>
      </c>
    </row>
    <row r="18183" spans="16:19" x14ac:dyDescent="0.25">
      <c r="P18183">
        <v>18167</v>
      </c>
      <c r="Q18183">
        <v>0</v>
      </c>
      <c r="R18183">
        <v>18167</v>
      </c>
      <c r="S18183" t="b">
        <v>0</v>
      </c>
    </row>
    <row r="18184" spans="16:19" x14ac:dyDescent="0.25">
      <c r="P18184">
        <v>18168</v>
      </c>
      <c r="Q18184">
        <v>0</v>
      </c>
      <c r="R18184">
        <v>18168</v>
      </c>
      <c r="S18184" t="b">
        <v>0</v>
      </c>
    </row>
    <row r="18185" spans="16:19" x14ac:dyDescent="0.25">
      <c r="P18185">
        <v>18169</v>
      </c>
      <c r="Q18185">
        <v>0</v>
      </c>
      <c r="R18185">
        <v>18169</v>
      </c>
      <c r="S18185" t="b">
        <v>1</v>
      </c>
    </row>
    <row r="18186" spans="16:19" x14ac:dyDescent="0.25">
      <c r="P18186">
        <v>18170</v>
      </c>
      <c r="Q18186">
        <v>0</v>
      </c>
      <c r="R18186">
        <v>18170</v>
      </c>
      <c r="S18186" t="b">
        <v>0</v>
      </c>
    </row>
    <row r="18187" spans="16:19" x14ac:dyDescent="0.25">
      <c r="P18187">
        <v>18171</v>
      </c>
      <c r="Q18187">
        <v>-0.67274105682010876</v>
      </c>
      <c r="R18187">
        <v>18171</v>
      </c>
      <c r="S18187" t="b">
        <v>0</v>
      </c>
    </row>
    <row r="18188" spans="16:19" x14ac:dyDescent="0.25">
      <c r="P18188">
        <v>18172</v>
      </c>
      <c r="Q18188">
        <v>0</v>
      </c>
      <c r="R18188">
        <v>18172</v>
      </c>
      <c r="S18188" t="b">
        <v>0</v>
      </c>
    </row>
    <row r="18189" spans="16:19" x14ac:dyDescent="0.25">
      <c r="P18189">
        <v>18173</v>
      </c>
      <c r="Q18189">
        <v>0</v>
      </c>
      <c r="R18189">
        <v>18173</v>
      </c>
      <c r="S18189" t="b">
        <v>0</v>
      </c>
    </row>
    <row r="18190" spans="16:19" x14ac:dyDescent="0.25">
      <c r="P18190">
        <v>18174</v>
      </c>
      <c r="Q18190">
        <v>0</v>
      </c>
      <c r="R18190">
        <v>18174</v>
      </c>
      <c r="S18190" t="b">
        <v>0</v>
      </c>
    </row>
    <row r="18191" spans="16:19" x14ac:dyDescent="0.25">
      <c r="P18191">
        <v>18175</v>
      </c>
      <c r="Q18191">
        <v>0</v>
      </c>
      <c r="R18191">
        <v>18175</v>
      </c>
      <c r="S18191" t="b">
        <v>0</v>
      </c>
    </row>
    <row r="18192" spans="16:19" x14ac:dyDescent="0.25">
      <c r="P18192">
        <v>18176</v>
      </c>
      <c r="Q18192">
        <v>0</v>
      </c>
      <c r="R18192">
        <v>18176</v>
      </c>
      <c r="S18192" t="b">
        <v>0</v>
      </c>
    </row>
    <row r="18193" spans="16:19" x14ac:dyDescent="0.25">
      <c r="P18193">
        <v>18177</v>
      </c>
      <c r="Q18193">
        <v>0</v>
      </c>
      <c r="R18193">
        <v>18177</v>
      </c>
      <c r="S18193" t="b">
        <v>0</v>
      </c>
    </row>
    <row r="18194" spans="16:19" x14ac:dyDescent="0.25">
      <c r="P18194">
        <v>18178</v>
      </c>
      <c r="Q18194">
        <v>0</v>
      </c>
      <c r="R18194">
        <v>18178</v>
      </c>
      <c r="S18194" t="b">
        <v>1</v>
      </c>
    </row>
    <row r="18195" spans="16:19" x14ac:dyDescent="0.25">
      <c r="P18195">
        <v>18179</v>
      </c>
      <c r="Q18195">
        <v>0</v>
      </c>
      <c r="R18195">
        <v>18179</v>
      </c>
      <c r="S18195" t="b">
        <v>0</v>
      </c>
    </row>
    <row r="18196" spans="16:19" x14ac:dyDescent="0.25">
      <c r="P18196">
        <v>18180</v>
      </c>
      <c r="Q18196">
        <v>0</v>
      </c>
      <c r="R18196">
        <v>18180</v>
      </c>
      <c r="S18196" t="b">
        <v>0</v>
      </c>
    </row>
    <row r="18197" spans="16:19" x14ac:dyDescent="0.25">
      <c r="P18197">
        <v>18181</v>
      </c>
      <c r="Q18197">
        <v>0</v>
      </c>
      <c r="R18197">
        <v>18181</v>
      </c>
      <c r="S18197" t="b">
        <v>0</v>
      </c>
    </row>
    <row r="18198" spans="16:19" x14ac:dyDescent="0.25">
      <c r="P18198">
        <v>18182</v>
      </c>
      <c r="Q18198">
        <v>0</v>
      </c>
      <c r="R18198">
        <v>18182</v>
      </c>
      <c r="S18198" t="b">
        <v>1</v>
      </c>
    </row>
    <row r="18199" spans="16:19" x14ac:dyDescent="0.25">
      <c r="P18199">
        <v>18183</v>
      </c>
      <c r="Q18199">
        <v>-0.68167925359072179</v>
      </c>
      <c r="R18199">
        <v>18183</v>
      </c>
      <c r="S18199" t="b">
        <v>0</v>
      </c>
    </row>
    <row r="18200" spans="16:19" x14ac:dyDescent="0.25">
      <c r="P18200">
        <v>18184</v>
      </c>
      <c r="Q18200">
        <v>0</v>
      </c>
      <c r="R18200">
        <v>18184</v>
      </c>
      <c r="S18200" t="b">
        <v>0</v>
      </c>
    </row>
    <row r="18201" spans="16:19" x14ac:dyDescent="0.25">
      <c r="P18201">
        <v>18185</v>
      </c>
      <c r="Q18201">
        <v>0</v>
      </c>
      <c r="R18201">
        <v>18185</v>
      </c>
      <c r="S18201" t="b">
        <v>0</v>
      </c>
    </row>
    <row r="18202" spans="16:19" x14ac:dyDescent="0.25">
      <c r="P18202">
        <v>18186</v>
      </c>
      <c r="Q18202">
        <v>0</v>
      </c>
      <c r="R18202">
        <v>18186</v>
      </c>
      <c r="S18202" t="b">
        <v>0</v>
      </c>
    </row>
    <row r="18203" spans="16:19" x14ac:dyDescent="0.25">
      <c r="P18203">
        <v>18187</v>
      </c>
      <c r="Q18203">
        <v>0</v>
      </c>
      <c r="R18203">
        <v>18187</v>
      </c>
      <c r="S18203" t="b">
        <v>0</v>
      </c>
    </row>
    <row r="18204" spans="16:19" x14ac:dyDescent="0.25">
      <c r="P18204">
        <v>18188</v>
      </c>
      <c r="Q18204">
        <v>0</v>
      </c>
      <c r="R18204">
        <v>18188</v>
      </c>
      <c r="S18204" t="b">
        <v>0</v>
      </c>
    </row>
    <row r="18205" spans="16:19" x14ac:dyDescent="0.25">
      <c r="P18205">
        <v>18189</v>
      </c>
      <c r="Q18205">
        <v>0</v>
      </c>
      <c r="R18205">
        <v>18189</v>
      </c>
      <c r="S18205" t="b">
        <v>0</v>
      </c>
    </row>
    <row r="18206" spans="16:19" x14ac:dyDescent="0.25">
      <c r="P18206">
        <v>18190</v>
      </c>
      <c r="Q18206">
        <v>-0.67932824522154112</v>
      </c>
      <c r="R18206">
        <v>18190</v>
      </c>
      <c r="S18206" t="b">
        <v>0</v>
      </c>
    </row>
    <row r="18207" spans="16:19" x14ac:dyDescent="0.25">
      <c r="P18207">
        <v>18191</v>
      </c>
      <c r="Q18207">
        <v>0</v>
      </c>
      <c r="R18207">
        <v>18191</v>
      </c>
      <c r="S18207" t="b">
        <v>0</v>
      </c>
    </row>
    <row r="18208" spans="16:19" x14ac:dyDescent="0.25">
      <c r="P18208">
        <v>18192</v>
      </c>
      <c r="Q18208">
        <v>0</v>
      </c>
      <c r="R18208">
        <v>18192</v>
      </c>
      <c r="S18208" t="b">
        <v>0</v>
      </c>
    </row>
    <row r="18209" spans="16:19" x14ac:dyDescent="0.25">
      <c r="P18209">
        <v>18193</v>
      </c>
      <c r="Q18209">
        <v>0</v>
      </c>
      <c r="R18209">
        <v>18193</v>
      </c>
      <c r="S18209" t="b">
        <v>0</v>
      </c>
    </row>
    <row r="18210" spans="16:19" x14ac:dyDescent="0.25">
      <c r="P18210">
        <v>18194</v>
      </c>
      <c r="Q18210">
        <v>0</v>
      </c>
      <c r="R18210">
        <v>18194</v>
      </c>
      <c r="S18210" t="b">
        <v>0</v>
      </c>
    </row>
    <row r="18211" spans="16:19" x14ac:dyDescent="0.25">
      <c r="P18211">
        <v>18195</v>
      </c>
      <c r="Q18211">
        <v>0</v>
      </c>
      <c r="R18211">
        <v>18195</v>
      </c>
      <c r="S18211" t="b">
        <v>0</v>
      </c>
    </row>
    <row r="18212" spans="16:19" x14ac:dyDescent="0.25">
      <c r="P18212">
        <v>18196</v>
      </c>
      <c r="Q18212">
        <v>0</v>
      </c>
      <c r="R18212">
        <v>18196</v>
      </c>
      <c r="S18212" t="b">
        <v>0</v>
      </c>
    </row>
    <row r="18213" spans="16:19" x14ac:dyDescent="0.25">
      <c r="P18213">
        <v>18197</v>
      </c>
      <c r="Q18213">
        <v>0.4374644919137724</v>
      </c>
      <c r="R18213">
        <v>18197</v>
      </c>
      <c r="S18213" t="b">
        <v>0</v>
      </c>
    </row>
    <row r="18214" spans="16:19" x14ac:dyDescent="0.25">
      <c r="P18214">
        <v>18198</v>
      </c>
      <c r="Q18214">
        <v>0</v>
      </c>
      <c r="R18214">
        <v>18198</v>
      </c>
      <c r="S18214" t="b">
        <v>0</v>
      </c>
    </row>
    <row r="18215" spans="16:19" x14ac:dyDescent="0.25">
      <c r="P18215">
        <v>18199</v>
      </c>
      <c r="Q18215">
        <v>-0.69475375079692503</v>
      </c>
      <c r="R18215">
        <v>18199</v>
      </c>
      <c r="S18215" t="b">
        <v>0</v>
      </c>
    </row>
    <row r="18216" spans="16:19" x14ac:dyDescent="0.25">
      <c r="P18216">
        <v>18200</v>
      </c>
      <c r="Q18216">
        <v>0</v>
      </c>
      <c r="R18216">
        <v>18200</v>
      </c>
      <c r="S18216" t="b">
        <v>0</v>
      </c>
    </row>
    <row r="18217" spans="16:19" x14ac:dyDescent="0.25">
      <c r="P18217">
        <v>18201</v>
      </c>
      <c r="Q18217">
        <v>0</v>
      </c>
      <c r="R18217">
        <v>18201</v>
      </c>
      <c r="S18217" t="b">
        <v>1</v>
      </c>
    </row>
    <row r="18218" spans="16:19" x14ac:dyDescent="0.25">
      <c r="P18218">
        <v>18202</v>
      </c>
      <c r="Q18218">
        <v>0</v>
      </c>
      <c r="R18218">
        <v>18202</v>
      </c>
      <c r="S18218" t="b">
        <v>1</v>
      </c>
    </row>
    <row r="18219" spans="16:19" x14ac:dyDescent="0.25">
      <c r="P18219">
        <v>18203</v>
      </c>
      <c r="Q18219">
        <v>0</v>
      </c>
      <c r="R18219">
        <v>18203</v>
      </c>
      <c r="S18219" t="b">
        <v>0</v>
      </c>
    </row>
    <row r="18220" spans="16:19" x14ac:dyDescent="0.25">
      <c r="P18220">
        <v>18204</v>
      </c>
      <c r="Q18220">
        <v>0</v>
      </c>
      <c r="R18220">
        <v>18204</v>
      </c>
      <c r="S18220" t="b">
        <v>0</v>
      </c>
    </row>
    <row r="18221" spans="16:19" x14ac:dyDescent="0.25">
      <c r="P18221">
        <v>18205</v>
      </c>
      <c r="Q18221">
        <v>0.48831170692761344</v>
      </c>
      <c r="R18221">
        <v>18205</v>
      </c>
      <c r="S18221" t="b">
        <v>0</v>
      </c>
    </row>
    <row r="18222" spans="16:19" x14ac:dyDescent="0.25">
      <c r="P18222">
        <v>18206</v>
      </c>
      <c r="Q18222">
        <v>-0.69070029208172479</v>
      </c>
      <c r="R18222">
        <v>18206</v>
      </c>
      <c r="S18222" t="b">
        <v>0</v>
      </c>
    </row>
    <row r="18223" spans="16:19" x14ac:dyDescent="0.25">
      <c r="P18223">
        <v>18207</v>
      </c>
      <c r="Q18223">
        <v>0</v>
      </c>
      <c r="R18223">
        <v>18207</v>
      </c>
      <c r="S18223" t="b">
        <v>0</v>
      </c>
    </row>
    <row r="18224" spans="16:19" x14ac:dyDescent="0.25">
      <c r="P18224">
        <v>18208</v>
      </c>
      <c r="Q18224">
        <v>0</v>
      </c>
      <c r="R18224">
        <v>18208</v>
      </c>
      <c r="S18224" t="b">
        <v>0</v>
      </c>
    </row>
    <row r="18225" spans="16:19" x14ac:dyDescent="0.25">
      <c r="P18225">
        <v>18209</v>
      </c>
      <c r="Q18225">
        <v>0</v>
      </c>
      <c r="R18225">
        <v>18209</v>
      </c>
      <c r="S18225" t="b">
        <v>0</v>
      </c>
    </row>
    <row r="18226" spans="16:19" x14ac:dyDescent="0.25">
      <c r="P18226">
        <v>18210</v>
      </c>
      <c r="Q18226">
        <v>0</v>
      </c>
      <c r="R18226">
        <v>18210</v>
      </c>
      <c r="S18226" t="b">
        <v>0</v>
      </c>
    </row>
    <row r="18227" spans="16:19" x14ac:dyDescent="0.25">
      <c r="P18227">
        <v>18211</v>
      </c>
      <c r="Q18227">
        <v>0</v>
      </c>
      <c r="R18227">
        <v>18211</v>
      </c>
      <c r="S18227" t="b">
        <v>0</v>
      </c>
    </row>
    <row r="18228" spans="16:19" x14ac:dyDescent="0.25">
      <c r="P18228">
        <v>18212</v>
      </c>
      <c r="Q18228">
        <v>0</v>
      </c>
      <c r="R18228">
        <v>18212</v>
      </c>
      <c r="S18228" t="b">
        <v>0</v>
      </c>
    </row>
    <row r="18229" spans="16:19" x14ac:dyDescent="0.25">
      <c r="P18229">
        <v>18213</v>
      </c>
      <c r="Q18229">
        <v>0.4720012559386052</v>
      </c>
      <c r="R18229">
        <v>18213</v>
      </c>
      <c r="S18229" t="b">
        <v>0</v>
      </c>
    </row>
    <row r="18230" spans="16:19" x14ac:dyDescent="0.25">
      <c r="P18230">
        <v>18214</v>
      </c>
      <c r="Q18230">
        <v>0</v>
      </c>
      <c r="R18230">
        <v>18214</v>
      </c>
      <c r="S18230" t="b">
        <v>0</v>
      </c>
    </row>
    <row r="18231" spans="16:19" x14ac:dyDescent="0.25">
      <c r="P18231">
        <v>18215</v>
      </c>
      <c r="Q18231">
        <v>0</v>
      </c>
      <c r="R18231">
        <v>18215</v>
      </c>
      <c r="S18231" t="b">
        <v>0</v>
      </c>
    </row>
    <row r="18232" spans="16:19" x14ac:dyDescent="0.25">
      <c r="P18232">
        <v>18216</v>
      </c>
      <c r="Q18232">
        <v>0</v>
      </c>
      <c r="R18232">
        <v>18216</v>
      </c>
      <c r="S18232" t="b">
        <v>0</v>
      </c>
    </row>
    <row r="18233" spans="16:19" x14ac:dyDescent="0.25">
      <c r="P18233">
        <v>18217</v>
      </c>
      <c r="Q18233">
        <v>0</v>
      </c>
      <c r="R18233">
        <v>18217</v>
      </c>
      <c r="S18233" t="b">
        <v>0</v>
      </c>
    </row>
    <row r="18234" spans="16:19" x14ac:dyDescent="0.25">
      <c r="P18234">
        <v>18218</v>
      </c>
      <c r="Q18234">
        <v>0.48667976431688686</v>
      </c>
      <c r="R18234">
        <v>18218</v>
      </c>
      <c r="S18234" t="b">
        <v>0</v>
      </c>
    </row>
    <row r="18235" spans="16:19" x14ac:dyDescent="0.25">
      <c r="P18235">
        <v>18219</v>
      </c>
      <c r="Q18235">
        <v>0.47532959438518907</v>
      </c>
      <c r="R18235">
        <v>18219</v>
      </c>
      <c r="S18235" t="b">
        <v>0</v>
      </c>
    </row>
    <row r="18236" spans="16:19" x14ac:dyDescent="0.25">
      <c r="P18236">
        <v>18220</v>
      </c>
      <c r="Q18236">
        <v>0</v>
      </c>
      <c r="R18236">
        <v>18220</v>
      </c>
      <c r="S18236" t="b">
        <v>0</v>
      </c>
    </row>
    <row r="18237" spans="16:19" x14ac:dyDescent="0.25">
      <c r="P18237">
        <v>18221</v>
      </c>
      <c r="Q18237">
        <v>0</v>
      </c>
      <c r="R18237">
        <v>18221</v>
      </c>
      <c r="S18237" t="b">
        <v>0</v>
      </c>
    </row>
    <row r="18238" spans="16:19" x14ac:dyDescent="0.25">
      <c r="P18238">
        <v>18222</v>
      </c>
      <c r="Q18238">
        <v>0</v>
      </c>
      <c r="R18238">
        <v>18222</v>
      </c>
      <c r="S18238" t="b">
        <v>0</v>
      </c>
    </row>
    <row r="18239" spans="16:19" x14ac:dyDescent="0.25">
      <c r="P18239">
        <v>18223</v>
      </c>
      <c r="Q18239">
        <v>-0.6998884830833545</v>
      </c>
      <c r="R18239">
        <v>18223</v>
      </c>
      <c r="S18239" t="b">
        <v>0</v>
      </c>
    </row>
    <row r="18240" spans="16:19" x14ac:dyDescent="0.25">
      <c r="P18240">
        <v>18224</v>
      </c>
      <c r="Q18240">
        <v>0</v>
      </c>
      <c r="R18240">
        <v>18224</v>
      </c>
      <c r="S18240" t="b">
        <v>0</v>
      </c>
    </row>
    <row r="18241" spans="16:19" x14ac:dyDescent="0.25">
      <c r="P18241">
        <v>18225</v>
      </c>
      <c r="Q18241">
        <v>0</v>
      </c>
      <c r="R18241">
        <v>18225</v>
      </c>
      <c r="S18241" t="b">
        <v>0</v>
      </c>
    </row>
    <row r="18242" spans="16:19" x14ac:dyDescent="0.25">
      <c r="P18242">
        <v>18226</v>
      </c>
      <c r="Q18242">
        <v>0</v>
      </c>
      <c r="R18242">
        <v>18226</v>
      </c>
      <c r="S18242" t="b">
        <v>0</v>
      </c>
    </row>
    <row r="18243" spans="16:19" x14ac:dyDescent="0.25">
      <c r="P18243">
        <v>18227</v>
      </c>
      <c r="Q18243">
        <v>0</v>
      </c>
      <c r="R18243">
        <v>18227</v>
      </c>
      <c r="S18243" t="b">
        <v>0</v>
      </c>
    </row>
    <row r="18244" spans="16:19" x14ac:dyDescent="0.25">
      <c r="P18244">
        <v>18228</v>
      </c>
      <c r="Q18244">
        <v>0</v>
      </c>
      <c r="R18244">
        <v>18228</v>
      </c>
      <c r="S18244" t="b">
        <v>0</v>
      </c>
    </row>
    <row r="18245" spans="16:19" x14ac:dyDescent="0.25">
      <c r="P18245">
        <v>18229</v>
      </c>
      <c r="Q18245">
        <v>-0.67009644523871692</v>
      </c>
      <c r="R18245">
        <v>18229</v>
      </c>
      <c r="S18245" t="b">
        <v>0</v>
      </c>
    </row>
    <row r="18246" spans="16:19" x14ac:dyDescent="0.25">
      <c r="P18246">
        <v>18230</v>
      </c>
      <c r="Q18246">
        <v>0</v>
      </c>
      <c r="R18246">
        <v>18230</v>
      </c>
      <c r="S18246" t="b">
        <v>0</v>
      </c>
    </row>
    <row r="18247" spans="16:19" x14ac:dyDescent="0.25">
      <c r="P18247">
        <v>18231</v>
      </c>
      <c r="Q18247">
        <v>0.46633150964434833</v>
      </c>
      <c r="R18247">
        <v>18231</v>
      </c>
      <c r="S18247" t="b">
        <v>0</v>
      </c>
    </row>
    <row r="18248" spans="16:19" x14ac:dyDescent="0.25">
      <c r="P18248">
        <v>18232</v>
      </c>
      <c r="Q18248">
        <v>-0.68984874166231813</v>
      </c>
      <c r="R18248">
        <v>18232</v>
      </c>
      <c r="S18248" t="b">
        <v>0</v>
      </c>
    </row>
    <row r="18249" spans="16:19" x14ac:dyDescent="0.25">
      <c r="P18249">
        <v>18233</v>
      </c>
      <c r="Q18249">
        <v>-0.66592084958283948</v>
      </c>
      <c r="R18249">
        <v>18233</v>
      </c>
      <c r="S18249" t="b">
        <v>0</v>
      </c>
    </row>
    <row r="18250" spans="16:19" x14ac:dyDescent="0.25">
      <c r="P18250">
        <v>18234</v>
      </c>
      <c r="Q18250">
        <v>0</v>
      </c>
      <c r="R18250">
        <v>18234</v>
      </c>
      <c r="S18250" t="b">
        <v>0</v>
      </c>
    </row>
    <row r="18251" spans="16:19" x14ac:dyDescent="0.25">
      <c r="P18251">
        <v>18235</v>
      </c>
      <c r="Q18251">
        <v>0</v>
      </c>
      <c r="R18251">
        <v>18235</v>
      </c>
      <c r="S18251" t="b">
        <v>0</v>
      </c>
    </row>
    <row r="18252" spans="16:19" x14ac:dyDescent="0.25">
      <c r="P18252">
        <v>18236</v>
      </c>
      <c r="Q18252">
        <v>0.48444002652403723</v>
      </c>
      <c r="R18252">
        <v>18236</v>
      </c>
      <c r="S18252" t="b">
        <v>0</v>
      </c>
    </row>
    <row r="18253" spans="16:19" x14ac:dyDescent="0.25">
      <c r="P18253">
        <v>18237</v>
      </c>
      <c r="Q18253">
        <v>0</v>
      </c>
      <c r="R18253">
        <v>18237</v>
      </c>
      <c r="S18253" t="b">
        <v>0</v>
      </c>
    </row>
    <row r="18254" spans="16:19" x14ac:dyDescent="0.25">
      <c r="P18254">
        <v>18238</v>
      </c>
      <c r="Q18254">
        <v>0</v>
      </c>
      <c r="R18254">
        <v>18238</v>
      </c>
      <c r="S18254" t="b">
        <v>0</v>
      </c>
    </row>
    <row r="18255" spans="16:19" x14ac:dyDescent="0.25">
      <c r="P18255">
        <v>18239</v>
      </c>
      <c r="Q18255">
        <v>0</v>
      </c>
      <c r="R18255">
        <v>18239</v>
      </c>
      <c r="S18255" t="b">
        <v>0</v>
      </c>
    </row>
    <row r="18256" spans="16:19" x14ac:dyDescent="0.25">
      <c r="P18256">
        <v>18240</v>
      </c>
      <c r="Q18256">
        <v>0</v>
      </c>
      <c r="R18256">
        <v>18240</v>
      </c>
      <c r="S18256" t="b">
        <v>0</v>
      </c>
    </row>
    <row r="18257" spans="16:19" x14ac:dyDescent="0.25">
      <c r="P18257">
        <v>18241</v>
      </c>
      <c r="Q18257">
        <v>0</v>
      </c>
      <c r="R18257">
        <v>18241</v>
      </c>
      <c r="S18257" t="b">
        <v>0</v>
      </c>
    </row>
    <row r="18258" spans="16:19" x14ac:dyDescent="0.25">
      <c r="P18258">
        <v>18242</v>
      </c>
      <c r="Q18258">
        <v>0</v>
      </c>
      <c r="R18258">
        <v>18242</v>
      </c>
      <c r="S18258" t="b">
        <v>0</v>
      </c>
    </row>
    <row r="18259" spans="16:19" x14ac:dyDescent="0.25">
      <c r="P18259">
        <v>18243</v>
      </c>
      <c r="Q18259">
        <v>0.91984689986900792</v>
      </c>
      <c r="R18259">
        <v>18243</v>
      </c>
      <c r="S18259" t="b">
        <v>1</v>
      </c>
    </row>
    <row r="18260" spans="16:19" x14ac:dyDescent="0.25">
      <c r="P18260">
        <v>18244</v>
      </c>
      <c r="Q18260">
        <v>-0.68784806972770773</v>
      </c>
      <c r="R18260">
        <v>18244</v>
      </c>
      <c r="S18260" t="b">
        <v>0</v>
      </c>
    </row>
    <row r="18261" spans="16:19" x14ac:dyDescent="0.25">
      <c r="P18261">
        <v>18245</v>
      </c>
      <c r="Q18261">
        <v>0</v>
      </c>
      <c r="R18261">
        <v>18245</v>
      </c>
      <c r="S18261" t="b">
        <v>1</v>
      </c>
    </row>
    <row r="18262" spans="16:19" x14ac:dyDescent="0.25">
      <c r="P18262">
        <v>18246</v>
      </c>
      <c r="Q18262">
        <v>0</v>
      </c>
      <c r="R18262">
        <v>18246</v>
      </c>
      <c r="S18262" t="b">
        <v>0</v>
      </c>
    </row>
    <row r="18263" spans="16:19" x14ac:dyDescent="0.25">
      <c r="P18263">
        <v>18247</v>
      </c>
      <c r="Q18263">
        <v>0</v>
      </c>
      <c r="R18263">
        <v>18247</v>
      </c>
      <c r="S18263" t="b">
        <v>0</v>
      </c>
    </row>
    <row r="18264" spans="16:19" x14ac:dyDescent="0.25">
      <c r="P18264">
        <v>18248</v>
      </c>
      <c r="Q18264">
        <v>0</v>
      </c>
      <c r="R18264">
        <v>18248</v>
      </c>
      <c r="S18264" t="b">
        <v>0</v>
      </c>
    </row>
    <row r="18265" spans="16:19" x14ac:dyDescent="0.25">
      <c r="P18265">
        <v>18249</v>
      </c>
      <c r="Q18265">
        <v>0</v>
      </c>
      <c r="R18265">
        <v>18249</v>
      </c>
      <c r="S18265" t="b">
        <v>0</v>
      </c>
    </row>
    <row r="18266" spans="16:19" x14ac:dyDescent="0.25">
      <c r="P18266">
        <v>18250</v>
      </c>
      <c r="Q18266">
        <v>0</v>
      </c>
      <c r="R18266">
        <v>18250</v>
      </c>
      <c r="S18266" t="b">
        <v>0</v>
      </c>
    </row>
    <row r="18267" spans="16:19" x14ac:dyDescent="0.25">
      <c r="P18267">
        <v>18251</v>
      </c>
      <c r="Q18267">
        <v>0</v>
      </c>
      <c r="R18267">
        <v>18251</v>
      </c>
      <c r="S18267" t="b">
        <v>0</v>
      </c>
    </row>
    <row r="18268" spans="16:19" x14ac:dyDescent="0.25">
      <c r="P18268">
        <v>18252</v>
      </c>
      <c r="Q18268">
        <v>0</v>
      </c>
      <c r="R18268">
        <v>18252</v>
      </c>
      <c r="S18268" t="b">
        <v>0</v>
      </c>
    </row>
    <row r="18269" spans="16:19" x14ac:dyDescent="0.25">
      <c r="P18269">
        <v>18253</v>
      </c>
      <c r="Q18269">
        <v>0</v>
      </c>
      <c r="R18269">
        <v>18253</v>
      </c>
      <c r="S18269" t="b">
        <v>0</v>
      </c>
    </row>
    <row r="18270" spans="16:19" x14ac:dyDescent="0.25">
      <c r="P18270">
        <v>18254</v>
      </c>
      <c r="Q18270">
        <v>0.44198876760338668</v>
      </c>
      <c r="R18270">
        <v>18254</v>
      </c>
      <c r="S18270" t="b">
        <v>0</v>
      </c>
    </row>
    <row r="18271" spans="16:19" x14ac:dyDescent="0.25">
      <c r="P18271">
        <v>18255</v>
      </c>
      <c r="Q18271">
        <v>0</v>
      </c>
      <c r="R18271">
        <v>18255</v>
      </c>
      <c r="S18271" t="b">
        <v>0</v>
      </c>
    </row>
    <row r="18272" spans="16:19" x14ac:dyDescent="0.25">
      <c r="P18272">
        <v>18256</v>
      </c>
      <c r="Q18272">
        <v>0</v>
      </c>
      <c r="R18272">
        <v>18256</v>
      </c>
      <c r="S18272" t="b">
        <v>0</v>
      </c>
    </row>
    <row r="18273" spans="16:19" x14ac:dyDescent="0.25">
      <c r="P18273">
        <v>18257</v>
      </c>
      <c r="Q18273">
        <v>0</v>
      </c>
      <c r="R18273">
        <v>18257</v>
      </c>
      <c r="S18273" t="b">
        <v>0</v>
      </c>
    </row>
    <row r="18274" spans="16:19" x14ac:dyDescent="0.25">
      <c r="P18274">
        <v>18258</v>
      </c>
      <c r="Q18274">
        <v>0</v>
      </c>
      <c r="R18274">
        <v>18258</v>
      </c>
      <c r="S18274" t="b">
        <v>0</v>
      </c>
    </row>
    <row r="18275" spans="16:19" x14ac:dyDescent="0.25">
      <c r="P18275">
        <v>18259</v>
      </c>
      <c r="Q18275">
        <v>0</v>
      </c>
      <c r="R18275">
        <v>18259</v>
      </c>
      <c r="S18275" t="b">
        <v>0</v>
      </c>
    </row>
    <row r="18276" spans="16:19" x14ac:dyDescent="0.25">
      <c r="P18276">
        <v>18260</v>
      </c>
      <c r="Q18276">
        <v>0</v>
      </c>
      <c r="R18276">
        <v>18260</v>
      </c>
      <c r="S18276" t="b">
        <v>0</v>
      </c>
    </row>
    <row r="18277" spans="16:19" x14ac:dyDescent="0.25">
      <c r="P18277">
        <v>18261</v>
      </c>
      <c r="Q18277">
        <v>0</v>
      </c>
      <c r="R18277">
        <v>18261</v>
      </c>
      <c r="S18277" t="b">
        <v>0</v>
      </c>
    </row>
    <row r="18278" spans="16:19" x14ac:dyDescent="0.25">
      <c r="P18278">
        <v>18262</v>
      </c>
      <c r="Q18278">
        <v>0</v>
      </c>
      <c r="R18278">
        <v>18262</v>
      </c>
      <c r="S18278" t="b">
        <v>0</v>
      </c>
    </row>
    <row r="18279" spans="16:19" x14ac:dyDescent="0.25">
      <c r="P18279">
        <v>18263</v>
      </c>
      <c r="Q18279">
        <v>0</v>
      </c>
      <c r="R18279">
        <v>18263</v>
      </c>
      <c r="S18279" t="b">
        <v>0</v>
      </c>
    </row>
    <row r="18280" spans="16:19" x14ac:dyDescent="0.25">
      <c r="P18280">
        <v>18264</v>
      </c>
      <c r="Q18280">
        <v>0</v>
      </c>
      <c r="R18280">
        <v>18264</v>
      </c>
      <c r="S18280" t="b">
        <v>0</v>
      </c>
    </row>
    <row r="18281" spans="16:19" x14ac:dyDescent="0.25">
      <c r="P18281">
        <v>18265</v>
      </c>
      <c r="Q18281">
        <v>0</v>
      </c>
      <c r="R18281">
        <v>18265</v>
      </c>
      <c r="S18281" t="b">
        <v>0</v>
      </c>
    </row>
    <row r="18282" spans="16:19" x14ac:dyDescent="0.25">
      <c r="P18282">
        <v>18266</v>
      </c>
      <c r="Q18282">
        <v>0</v>
      </c>
      <c r="R18282">
        <v>18266</v>
      </c>
      <c r="S18282" t="b">
        <v>0</v>
      </c>
    </row>
    <row r="18283" spans="16:19" x14ac:dyDescent="0.25">
      <c r="P18283">
        <v>18267</v>
      </c>
      <c r="Q18283">
        <v>0.48390095368645347</v>
      </c>
      <c r="R18283">
        <v>18267</v>
      </c>
      <c r="S18283" t="b">
        <v>0</v>
      </c>
    </row>
    <row r="18284" spans="16:19" x14ac:dyDescent="0.25">
      <c r="P18284">
        <v>18268</v>
      </c>
      <c r="Q18284">
        <v>0</v>
      </c>
      <c r="R18284">
        <v>18268</v>
      </c>
      <c r="S18284" t="b">
        <v>0</v>
      </c>
    </row>
    <row r="18285" spans="16:19" x14ac:dyDescent="0.25">
      <c r="P18285">
        <v>18269</v>
      </c>
      <c r="Q18285">
        <v>0</v>
      </c>
      <c r="R18285">
        <v>18269</v>
      </c>
      <c r="S18285" t="b">
        <v>0</v>
      </c>
    </row>
    <row r="18286" spans="16:19" x14ac:dyDescent="0.25">
      <c r="P18286">
        <v>18270</v>
      </c>
      <c r="Q18286">
        <v>0</v>
      </c>
      <c r="R18286">
        <v>18270</v>
      </c>
      <c r="S18286" t="b">
        <v>0</v>
      </c>
    </row>
    <row r="18287" spans="16:19" x14ac:dyDescent="0.25">
      <c r="P18287">
        <v>18271</v>
      </c>
      <c r="Q18287">
        <v>0</v>
      </c>
      <c r="R18287">
        <v>18271</v>
      </c>
      <c r="S18287" t="b">
        <v>0</v>
      </c>
    </row>
    <row r="18288" spans="16:19" x14ac:dyDescent="0.25">
      <c r="P18288">
        <v>18272</v>
      </c>
      <c r="Q18288">
        <v>0</v>
      </c>
      <c r="R18288">
        <v>18272</v>
      </c>
      <c r="S18288" t="b">
        <v>0</v>
      </c>
    </row>
    <row r="18289" spans="16:19" x14ac:dyDescent="0.25">
      <c r="P18289">
        <v>18273</v>
      </c>
      <c r="Q18289">
        <v>0</v>
      </c>
      <c r="R18289">
        <v>18273</v>
      </c>
      <c r="S18289" t="b">
        <v>0</v>
      </c>
    </row>
    <row r="18290" spans="16:19" x14ac:dyDescent="0.25">
      <c r="P18290">
        <v>18274</v>
      </c>
      <c r="Q18290">
        <v>-0.67742430181048674</v>
      </c>
      <c r="R18290">
        <v>18274</v>
      </c>
      <c r="S18290" t="b">
        <v>0</v>
      </c>
    </row>
    <row r="18291" spans="16:19" x14ac:dyDescent="0.25">
      <c r="P18291">
        <v>18275</v>
      </c>
      <c r="Q18291">
        <v>0</v>
      </c>
      <c r="R18291">
        <v>18275</v>
      </c>
      <c r="S18291" t="b">
        <v>0</v>
      </c>
    </row>
    <row r="18292" spans="16:19" x14ac:dyDescent="0.25">
      <c r="P18292">
        <v>18276</v>
      </c>
      <c r="Q18292">
        <v>0.48241051207985963</v>
      </c>
      <c r="R18292">
        <v>18276</v>
      </c>
      <c r="S18292" t="b">
        <v>0</v>
      </c>
    </row>
    <row r="18293" spans="16:19" x14ac:dyDescent="0.25">
      <c r="P18293">
        <v>18277</v>
      </c>
      <c r="Q18293">
        <v>-0.69658669254889161</v>
      </c>
      <c r="R18293">
        <v>18277</v>
      </c>
      <c r="S18293" t="b">
        <v>0</v>
      </c>
    </row>
    <row r="18294" spans="16:19" x14ac:dyDescent="0.25">
      <c r="P18294">
        <v>18278</v>
      </c>
      <c r="Q18294">
        <v>0</v>
      </c>
      <c r="R18294">
        <v>18278</v>
      </c>
      <c r="S18294" t="b">
        <v>0</v>
      </c>
    </row>
    <row r="18295" spans="16:19" x14ac:dyDescent="0.25">
      <c r="P18295">
        <v>18279</v>
      </c>
      <c r="Q18295">
        <v>0</v>
      </c>
      <c r="R18295">
        <v>18279</v>
      </c>
      <c r="S18295" t="b">
        <v>0</v>
      </c>
    </row>
    <row r="18296" spans="16:19" x14ac:dyDescent="0.25">
      <c r="P18296">
        <v>18280</v>
      </c>
      <c r="Q18296">
        <v>0</v>
      </c>
      <c r="R18296">
        <v>18280</v>
      </c>
      <c r="S18296" t="b">
        <v>0</v>
      </c>
    </row>
    <row r="18297" spans="16:19" x14ac:dyDescent="0.25">
      <c r="P18297">
        <v>18281</v>
      </c>
      <c r="Q18297">
        <v>0</v>
      </c>
      <c r="R18297">
        <v>18281</v>
      </c>
      <c r="S18297" t="b">
        <v>0</v>
      </c>
    </row>
    <row r="18298" spans="16:19" x14ac:dyDescent="0.25">
      <c r="P18298">
        <v>18282</v>
      </c>
      <c r="Q18298">
        <v>0</v>
      </c>
      <c r="R18298">
        <v>18282</v>
      </c>
      <c r="S18298" t="b">
        <v>0</v>
      </c>
    </row>
    <row r="18299" spans="16:19" x14ac:dyDescent="0.25">
      <c r="P18299">
        <v>18283</v>
      </c>
      <c r="Q18299">
        <v>0</v>
      </c>
      <c r="R18299">
        <v>18283</v>
      </c>
      <c r="S18299" t="b">
        <v>0</v>
      </c>
    </row>
    <row r="18300" spans="16:19" x14ac:dyDescent="0.25">
      <c r="P18300">
        <v>18284</v>
      </c>
      <c r="Q18300">
        <v>0.48307032495242036</v>
      </c>
      <c r="R18300">
        <v>18284</v>
      </c>
      <c r="S18300" t="b">
        <v>0</v>
      </c>
    </row>
    <row r="18301" spans="16:19" x14ac:dyDescent="0.25">
      <c r="P18301">
        <v>18285</v>
      </c>
      <c r="Q18301">
        <v>0.48525222682756275</v>
      </c>
      <c r="R18301">
        <v>18285</v>
      </c>
      <c r="S18301" t="b">
        <v>0</v>
      </c>
    </row>
    <row r="18302" spans="16:19" x14ac:dyDescent="0.25">
      <c r="P18302">
        <v>18286</v>
      </c>
      <c r="Q18302">
        <v>0</v>
      </c>
      <c r="R18302">
        <v>18286</v>
      </c>
      <c r="S18302" t="b">
        <v>0</v>
      </c>
    </row>
    <row r="18303" spans="16:19" x14ac:dyDescent="0.25">
      <c r="P18303">
        <v>18287</v>
      </c>
      <c r="Q18303">
        <v>0</v>
      </c>
      <c r="R18303">
        <v>18287</v>
      </c>
      <c r="S18303" t="b">
        <v>0</v>
      </c>
    </row>
    <row r="18304" spans="16:19" x14ac:dyDescent="0.25">
      <c r="P18304">
        <v>18288</v>
      </c>
      <c r="Q18304">
        <v>0</v>
      </c>
      <c r="R18304">
        <v>18288</v>
      </c>
      <c r="S18304" t="b">
        <v>0</v>
      </c>
    </row>
    <row r="18305" spans="16:19" x14ac:dyDescent="0.25">
      <c r="P18305">
        <v>18289</v>
      </c>
      <c r="Q18305">
        <v>0</v>
      </c>
      <c r="R18305">
        <v>18289</v>
      </c>
      <c r="S18305" t="b">
        <v>0</v>
      </c>
    </row>
    <row r="18306" spans="16:19" x14ac:dyDescent="0.25">
      <c r="P18306">
        <v>18290</v>
      </c>
      <c r="Q18306">
        <v>0</v>
      </c>
      <c r="R18306">
        <v>18290</v>
      </c>
      <c r="S18306" t="b">
        <v>0</v>
      </c>
    </row>
    <row r="18307" spans="16:19" x14ac:dyDescent="0.25">
      <c r="P18307">
        <v>18291</v>
      </c>
      <c r="Q18307">
        <v>0</v>
      </c>
      <c r="R18307">
        <v>18291</v>
      </c>
      <c r="S18307" t="b">
        <v>0</v>
      </c>
    </row>
    <row r="18308" spans="16:19" x14ac:dyDescent="0.25">
      <c r="P18308">
        <v>18292</v>
      </c>
      <c r="Q18308">
        <v>0.42985345545373504</v>
      </c>
      <c r="R18308">
        <v>18292</v>
      </c>
      <c r="S18308" t="b">
        <v>0</v>
      </c>
    </row>
    <row r="18309" spans="16:19" x14ac:dyDescent="0.25">
      <c r="P18309">
        <v>18293</v>
      </c>
      <c r="Q18309">
        <v>-0.69724327909950001</v>
      </c>
      <c r="R18309">
        <v>18293</v>
      </c>
      <c r="S18309" t="b">
        <v>0</v>
      </c>
    </row>
    <row r="18310" spans="16:19" x14ac:dyDescent="0.25">
      <c r="P18310">
        <v>18294</v>
      </c>
      <c r="Q18310">
        <v>-0.69979114524097241</v>
      </c>
      <c r="R18310">
        <v>18294</v>
      </c>
      <c r="S18310" t="b">
        <v>0</v>
      </c>
    </row>
    <row r="18311" spans="16:19" x14ac:dyDescent="0.25">
      <c r="P18311">
        <v>18295</v>
      </c>
      <c r="Q18311">
        <v>0</v>
      </c>
      <c r="R18311">
        <v>18295</v>
      </c>
      <c r="S18311" t="b">
        <v>0</v>
      </c>
    </row>
    <row r="18312" spans="16:19" x14ac:dyDescent="0.25">
      <c r="P18312">
        <v>18296</v>
      </c>
      <c r="Q18312">
        <v>0</v>
      </c>
      <c r="R18312">
        <v>18296</v>
      </c>
      <c r="S18312" t="b">
        <v>0</v>
      </c>
    </row>
    <row r="18313" spans="16:19" x14ac:dyDescent="0.25">
      <c r="P18313">
        <v>18297</v>
      </c>
      <c r="Q18313">
        <v>-0.67953818384405418</v>
      </c>
      <c r="R18313">
        <v>18297</v>
      </c>
      <c r="S18313" t="b">
        <v>1</v>
      </c>
    </row>
    <row r="18314" spans="16:19" x14ac:dyDescent="0.25">
      <c r="P18314">
        <v>18298</v>
      </c>
      <c r="Q18314">
        <v>0.44492938664698028</v>
      </c>
      <c r="R18314">
        <v>18298</v>
      </c>
      <c r="S18314" t="b">
        <v>0</v>
      </c>
    </row>
    <row r="18315" spans="16:19" x14ac:dyDescent="0.25">
      <c r="P18315">
        <v>18299</v>
      </c>
      <c r="Q18315">
        <v>-0.67695963272147275</v>
      </c>
      <c r="R18315">
        <v>18299</v>
      </c>
      <c r="S18315" t="b">
        <v>0</v>
      </c>
    </row>
    <row r="18316" spans="16:19" x14ac:dyDescent="0.25">
      <c r="P18316">
        <v>18300</v>
      </c>
      <c r="Q18316">
        <v>-0.68265458774638432</v>
      </c>
      <c r="R18316">
        <v>18300</v>
      </c>
      <c r="S18316" t="b">
        <v>0</v>
      </c>
    </row>
    <row r="18317" spans="16:19" x14ac:dyDescent="0.25">
      <c r="P18317">
        <v>18301</v>
      </c>
      <c r="Q18317">
        <v>0</v>
      </c>
      <c r="R18317">
        <v>18301</v>
      </c>
      <c r="S18317" t="b">
        <v>0</v>
      </c>
    </row>
    <row r="18318" spans="16:19" x14ac:dyDescent="0.25">
      <c r="P18318">
        <v>18302</v>
      </c>
      <c r="Q18318">
        <v>0</v>
      </c>
      <c r="R18318">
        <v>18302</v>
      </c>
      <c r="S18318" t="b">
        <v>1</v>
      </c>
    </row>
    <row r="18319" spans="16:19" x14ac:dyDescent="0.25">
      <c r="P18319">
        <v>18303</v>
      </c>
      <c r="Q18319">
        <v>0</v>
      </c>
      <c r="R18319">
        <v>18303</v>
      </c>
      <c r="S18319" t="b">
        <v>0</v>
      </c>
    </row>
    <row r="18320" spans="16:19" x14ac:dyDescent="0.25">
      <c r="P18320">
        <v>18304</v>
      </c>
      <c r="Q18320">
        <v>0</v>
      </c>
      <c r="R18320">
        <v>18304</v>
      </c>
      <c r="S18320" t="b">
        <v>0</v>
      </c>
    </row>
    <row r="18321" spans="16:19" x14ac:dyDescent="0.25">
      <c r="P18321">
        <v>18305</v>
      </c>
      <c r="Q18321">
        <v>0.43037254755791671</v>
      </c>
      <c r="R18321">
        <v>18305</v>
      </c>
      <c r="S18321" t="b">
        <v>0</v>
      </c>
    </row>
    <row r="18322" spans="16:19" x14ac:dyDescent="0.25">
      <c r="P18322">
        <v>18306</v>
      </c>
      <c r="Q18322">
        <v>0</v>
      </c>
      <c r="R18322">
        <v>18306</v>
      </c>
      <c r="S18322" t="b">
        <v>1</v>
      </c>
    </row>
    <row r="18323" spans="16:19" x14ac:dyDescent="0.25">
      <c r="P18323">
        <v>18307</v>
      </c>
      <c r="Q18323">
        <v>-0.24015058222853081</v>
      </c>
      <c r="R18323">
        <v>18307</v>
      </c>
      <c r="S18323" t="b">
        <v>0</v>
      </c>
    </row>
    <row r="18324" spans="16:19" x14ac:dyDescent="0.25">
      <c r="P18324">
        <v>18308</v>
      </c>
      <c r="Q18324">
        <v>0.46789620825316286</v>
      </c>
      <c r="R18324">
        <v>18308</v>
      </c>
      <c r="S18324" t="b">
        <v>0</v>
      </c>
    </row>
    <row r="18325" spans="16:19" x14ac:dyDescent="0.25">
      <c r="P18325">
        <v>18309</v>
      </c>
      <c r="Q18325">
        <v>0</v>
      </c>
      <c r="R18325">
        <v>18309</v>
      </c>
      <c r="S18325" t="b">
        <v>0</v>
      </c>
    </row>
    <row r="18326" spans="16:19" x14ac:dyDescent="0.25">
      <c r="P18326">
        <v>18310</v>
      </c>
      <c r="Q18326">
        <v>0</v>
      </c>
      <c r="R18326">
        <v>18310</v>
      </c>
      <c r="S18326" t="b">
        <v>0</v>
      </c>
    </row>
    <row r="18327" spans="16:19" x14ac:dyDescent="0.25">
      <c r="P18327">
        <v>18311</v>
      </c>
      <c r="Q18327">
        <v>-0.67518666611280309</v>
      </c>
      <c r="R18327">
        <v>18311</v>
      </c>
      <c r="S18327" t="b">
        <v>0</v>
      </c>
    </row>
    <row r="18328" spans="16:19" x14ac:dyDescent="0.25">
      <c r="P18328">
        <v>18312</v>
      </c>
      <c r="Q18328">
        <v>0</v>
      </c>
      <c r="R18328">
        <v>18312</v>
      </c>
      <c r="S18328" t="b">
        <v>1</v>
      </c>
    </row>
    <row r="18329" spans="16:19" x14ac:dyDescent="0.25">
      <c r="P18329">
        <v>18313</v>
      </c>
      <c r="Q18329">
        <v>0</v>
      </c>
      <c r="R18329">
        <v>18313</v>
      </c>
      <c r="S18329" t="b">
        <v>0</v>
      </c>
    </row>
    <row r="18330" spans="16:19" x14ac:dyDescent="0.25">
      <c r="P18330">
        <v>18314</v>
      </c>
      <c r="Q18330">
        <v>0</v>
      </c>
      <c r="R18330">
        <v>18314</v>
      </c>
      <c r="S18330" t="b">
        <v>0</v>
      </c>
    </row>
    <row r="18331" spans="16:19" x14ac:dyDescent="0.25">
      <c r="P18331">
        <v>18315</v>
      </c>
      <c r="Q18331">
        <v>0</v>
      </c>
      <c r="R18331">
        <v>18315</v>
      </c>
      <c r="S18331" t="b">
        <v>0</v>
      </c>
    </row>
    <row r="18332" spans="16:19" x14ac:dyDescent="0.25">
      <c r="P18332">
        <v>18316</v>
      </c>
      <c r="Q18332">
        <v>0</v>
      </c>
      <c r="R18332">
        <v>18316</v>
      </c>
      <c r="S18332" t="b">
        <v>0</v>
      </c>
    </row>
    <row r="18333" spans="16:19" x14ac:dyDescent="0.25">
      <c r="P18333">
        <v>18317</v>
      </c>
      <c r="Q18333">
        <v>0</v>
      </c>
      <c r="R18333">
        <v>18317</v>
      </c>
      <c r="S18333" t="b">
        <v>0</v>
      </c>
    </row>
    <row r="18334" spans="16:19" x14ac:dyDescent="0.25">
      <c r="P18334">
        <v>18318</v>
      </c>
      <c r="Q18334">
        <v>0</v>
      </c>
      <c r="R18334">
        <v>18318</v>
      </c>
      <c r="S18334" t="b">
        <v>0</v>
      </c>
    </row>
    <row r="18335" spans="16:19" x14ac:dyDescent="0.25">
      <c r="P18335">
        <v>18319</v>
      </c>
      <c r="Q18335">
        <v>0.43758553685480378</v>
      </c>
      <c r="R18335">
        <v>18319</v>
      </c>
      <c r="S18335" t="b">
        <v>0</v>
      </c>
    </row>
    <row r="18336" spans="16:19" x14ac:dyDescent="0.25">
      <c r="P18336">
        <v>18320</v>
      </c>
      <c r="Q18336">
        <v>0</v>
      </c>
      <c r="R18336">
        <v>18320</v>
      </c>
      <c r="S18336" t="b">
        <v>0</v>
      </c>
    </row>
    <row r="18337" spans="16:19" x14ac:dyDescent="0.25">
      <c r="P18337">
        <v>18321</v>
      </c>
      <c r="Q18337">
        <v>0.48465103356384059</v>
      </c>
      <c r="R18337">
        <v>18321</v>
      </c>
      <c r="S18337" t="b">
        <v>0</v>
      </c>
    </row>
    <row r="18338" spans="16:19" x14ac:dyDescent="0.25">
      <c r="P18338">
        <v>18322</v>
      </c>
      <c r="Q18338">
        <v>0</v>
      </c>
      <c r="R18338">
        <v>18322</v>
      </c>
      <c r="S18338" t="b">
        <v>0</v>
      </c>
    </row>
    <row r="18339" spans="16:19" x14ac:dyDescent="0.25">
      <c r="P18339">
        <v>18323</v>
      </c>
      <c r="Q18339">
        <v>0</v>
      </c>
      <c r="R18339">
        <v>18323</v>
      </c>
      <c r="S18339" t="b">
        <v>1</v>
      </c>
    </row>
    <row r="18340" spans="16:19" x14ac:dyDescent="0.25">
      <c r="P18340">
        <v>18324</v>
      </c>
      <c r="Q18340">
        <v>0</v>
      </c>
      <c r="R18340">
        <v>18324</v>
      </c>
      <c r="S18340" t="b">
        <v>0</v>
      </c>
    </row>
    <row r="18341" spans="16:19" x14ac:dyDescent="0.25">
      <c r="P18341">
        <v>18325</v>
      </c>
      <c r="Q18341">
        <v>0</v>
      </c>
      <c r="R18341">
        <v>18325</v>
      </c>
      <c r="S18341" t="b">
        <v>0</v>
      </c>
    </row>
    <row r="18342" spans="16:19" x14ac:dyDescent="0.25">
      <c r="P18342">
        <v>18326</v>
      </c>
      <c r="Q18342">
        <v>0.46783996136756323</v>
      </c>
      <c r="R18342">
        <v>18326</v>
      </c>
      <c r="S18342" t="b">
        <v>1</v>
      </c>
    </row>
    <row r="18343" spans="16:19" x14ac:dyDescent="0.25">
      <c r="P18343">
        <v>18327</v>
      </c>
      <c r="Q18343">
        <v>0.48497739991888555</v>
      </c>
      <c r="R18343">
        <v>18327</v>
      </c>
      <c r="S18343" t="b">
        <v>0</v>
      </c>
    </row>
    <row r="18344" spans="16:19" x14ac:dyDescent="0.25">
      <c r="P18344">
        <v>18328</v>
      </c>
      <c r="Q18344">
        <v>0</v>
      </c>
      <c r="R18344">
        <v>18328</v>
      </c>
      <c r="S18344" t="b">
        <v>0</v>
      </c>
    </row>
    <row r="18345" spans="16:19" x14ac:dyDescent="0.25">
      <c r="P18345">
        <v>18329</v>
      </c>
      <c r="Q18345">
        <v>-0.69126325473612626</v>
      </c>
      <c r="R18345">
        <v>18329</v>
      </c>
      <c r="S18345" t="b">
        <v>0</v>
      </c>
    </row>
    <row r="18346" spans="16:19" x14ac:dyDescent="0.25">
      <c r="P18346">
        <v>18330</v>
      </c>
      <c r="Q18346">
        <v>0.48525829141357879</v>
      </c>
      <c r="R18346">
        <v>18330</v>
      </c>
      <c r="S18346" t="b">
        <v>0</v>
      </c>
    </row>
    <row r="18347" spans="16:19" x14ac:dyDescent="0.25">
      <c r="P18347">
        <v>18331</v>
      </c>
      <c r="Q18347">
        <v>0</v>
      </c>
      <c r="R18347">
        <v>18331</v>
      </c>
      <c r="S18347" t="b">
        <v>0</v>
      </c>
    </row>
    <row r="18348" spans="16:19" x14ac:dyDescent="0.25">
      <c r="P18348">
        <v>18332</v>
      </c>
      <c r="Q18348">
        <v>0</v>
      </c>
      <c r="R18348">
        <v>18332</v>
      </c>
      <c r="S18348" t="b">
        <v>0</v>
      </c>
    </row>
    <row r="18349" spans="16:19" x14ac:dyDescent="0.25">
      <c r="P18349">
        <v>18333</v>
      </c>
      <c r="Q18349">
        <v>0</v>
      </c>
      <c r="R18349">
        <v>18333</v>
      </c>
      <c r="S18349" t="b">
        <v>0</v>
      </c>
    </row>
    <row r="18350" spans="16:19" x14ac:dyDescent="0.25">
      <c r="P18350">
        <v>18334</v>
      </c>
      <c r="Q18350">
        <v>0</v>
      </c>
      <c r="R18350">
        <v>18334</v>
      </c>
      <c r="S18350" t="b">
        <v>0</v>
      </c>
    </row>
    <row r="18351" spans="16:19" x14ac:dyDescent="0.25">
      <c r="P18351">
        <v>18335</v>
      </c>
      <c r="Q18351">
        <v>0</v>
      </c>
      <c r="R18351">
        <v>18335</v>
      </c>
      <c r="S18351" t="b">
        <v>0</v>
      </c>
    </row>
    <row r="18352" spans="16:19" x14ac:dyDescent="0.25">
      <c r="P18352">
        <v>18336</v>
      </c>
      <c r="Q18352">
        <v>0</v>
      </c>
      <c r="R18352">
        <v>18336</v>
      </c>
      <c r="S18352" t="b">
        <v>0</v>
      </c>
    </row>
    <row r="18353" spans="16:19" x14ac:dyDescent="0.25">
      <c r="P18353">
        <v>18337</v>
      </c>
      <c r="Q18353">
        <v>0</v>
      </c>
      <c r="R18353">
        <v>18337</v>
      </c>
      <c r="S18353" t="b">
        <v>0</v>
      </c>
    </row>
    <row r="18354" spans="16:19" x14ac:dyDescent="0.25">
      <c r="P18354">
        <v>18338</v>
      </c>
      <c r="Q18354">
        <v>0</v>
      </c>
      <c r="R18354">
        <v>18338</v>
      </c>
      <c r="S18354" t="b">
        <v>0</v>
      </c>
    </row>
    <row r="18355" spans="16:19" x14ac:dyDescent="0.25">
      <c r="P18355">
        <v>18339</v>
      </c>
      <c r="Q18355">
        <v>0</v>
      </c>
      <c r="R18355">
        <v>18339</v>
      </c>
      <c r="S18355" t="b">
        <v>0</v>
      </c>
    </row>
    <row r="18356" spans="16:19" x14ac:dyDescent="0.25">
      <c r="P18356">
        <v>18340</v>
      </c>
      <c r="Q18356">
        <v>-0.67179069300246586</v>
      </c>
      <c r="R18356">
        <v>18340</v>
      </c>
      <c r="S18356" t="b">
        <v>0</v>
      </c>
    </row>
    <row r="18357" spans="16:19" x14ac:dyDescent="0.25">
      <c r="P18357">
        <v>18341</v>
      </c>
      <c r="Q18357">
        <v>-0.68475328503675759</v>
      </c>
      <c r="R18357">
        <v>18341</v>
      </c>
      <c r="S18357" t="b">
        <v>0</v>
      </c>
    </row>
    <row r="18358" spans="16:19" x14ac:dyDescent="0.25">
      <c r="P18358">
        <v>18342</v>
      </c>
      <c r="Q18358">
        <v>0</v>
      </c>
      <c r="R18358">
        <v>18342</v>
      </c>
      <c r="S18358" t="b">
        <v>0</v>
      </c>
    </row>
    <row r="18359" spans="16:19" x14ac:dyDescent="0.25">
      <c r="P18359">
        <v>18343</v>
      </c>
      <c r="Q18359">
        <v>0.44080100398871475</v>
      </c>
      <c r="R18359">
        <v>18343</v>
      </c>
      <c r="S18359" t="b">
        <v>0</v>
      </c>
    </row>
    <row r="18360" spans="16:19" x14ac:dyDescent="0.25">
      <c r="P18360">
        <v>18344</v>
      </c>
      <c r="Q18360">
        <v>0</v>
      </c>
      <c r="R18360">
        <v>18344</v>
      </c>
      <c r="S18360" t="b">
        <v>1</v>
      </c>
    </row>
    <row r="18361" spans="16:19" x14ac:dyDescent="0.25">
      <c r="P18361">
        <v>18345</v>
      </c>
      <c r="Q18361">
        <v>0</v>
      </c>
      <c r="R18361">
        <v>18345</v>
      </c>
      <c r="S18361" t="b">
        <v>0</v>
      </c>
    </row>
    <row r="18362" spans="16:19" x14ac:dyDescent="0.25">
      <c r="P18362">
        <v>18346</v>
      </c>
      <c r="Q18362">
        <v>0</v>
      </c>
      <c r="R18362">
        <v>18346</v>
      </c>
      <c r="S18362" t="b">
        <v>0</v>
      </c>
    </row>
    <row r="18363" spans="16:19" x14ac:dyDescent="0.25">
      <c r="P18363">
        <v>18347</v>
      </c>
      <c r="Q18363">
        <v>0</v>
      </c>
      <c r="R18363">
        <v>18347</v>
      </c>
      <c r="S18363" t="b">
        <v>0</v>
      </c>
    </row>
    <row r="18364" spans="16:19" x14ac:dyDescent="0.25">
      <c r="P18364">
        <v>18348</v>
      </c>
      <c r="Q18364">
        <v>0</v>
      </c>
      <c r="R18364">
        <v>18348</v>
      </c>
      <c r="S18364" t="b">
        <v>0</v>
      </c>
    </row>
    <row r="18365" spans="16:19" x14ac:dyDescent="0.25">
      <c r="P18365">
        <v>18349</v>
      </c>
      <c r="Q18365">
        <v>0</v>
      </c>
      <c r="R18365">
        <v>18349</v>
      </c>
      <c r="S18365" t="b">
        <v>0</v>
      </c>
    </row>
    <row r="18366" spans="16:19" x14ac:dyDescent="0.25">
      <c r="P18366">
        <v>18350</v>
      </c>
      <c r="Q18366">
        <v>0</v>
      </c>
      <c r="R18366">
        <v>18350</v>
      </c>
      <c r="S18366" t="b">
        <v>0</v>
      </c>
    </row>
    <row r="18367" spans="16:19" x14ac:dyDescent="0.25">
      <c r="P18367">
        <v>18351</v>
      </c>
      <c r="Q18367">
        <v>0</v>
      </c>
      <c r="R18367">
        <v>18351</v>
      </c>
      <c r="S18367" t="b">
        <v>0</v>
      </c>
    </row>
    <row r="18368" spans="16:19" x14ac:dyDescent="0.25">
      <c r="P18368">
        <v>18352</v>
      </c>
      <c r="Q18368">
        <v>0</v>
      </c>
      <c r="R18368">
        <v>18352</v>
      </c>
      <c r="S18368" t="b">
        <v>0</v>
      </c>
    </row>
    <row r="18369" spans="16:19" x14ac:dyDescent="0.25">
      <c r="P18369">
        <v>18353</v>
      </c>
      <c r="Q18369">
        <v>0</v>
      </c>
      <c r="R18369">
        <v>18353</v>
      </c>
      <c r="S18369" t="b">
        <v>1</v>
      </c>
    </row>
    <row r="18370" spans="16:19" x14ac:dyDescent="0.25">
      <c r="P18370">
        <v>18354</v>
      </c>
      <c r="Q18370">
        <v>0</v>
      </c>
      <c r="R18370">
        <v>18354</v>
      </c>
      <c r="S18370" t="b">
        <v>0</v>
      </c>
    </row>
    <row r="18371" spans="16:19" x14ac:dyDescent="0.25">
      <c r="P18371">
        <v>18355</v>
      </c>
      <c r="Q18371">
        <v>0</v>
      </c>
      <c r="R18371">
        <v>18355</v>
      </c>
      <c r="S18371" t="b">
        <v>0</v>
      </c>
    </row>
    <row r="18372" spans="16:19" x14ac:dyDescent="0.25">
      <c r="P18372">
        <v>18356</v>
      </c>
      <c r="Q18372">
        <v>0</v>
      </c>
      <c r="R18372">
        <v>18356</v>
      </c>
      <c r="S18372" t="b">
        <v>0</v>
      </c>
    </row>
    <row r="18373" spans="16:19" x14ac:dyDescent="0.25">
      <c r="P18373">
        <v>18357</v>
      </c>
      <c r="Q18373">
        <v>0</v>
      </c>
      <c r="R18373">
        <v>18357</v>
      </c>
      <c r="S18373" t="b">
        <v>0</v>
      </c>
    </row>
    <row r="18374" spans="16:19" x14ac:dyDescent="0.25">
      <c r="P18374">
        <v>18358</v>
      </c>
      <c r="Q18374">
        <v>0</v>
      </c>
      <c r="R18374">
        <v>18358</v>
      </c>
      <c r="S18374" t="b">
        <v>0</v>
      </c>
    </row>
    <row r="18375" spans="16:19" x14ac:dyDescent="0.25">
      <c r="P18375">
        <v>18359</v>
      </c>
      <c r="Q18375">
        <v>0</v>
      </c>
      <c r="R18375">
        <v>18359</v>
      </c>
      <c r="S18375" t="b">
        <v>0</v>
      </c>
    </row>
    <row r="18376" spans="16:19" x14ac:dyDescent="0.25">
      <c r="P18376">
        <v>18360</v>
      </c>
      <c r="Q18376">
        <v>0.48659485316793166</v>
      </c>
      <c r="R18376">
        <v>18360</v>
      </c>
      <c r="S18376" t="b">
        <v>1</v>
      </c>
    </row>
    <row r="18377" spans="16:19" x14ac:dyDescent="0.25">
      <c r="P18377">
        <v>18361</v>
      </c>
      <c r="Q18377">
        <v>0</v>
      </c>
      <c r="R18377">
        <v>18361</v>
      </c>
      <c r="S18377" t="b">
        <v>0</v>
      </c>
    </row>
    <row r="18378" spans="16:19" x14ac:dyDescent="0.25">
      <c r="P18378">
        <v>18362</v>
      </c>
      <c r="Q18378">
        <v>0</v>
      </c>
      <c r="R18378">
        <v>18362</v>
      </c>
      <c r="S18378" t="b">
        <v>0</v>
      </c>
    </row>
    <row r="18379" spans="16:19" x14ac:dyDescent="0.25">
      <c r="P18379">
        <v>18363</v>
      </c>
      <c r="Q18379">
        <v>0</v>
      </c>
      <c r="R18379">
        <v>18363</v>
      </c>
      <c r="S18379" t="b">
        <v>0</v>
      </c>
    </row>
    <row r="18380" spans="16:19" x14ac:dyDescent="0.25">
      <c r="P18380">
        <v>18364</v>
      </c>
      <c r="Q18380">
        <v>0</v>
      </c>
      <c r="R18380">
        <v>18364</v>
      </c>
      <c r="S18380" t="b">
        <v>0</v>
      </c>
    </row>
    <row r="18381" spans="16:19" x14ac:dyDescent="0.25">
      <c r="P18381">
        <v>18365</v>
      </c>
      <c r="Q18381">
        <v>0</v>
      </c>
      <c r="R18381">
        <v>18365</v>
      </c>
      <c r="S18381" t="b">
        <v>0</v>
      </c>
    </row>
    <row r="18382" spans="16:19" x14ac:dyDescent="0.25">
      <c r="P18382">
        <v>18366</v>
      </c>
      <c r="Q18382">
        <v>0</v>
      </c>
      <c r="R18382">
        <v>18366</v>
      </c>
      <c r="S18382" t="b">
        <v>0</v>
      </c>
    </row>
    <row r="18383" spans="16:19" x14ac:dyDescent="0.25">
      <c r="P18383">
        <v>18367</v>
      </c>
      <c r="Q18383">
        <v>-0.6851906862998407</v>
      </c>
      <c r="R18383">
        <v>18367</v>
      </c>
      <c r="S18383" t="b">
        <v>0</v>
      </c>
    </row>
    <row r="18384" spans="16:19" x14ac:dyDescent="0.25">
      <c r="P18384">
        <v>18368</v>
      </c>
      <c r="Q18384">
        <v>0.91233829442845704</v>
      </c>
      <c r="R18384">
        <v>18368</v>
      </c>
      <c r="S18384" t="b">
        <v>0</v>
      </c>
    </row>
    <row r="18385" spans="16:19" x14ac:dyDescent="0.25">
      <c r="P18385">
        <v>18369</v>
      </c>
      <c r="Q18385">
        <v>0</v>
      </c>
      <c r="R18385">
        <v>18369</v>
      </c>
      <c r="S18385" t="b">
        <v>1</v>
      </c>
    </row>
    <row r="18386" spans="16:19" x14ac:dyDescent="0.25">
      <c r="P18386">
        <v>18370</v>
      </c>
      <c r="Q18386">
        <v>-0.67058476290875069</v>
      </c>
      <c r="R18386">
        <v>18370</v>
      </c>
      <c r="S18386" t="b">
        <v>0</v>
      </c>
    </row>
    <row r="18387" spans="16:19" x14ac:dyDescent="0.25">
      <c r="P18387">
        <v>18371</v>
      </c>
      <c r="Q18387">
        <v>0</v>
      </c>
      <c r="R18387">
        <v>18371</v>
      </c>
      <c r="S18387" t="b">
        <v>0</v>
      </c>
    </row>
    <row r="18388" spans="16:19" x14ac:dyDescent="0.25">
      <c r="P18388">
        <v>18372</v>
      </c>
      <c r="Q18388">
        <v>-0.66668225036402295</v>
      </c>
      <c r="R18388">
        <v>18372</v>
      </c>
      <c r="S18388" t="b">
        <v>0</v>
      </c>
    </row>
    <row r="18389" spans="16:19" x14ac:dyDescent="0.25">
      <c r="P18389">
        <v>18373</v>
      </c>
      <c r="Q18389">
        <v>-0.68622320937249603</v>
      </c>
      <c r="R18389">
        <v>18373</v>
      </c>
      <c r="S18389" t="b">
        <v>0</v>
      </c>
    </row>
    <row r="18390" spans="16:19" x14ac:dyDescent="0.25">
      <c r="P18390">
        <v>18374</v>
      </c>
      <c r="Q18390">
        <v>0</v>
      </c>
      <c r="R18390">
        <v>18374</v>
      </c>
      <c r="S18390" t="b">
        <v>0</v>
      </c>
    </row>
    <row r="18391" spans="16:19" x14ac:dyDescent="0.25">
      <c r="P18391">
        <v>18375</v>
      </c>
      <c r="Q18391">
        <v>-0.68439346932174594</v>
      </c>
      <c r="R18391">
        <v>18375</v>
      </c>
      <c r="S18391" t="b">
        <v>0</v>
      </c>
    </row>
    <row r="18392" spans="16:19" x14ac:dyDescent="0.25">
      <c r="P18392">
        <v>18376</v>
      </c>
      <c r="Q18392">
        <v>0</v>
      </c>
      <c r="R18392">
        <v>18376</v>
      </c>
      <c r="S18392" t="b">
        <v>0</v>
      </c>
    </row>
    <row r="18393" spans="16:19" x14ac:dyDescent="0.25">
      <c r="P18393">
        <v>18377</v>
      </c>
      <c r="Q18393">
        <v>0</v>
      </c>
      <c r="R18393">
        <v>18377</v>
      </c>
      <c r="S18393" t="b">
        <v>0</v>
      </c>
    </row>
    <row r="18394" spans="16:19" x14ac:dyDescent="0.25">
      <c r="P18394">
        <v>18378</v>
      </c>
      <c r="Q18394">
        <v>0</v>
      </c>
      <c r="R18394">
        <v>18378</v>
      </c>
      <c r="S18394" t="b">
        <v>0</v>
      </c>
    </row>
    <row r="18395" spans="16:19" x14ac:dyDescent="0.25">
      <c r="P18395">
        <v>18379</v>
      </c>
      <c r="Q18395">
        <v>0</v>
      </c>
      <c r="R18395">
        <v>18379</v>
      </c>
      <c r="S18395" t="b">
        <v>1</v>
      </c>
    </row>
    <row r="18396" spans="16:19" x14ac:dyDescent="0.25">
      <c r="P18396">
        <v>18380</v>
      </c>
      <c r="Q18396">
        <v>0</v>
      </c>
      <c r="R18396">
        <v>18380</v>
      </c>
      <c r="S18396" t="b">
        <v>0</v>
      </c>
    </row>
    <row r="18397" spans="16:19" x14ac:dyDescent="0.25">
      <c r="P18397">
        <v>18381</v>
      </c>
      <c r="Q18397">
        <v>0</v>
      </c>
      <c r="R18397">
        <v>18381</v>
      </c>
      <c r="S18397" t="b">
        <v>0</v>
      </c>
    </row>
    <row r="18398" spans="16:19" x14ac:dyDescent="0.25">
      <c r="P18398">
        <v>18382</v>
      </c>
      <c r="Q18398">
        <v>0</v>
      </c>
      <c r="R18398">
        <v>18382</v>
      </c>
      <c r="S18398" t="b">
        <v>0</v>
      </c>
    </row>
    <row r="18399" spans="16:19" x14ac:dyDescent="0.25">
      <c r="P18399">
        <v>18383</v>
      </c>
      <c r="Q18399">
        <v>0</v>
      </c>
      <c r="R18399">
        <v>18383</v>
      </c>
      <c r="S18399" t="b">
        <v>0</v>
      </c>
    </row>
    <row r="18400" spans="16:19" x14ac:dyDescent="0.25">
      <c r="P18400">
        <v>18384</v>
      </c>
      <c r="Q18400">
        <v>0</v>
      </c>
      <c r="R18400">
        <v>18384</v>
      </c>
      <c r="S18400" t="b">
        <v>0</v>
      </c>
    </row>
    <row r="18401" spans="16:19" x14ac:dyDescent="0.25">
      <c r="P18401">
        <v>18385</v>
      </c>
      <c r="Q18401">
        <v>0</v>
      </c>
      <c r="R18401">
        <v>18385</v>
      </c>
      <c r="S18401" t="b">
        <v>0</v>
      </c>
    </row>
    <row r="18402" spans="16:19" x14ac:dyDescent="0.25">
      <c r="P18402">
        <v>18386</v>
      </c>
      <c r="Q18402">
        <v>0</v>
      </c>
      <c r="R18402">
        <v>18386</v>
      </c>
      <c r="S18402" t="b">
        <v>0</v>
      </c>
    </row>
    <row r="18403" spans="16:19" x14ac:dyDescent="0.25">
      <c r="P18403">
        <v>18387</v>
      </c>
      <c r="Q18403">
        <v>0</v>
      </c>
      <c r="R18403">
        <v>18387</v>
      </c>
      <c r="S18403" t="b">
        <v>0</v>
      </c>
    </row>
    <row r="18404" spans="16:19" x14ac:dyDescent="0.25">
      <c r="P18404">
        <v>18388</v>
      </c>
      <c r="Q18404">
        <v>0</v>
      </c>
      <c r="R18404">
        <v>18388</v>
      </c>
      <c r="S18404" t="b">
        <v>0</v>
      </c>
    </row>
    <row r="18405" spans="16:19" x14ac:dyDescent="0.25">
      <c r="P18405">
        <v>18389</v>
      </c>
      <c r="Q18405">
        <v>0</v>
      </c>
      <c r="R18405">
        <v>18389</v>
      </c>
      <c r="S18405" t="b">
        <v>0</v>
      </c>
    </row>
    <row r="18406" spans="16:19" x14ac:dyDescent="0.25">
      <c r="P18406">
        <v>18390</v>
      </c>
      <c r="Q18406">
        <v>0</v>
      </c>
      <c r="R18406">
        <v>18390</v>
      </c>
      <c r="S18406" t="b">
        <v>0</v>
      </c>
    </row>
    <row r="18407" spans="16:19" x14ac:dyDescent="0.25">
      <c r="P18407">
        <v>18391</v>
      </c>
      <c r="Q18407">
        <v>0</v>
      </c>
      <c r="R18407">
        <v>18391</v>
      </c>
      <c r="S18407" t="b">
        <v>0</v>
      </c>
    </row>
    <row r="18408" spans="16:19" x14ac:dyDescent="0.25">
      <c r="P18408">
        <v>18392</v>
      </c>
      <c r="Q18408">
        <v>0</v>
      </c>
      <c r="R18408">
        <v>18392</v>
      </c>
      <c r="S18408" t="b">
        <v>0</v>
      </c>
    </row>
    <row r="18409" spans="16:19" x14ac:dyDescent="0.25">
      <c r="P18409">
        <v>18393</v>
      </c>
      <c r="Q18409">
        <v>0</v>
      </c>
      <c r="R18409">
        <v>18393</v>
      </c>
      <c r="S18409" t="b">
        <v>0</v>
      </c>
    </row>
    <row r="18410" spans="16:19" x14ac:dyDescent="0.25">
      <c r="P18410">
        <v>18394</v>
      </c>
      <c r="Q18410">
        <v>0</v>
      </c>
      <c r="R18410">
        <v>18394</v>
      </c>
      <c r="S18410" t="b">
        <v>1</v>
      </c>
    </row>
    <row r="18411" spans="16:19" x14ac:dyDescent="0.25">
      <c r="P18411">
        <v>18395</v>
      </c>
      <c r="Q18411">
        <v>-0.67953926110329455</v>
      </c>
      <c r="R18411">
        <v>18395</v>
      </c>
      <c r="S18411" t="b">
        <v>0</v>
      </c>
    </row>
    <row r="18412" spans="16:19" x14ac:dyDescent="0.25">
      <c r="P18412">
        <v>18396</v>
      </c>
      <c r="Q18412">
        <v>0.47960683071138854</v>
      </c>
      <c r="R18412">
        <v>18396</v>
      </c>
      <c r="S18412" t="b">
        <v>0</v>
      </c>
    </row>
    <row r="18413" spans="16:19" x14ac:dyDescent="0.25">
      <c r="P18413">
        <v>18397</v>
      </c>
      <c r="Q18413">
        <v>0</v>
      </c>
      <c r="R18413">
        <v>18397</v>
      </c>
      <c r="S18413" t="b">
        <v>0</v>
      </c>
    </row>
    <row r="18414" spans="16:19" x14ac:dyDescent="0.25">
      <c r="P18414">
        <v>18398</v>
      </c>
      <c r="Q18414">
        <v>0.47397160385071674</v>
      </c>
      <c r="R18414">
        <v>18398</v>
      </c>
      <c r="S18414" t="b">
        <v>0</v>
      </c>
    </row>
    <row r="18415" spans="16:19" x14ac:dyDescent="0.25">
      <c r="P18415">
        <v>18399</v>
      </c>
      <c r="Q18415">
        <v>0</v>
      </c>
      <c r="R18415">
        <v>18399</v>
      </c>
      <c r="S18415" t="b">
        <v>0</v>
      </c>
    </row>
    <row r="18416" spans="16:19" x14ac:dyDescent="0.25">
      <c r="P18416">
        <v>18400</v>
      </c>
      <c r="Q18416">
        <v>-0.6767170946455271</v>
      </c>
      <c r="R18416">
        <v>18400</v>
      </c>
      <c r="S18416" t="b">
        <v>0</v>
      </c>
    </row>
    <row r="18417" spans="16:19" x14ac:dyDescent="0.25">
      <c r="P18417">
        <v>18401</v>
      </c>
      <c r="Q18417">
        <v>0</v>
      </c>
      <c r="R18417">
        <v>18401</v>
      </c>
      <c r="S18417" t="b">
        <v>0</v>
      </c>
    </row>
    <row r="18418" spans="16:19" x14ac:dyDescent="0.25">
      <c r="P18418">
        <v>18402</v>
      </c>
      <c r="Q18418">
        <v>0</v>
      </c>
      <c r="R18418">
        <v>18402</v>
      </c>
      <c r="S18418" t="b">
        <v>0</v>
      </c>
    </row>
    <row r="18419" spans="16:19" x14ac:dyDescent="0.25">
      <c r="P18419">
        <v>18403</v>
      </c>
      <c r="Q18419">
        <v>0</v>
      </c>
      <c r="R18419">
        <v>18403</v>
      </c>
      <c r="S18419" t="b">
        <v>0</v>
      </c>
    </row>
    <row r="18420" spans="16:19" x14ac:dyDescent="0.25">
      <c r="P18420">
        <v>18404</v>
      </c>
      <c r="Q18420">
        <v>0</v>
      </c>
      <c r="R18420">
        <v>18404</v>
      </c>
      <c r="S18420" t="b">
        <v>0</v>
      </c>
    </row>
    <row r="18421" spans="16:19" x14ac:dyDescent="0.25">
      <c r="P18421">
        <v>18405</v>
      </c>
      <c r="Q18421">
        <v>-0.67605331926179302</v>
      </c>
      <c r="R18421">
        <v>18405</v>
      </c>
      <c r="S18421" t="b">
        <v>0</v>
      </c>
    </row>
    <row r="18422" spans="16:19" x14ac:dyDescent="0.25">
      <c r="P18422">
        <v>18406</v>
      </c>
      <c r="Q18422">
        <v>0</v>
      </c>
      <c r="R18422">
        <v>18406</v>
      </c>
      <c r="S18422" t="b">
        <v>0</v>
      </c>
    </row>
    <row r="18423" spans="16:19" x14ac:dyDescent="0.25">
      <c r="P18423">
        <v>18407</v>
      </c>
      <c r="Q18423">
        <v>0</v>
      </c>
      <c r="R18423">
        <v>18407</v>
      </c>
      <c r="S18423" t="b">
        <v>0</v>
      </c>
    </row>
    <row r="18424" spans="16:19" x14ac:dyDescent="0.25">
      <c r="P18424">
        <v>18408</v>
      </c>
      <c r="Q18424">
        <v>0</v>
      </c>
      <c r="R18424">
        <v>18408</v>
      </c>
      <c r="S18424" t="b">
        <v>0</v>
      </c>
    </row>
    <row r="18425" spans="16:19" x14ac:dyDescent="0.25">
      <c r="P18425">
        <v>18409</v>
      </c>
      <c r="Q18425">
        <v>0</v>
      </c>
      <c r="R18425">
        <v>18409</v>
      </c>
      <c r="S18425" t="b">
        <v>0</v>
      </c>
    </row>
    <row r="18426" spans="16:19" x14ac:dyDescent="0.25">
      <c r="P18426">
        <v>18410</v>
      </c>
      <c r="Q18426">
        <v>0</v>
      </c>
      <c r="R18426">
        <v>18410</v>
      </c>
      <c r="S18426" t="b">
        <v>0</v>
      </c>
    </row>
    <row r="18427" spans="16:19" x14ac:dyDescent="0.25">
      <c r="P18427">
        <v>18411</v>
      </c>
      <c r="Q18427">
        <v>0</v>
      </c>
      <c r="R18427">
        <v>18411</v>
      </c>
      <c r="S18427" t="b">
        <v>0</v>
      </c>
    </row>
    <row r="18428" spans="16:19" x14ac:dyDescent="0.25">
      <c r="P18428">
        <v>18412</v>
      </c>
      <c r="Q18428">
        <v>-0.67314664872107088</v>
      </c>
      <c r="R18428">
        <v>18412</v>
      </c>
      <c r="S18428" t="b">
        <v>0</v>
      </c>
    </row>
    <row r="18429" spans="16:19" x14ac:dyDescent="0.25">
      <c r="P18429">
        <v>18413</v>
      </c>
      <c r="Q18429">
        <v>0</v>
      </c>
      <c r="R18429">
        <v>18413</v>
      </c>
      <c r="S18429" t="b">
        <v>0</v>
      </c>
    </row>
    <row r="18430" spans="16:19" x14ac:dyDescent="0.25">
      <c r="P18430">
        <v>18414</v>
      </c>
      <c r="Q18430">
        <v>0</v>
      </c>
      <c r="R18430">
        <v>18414</v>
      </c>
      <c r="S18430" t="b">
        <v>0</v>
      </c>
    </row>
    <row r="18431" spans="16:19" x14ac:dyDescent="0.25">
      <c r="P18431">
        <v>18415</v>
      </c>
      <c r="Q18431">
        <v>0</v>
      </c>
      <c r="R18431">
        <v>18415</v>
      </c>
      <c r="S18431" t="b">
        <v>0</v>
      </c>
    </row>
    <row r="18432" spans="16:19" x14ac:dyDescent="0.25">
      <c r="P18432">
        <v>18416</v>
      </c>
      <c r="Q18432">
        <v>0</v>
      </c>
      <c r="R18432">
        <v>18416</v>
      </c>
      <c r="S18432" t="b">
        <v>0</v>
      </c>
    </row>
    <row r="18433" spans="16:19" x14ac:dyDescent="0.25">
      <c r="P18433">
        <v>18417</v>
      </c>
      <c r="Q18433">
        <v>-0.68611380429905877</v>
      </c>
      <c r="R18433">
        <v>18417</v>
      </c>
      <c r="S18433" t="b">
        <v>0</v>
      </c>
    </row>
    <row r="18434" spans="16:19" x14ac:dyDescent="0.25">
      <c r="P18434">
        <v>18418</v>
      </c>
      <c r="Q18434">
        <v>0.4861977861138389</v>
      </c>
      <c r="R18434">
        <v>18418</v>
      </c>
      <c r="S18434" t="b">
        <v>0</v>
      </c>
    </row>
    <row r="18435" spans="16:19" x14ac:dyDescent="0.25">
      <c r="P18435">
        <v>18419</v>
      </c>
      <c r="Q18435">
        <v>0.92135436309630325</v>
      </c>
      <c r="R18435">
        <v>18419</v>
      </c>
      <c r="S18435" t="b">
        <v>0</v>
      </c>
    </row>
    <row r="18436" spans="16:19" x14ac:dyDescent="0.25">
      <c r="P18436">
        <v>18420</v>
      </c>
      <c r="Q18436">
        <v>0</v>
      </c>
      <c r="R18436">
        <v>18420</v>
      </c>
      <c r="S18436" t="b">
        <v>0</v>
      </c>
    </row>
    <row r="18437" spans="16:19" x14ac:dyDescent="0.25">
      <c r="P18437">
        <v>18421</v>
      </c>
      <c r="Q18437">
        <v>0</v>
      </c>
      <c r="R18437">
        <v>18421</v>
      </c>
      <c r="S18437" t="b">
        <v>1</v>
      </c>
    </row>
    <row r="18438" spans="16:19" x14ac:dyDescent="0.25">
      <c r="P18438">
        <v>18422</v>
      </c>
      <c r="Q18438">
        <v>0</v>
      </c>
      <c r="R18438">
        <v>18422</v>
      </c>
      <c r="S18438" t="b">
        <v>0</v>
      </c>
    </row>
    <row r="18439" spans="16:19" x14ac:dyDescent="0.25">
      <c r="P18439">
        <v>18423</v>
      </c>
      <c r="Q18439">
        <v>0</v>
      </c>
      <c r="R18439">
        <v>18423</v>
      </c>
      <c r="S18439" t="b">
        <v>0</v>
      </c>
    </row>
    <row r="18440" spans="16:19" x14ac:dyDescent="0.25">
      <c r="P18440">
        <v>18424</v>
      </c>
      <c r="Q18440">
        <v>0</v>
      </c>
      <c r="R18440">
        <v>18424</v>
      </c>
      <c r="S18440" t="b">
        <v>0</v>
      </c>
    </row>
    <row r="18441" spans="16:19" x14ac:dyDescent="0.25">
      <c r="P18441">
        <v>18425</v>
      </c>
      <c r="Q18441">
        <v>-0.20375142511984634</v>
      </c>
      <c r="R18441">
        <v>18425</v>
      </c>
      <c r="S18441" t="b">
        <v>0</v>
      </c>
    </row>
    <row r="18442" spans="16:19" x14ac:dyDescent="0.25">
      <c r="P18442">
        <v>18426</v>
      </c>
      <c r="Q18442">
        <v>0</v>
      </c>
      <c r="R18442">
        <v>18426</v>
      </c>
      <c r="S18442" t="b">
        <v>0</v>
      </c>
    </row>
    <row r="18443" spans="16:19" x14ac:dyDescent="0.25">
      <c r="P18443">
        <v>18427</v>
      </c>
      <c r="Q18443">
        <v>0.44955192319325737</v>
      </c>
      <c r="R18443">
        <v>18427</v>
      </c>
      <c r="S18443" t="b">
        <v>0</v>
      </c>
    </row>
    <row r="18444" spans="16:19" x14ac:dyDescent="0.25">
      <c r="P18444">
        <v>18428</v>
      </c>
      <c r="Q18444">
        <v>0</v>
      </c>
      <c r="R18444">
        <v>18428</v>
      </c>
      <c r="S18444" t="b">
        <v>0</v>
      </c>
    </row>
    <row r="18445" spans="16:19" x14ac:dyDescent="0.25">
      <c r="P18445">
        <v>18429</v>
      </c>
      <c r="Q18445">
        <v>0</v>
      </c>
      <c r="R18445">
        <v>18429</v>
      </c>
      <c r="S18445" t="b">
        <v>0</v>
      </c>
    </row>
    <row r="18446" spans="16:19" x14ac:dyDescent="0.25">
      <c r="P18446">
        <v>18430</v>
      </c>
      <c r="Q18446">
        <v>0</v>
      </c>
      <c r="R18446">
        <v>18430</v>
      </c>
      <c r="S18446" t="b">
        <v>0</v>
      </c>
    </row>
    <row r="18447" spans="16:19" x14ac:dyDescent="0.25">
      <c r="P18447">
        <v>18431</v>
      </c>
      <c r="Q18447">
        <v>0</v>
      </c>
      <c r="R18447">
        <v>18431</v>
      </c>
      <c r="S18447" t="b">
        <v>1</v>
      </c>
    </row>
    <row r="18448" spans="16:19" x14ac:dyDescent="0.25">
      <c r="P18448">
        <v>18432</v>
      </c>
      <c r="Q18448">
        <v>0</v>
      </c>
      <c r="R18448">
        <v>18432</v>
      </c>
      <c r="S18448" t="b">
        <v>0</v>
      </c>
    </row>
    <row r="18449" spans="16:19" x14ac:dyDescent="0.25">
      <c r="P18449">
        <v>18433</v>
      </c>
      <c r="Q18449">
        <v>0</v>
      </c>
      <c r="R18449">
        <v>18433</v>
      </c>
      <c r="S18449" t="b">
        <v>0</v>
      </c>
    </row>
    <row r="18450" spans="16:19" x14ac:dyDescent="0.25">
      <c r="P18450">
        <v>18434</v>
      </c>
      <c r="Q18450">
        <v>0</v>
      </c>
      <c r="R18450">
        <v>18434</v>
      </c>
      <c r="S18450" t="b">
        <v>0</v>
      </c>
    </row>
    <row r="18451" spans="16:19" x14ac:dyDescent="0.25">
      <c r="P18451">
        <v>18435</v>
      </c>
      <c r="Q18451">
        <v>0</v>
      </c>
      <c r="R18451">
        <v>18435</v>
      </c>
      <c r="S18451" t="b">
        <v>0</v>
      </c>
    </row>
    <row r="18452" spans="16:19" x14ac:dyDescent="0.25">
      <c r="P18452">
        <v>18436</v>
      </c>
      <c r="Q18452">
        <v>0</v>
      </c>
      <c r="R18452">
        <v>18436</v>
      </c>
      <c r="S18452" t="b">
        <v>0</v>
      </c>
    </row>
    <row r="18453" spans="16:19" x14ac:dyDescent="0.25">
      <c r="P18453">
        <v>18437</v>
      </c>
      <c r="Q18453">
        <v>0</v>
      </c>
      <c r="R18453">
        <v>18437</v>
      </c>
      <c r="S18453" t="b">
        <v>0</v>
      </c>
    </row>
    <row r="18454" spans="16:19" x14ac:dyDescent="0.25">
      <c r="P18454">
        <v>18438</v>
      </c>
      <c r="Q18454">
        <v>0</v>
      </c>
      <c r="R18454">
        <v>18438</v>
      </c>
      <c r="S18454" t="b">
        <v>0</v>
      </c>
    </row>
    <row r="18455" spans="16:19" x14ac:dyDescent="0.25">
      <c r="P18455">
        <v>18439</v>
      </c>
      <c r="Q18455">
        <v>0</v>
      </c>
      <c r="R18455">
        <v>18439</v>
      </c>
      <c r="S18455" t="b">
        <v>0</v>
      </c>
    </row>
    <row r="18456" spans="16:19" x14ac:dyDescent="0.25">
      <c r="P18456">
        <v>18440</v>
      </c>
      <c r="Q18456">
        <v>0</v>
      </c>
      <c r="R18456">
        <v>18440</v>
      </c>
      <c r="S18456" t="b">
        <v>0</v>
      </c>
    </row>
    <row r="18457" spans="16:19" x14ac:dyDescent="0.25">
      <c r="P18457">
        <v>18441</v>
      </c>
      <c r="Q18457">
        <v>-0.68921632260216315</v>
      </c>
      <c r="R18457">
        <v>18441</v>
      </c>
      <c r="S18457" t="b">
        <v>0</v>
      </c>
    </row>
    <row r="18458" spans="16:19" x14ac:dyDescent="0.25">
      <c r="P18458">
        <v>18442</v>
      </c>
      <c r="Q18458">
        <v>-0.68863378064274328</v>
      </c>
      <c r="R18458">
        <v>18442</v>
      </c>
      <c r="S18458" t="b">
        <v>0</v>
      </c>
    </row>
    <row r="18459" spans="16:19" x14ac:dyDescent="0.25">
      <c r="P18459">
        <v>18443</v>
      </c>
      <c r="Q18459">
        <v>0</v>
      </c>
      <c r="R18459">
        <v>18443</v>
      </c>
      <c r="S18459" t="b">
        <v>0</v>
      </c>
    </row>
    <row r="18460" spans="16:19" x14ac:dyDescent="0.25">
      <c r="P18460">
        <v>18444</v>
      </c>
      <c r="Q18460">
        <v>0</v>
      </c>
      <c r="R18460">
        <v>18444</v>
      </c>
      <c r="S18460" t="b">
        <v>0</v>
      </c>
    </row>
    <row r="18461" spans="16:19" x14ac:dyDescent="0.25">
      <c r="P18461">
        <v>18445</v>
      </c>
      <c r="Q18461">
        <v>0</v>
      </c>
      <c r="R18461">
        <v>18445</v>
      </c>
      <c r="S18461" t="b">
        <v>1</v>
      </c>
    </row>
    <row r="18462" spans="16:19" x14ac:dyDescent="0.25">
      <c r="P18462">
        <v>18446</v>
      </c>
      <c r="Q18462">
        <v>0</v>
      </c>
      <c r="R18462">
        <v>18446</v>
      </c>
      <c r="S18462" t="b">
        <v>0</v>
      </c>
    </row>
    <row r="18463" spans="16:19" x14ac:dyDescent="0.25">
      <c r="P18463">
        <v>18447</v>
      </c>
      <c r="Q18463">
        <v>-0.66627451620810629</v>
      </c>
      <c r="R18463">
        <v>18447</v>
      </c>
      <c r="S18463" t="b">
        <v>0</v>
      </c>
    </row>
    <row r="18464" spans="16:19" x14ac:dyDescent="0.25">
      <c r="P18464">
        <v>18448</v>
      </c>
      <c r="Q18464">
        <v>0</v>
      </c>
      <c r="R18464">
        <v>18448</v>
      </c>
      <c r="S18464" t="b">
        <v>0</v>
      </c>
    </row>
    <row r="18465" spans="16:19" x14ac:dyDescent="0.25">
      <c r="P18465">
        <v>18449</v>
      </c>
      <c r="Q18465">
        <v>0</v>
      </c>
      <c r="R18465">
        <v>18449</v>
      </c>
      <c r="S18465" t="b">
        <v>0</v>
      </c>
    </row>
    <row r="18466" spans="16:19" x14ac:dyDescent="0.25">
      <c r="P18466">
        <v>18450</v>
      </c>
      <c r="Q18466">
        <v>0</v>
      </c>
      <c r="R18466">
        <v>18450</v>
      </c>
      <c r="S18466" t="b">
        <v>0</v>
      </c>
    </row>
    <row r="18467" spans="16:19" x14ac:dyDescent="0.25">
      <c r="P18467">
        <v>18451</v>
      </c>
      <c r="Q18467">
        <v>0</v>
      </c>
      <c r="R18467">
        <v>18451</v>
      </c>
      <c r="S18467" t="b">
        <v>0</v>
      </c>
    </row>
    <row r="18468" spans="16:19" x14ac:dyDescent="0.25">
      <c r="P18468">
        <v>18452</v>
      </c>
      <c r="Q18468">
        <v>0.43950286092285396</v>
      </c>
      <c r="R18468">
        <v>18452</v>
      </c>
      <c r="S18468" t="b">
        <v>0</v>
      </c>
    </row>
    <row r="18469" spans="16:19" x14ac:dyDescent="0.25">
      <c r="P18469">
        <v>18453</v>
      </c>
      <c r="Q18469">
        <v>0</v>
      </c>
      <c r="R18469">
        <v>18453</v>
      </c>
      <c r="S18469" t="b">
        <v>0</v>
      </c>
    </row>
    <row r="18470" spans="16:19" x14ac:dyDescent="0.25">
      <c r="P18470">
        <v>18454</v>
      </c>
      <c r="Q18470">
        <v>0</v>
      </c>
      <c r="R18470">
        <v>18454</v>
      </c>
      <c r="S18470" t="b">
        <v>0</v>
      </c>
    </row>
    <row r="18471" spans="16:19" x14ac:dyDescent="0.25">
      <c r="P18471">
        <v>18455</v>
      </c>
      <c r="Q18471">
        <v>0</v>
      </c>
      <c r="R18471">
        <v>18455</v>
      </c>
      <c r="S18471" t="b">
        <v>1</v>
      </c>
    </row>
    <row r="18472" spans="16:19" x14ac:dyDescent="0.25">
      <c r="P18472">
        <v>18456</v>
      </c>
      <c r="Q18472">
        <v>0</v>
      </c>
      <c r="R18472">
        <v>18456</v>
      </c>
      <c r="S18472" t="b">
        <v>1</v>
      </c>
    </row>
    <row r="18473" spans="16:19" x14ac:dyDescent="0.25">
      <c r="P18473">
        <v>18457</v>
      </c>
      <c r="Q18473">
        <v>0</v>
      </c>
      <c r="R18473">
        <v>18457</v>
      </c>
      <c r="S18473" t="b">
        <v>0</v>
      </c>
    </row>
    <row r="18474" spans="16:19" x14ac:dyDescent="0.25">
      <c r="P18474">
        <v>18458</v>
      </c>
      <c r="Q18474">
        <v>0.48978647123893837</v>
      </c>
      <c r="R18474">
        <v>18458</v>
      </c>
      <c r="S18474" t="b">
        <v>0</v>
      </c>
    </row>
    <row r="18475" spans="16:19" x14ac:dyDescent="0.25">
      <c r="P18475">
        <v>18459</v>
      </c>
      <c r="Q18475">
        <v>0.47607204304683737</v>
      </c>
      <c r="R18475">
        <v>18459</v>
      </c>
      <c r="S18475" t="b">
        <v>0</v>
      </c>
    </row>
    <row r="18476" spans="16:19" x14ac:dyDescent="0.25">
      <c r="P18476">
        <v>18460</v>
      </c>
      <c r="Q18476">
        <v>-0.66869890837737223</v>
      </c>
      <c r="R18476">
        <v>18460</v>
      </c>
      <c r="S18476" t="b">
        <v>0</v>
      </c>
    </row>
    <row r="18477" spans="16:19" x14ac:dyDescent="0.25">
      <c r="P18477">
        <v>18461</v>
      </c>
      <c r="Q18477">
        <v>0</v>
      </c>
      <c r="R18477">
        <v>18461</v>
      </c>
      <c r="S18477" t="b">
        <v>0</v>
      </c>
    </row>
    <row r="18478" spans="16:19" x14ac:dyDescent="0.25">
      <c r="P18478">
        <v>18462</v>
      </c>
      <c r="Q18478">
        <v>0</v>
      </c>
      <c r="R18478">
        <v>18462</v>
      </c>
      <c r="S18478" t="b">
        <v>0</v>
      </c>
    </row>
    <row r="18479" spans="16:19" x14ac:dyDescent="0.25">
      <c r="P18479">
        <v>18463</v>
      </c>
      <c r="Q18479">
        <v>0</v>
      </c>
      <c r="R18479">
        <v>18463</v>
      </c>
      <c r="S18479" t="b">
        <v>0</v>
      </c>
    </row>
    <row r="18480" spans="16:19" x14ac:dyDescent="0.25">
      <c r="P18480">
        <v>18464</v>
      </c>
      <c r="Q18480">
        <v>0</v>
      </c>
      <c r="R18480">
        <v>18464</v>
      </c>
      <c r="S18480" t="b">
        <v>0</v>
      </c>
    </row>
    <row r="18481" spans="16:19" x14ac:dyDescent="0.25">
      <c r="P18481">
        <v>18465</v>
      </c>
      <c r="Q18481">
        <v>0</v>
      </c>
      <c r="R18481">
        <v>18465</v>
      </c>
      <c r="S18481" t="b">
        <v>0</v>
      </c>
    </row>
    <row r="18482" spans="16:19" x14ac:dyDescent="0.25">
      <c r="P18482">
        <v>18466</v>
      </c>
      <c r="Q18482">
        <v>0</v>
      </c>
      <c r="R18482">
        <v>18466</v>
      </c>
      <c r="S18482" t="b">
        <v>0</v>
      </c>
    </row>
    <row r="18483" spans="16:19" x14ac:dyDescent="0.25">
      <c r="P18483">
        <v>18467</v>
      </c>
      <c r="Q18483">
        <v>-0.67187687122382644</v>
      </c>
      <c r="R18483">
        <v>18467</v>
      </c>
      <c r="S18483" t="b">
        <v>0</v>
      </c>
    </row>
    <row r="18484" spans="16:19" x14ac:dyDescent="0.25">
      <c r="P18484">
        <v>18468</v>
      </c>
      <c r="Q18484">
        <v>0</v>
      </c>
      <c r="R18484">
        <v>18468</v>
      </c>
      <c r="S18484" t="b">
        <v>0</v>
      </c>
    </row>
    <row r="18485" spans="16:19" x14ac:dyDescent="0.25">
      <c r="P18485">
        <v>18469</v>
      </c>
      <c r="Q18485">
        <v>0</v>
      </c>
      <c r="R18485">
        <v>18469</v>
      </c>
      <c r="S18485" t="b">
        <v>1</v>
      </c>
    </row>
    <row r="18486" spans="16:19" x14ac:dyDescent="0.25">
      <c r="P18486">
        <v>18470</v>
      </c>
      <c r="Q18486">
        <v>0</v>
      </c>
      <c r="R18486">
        <v>18470</v>
      </c>
      <c r="S18486" t="b">
        <v>0</v>
      </c>
    </row>
    <row r="18487" spans="16:19" x14ac:dyDescent="0.25">
      <c r="P18487">
        <v>18471</v>
      </c>
      <c r="Q18487">
        <v>0</v>
      </c>
      <c r="R18487">
        <v>18471</v>
      </c>
      <c r="S18487" t="b">
        <v>0</v>
      </c>
    </row>
    <row r="18488" spans="16:19" x14ac:dyDescent="0.25">
      <c r="P18488">
        <v>18472</v>
      </c>
      <c r="Q18488">
        <v>0</v>
      </c>
      <c r="R18488">
        <v>18472</v>
      </c>
      <c r="S18488" t="b">
        <v>0</v>
      </c>
    </row>
    <row r="18489" spans="16:19" x14ac:dyDescent="0.25">
      <c r="P18489">
        <v>18473</v>
      </c>
      <c r="Q18489">
        <v>-0.69470757102124137</v>
      </c>
      <c r="R18489">
        <v>18473</v>
      </c>
      <c r="S18489" t="b">
        <v>0</v>
      </c>
    </row>
    <row r="18490" spans="16:19" x14ac:dyDescent="0.25">
      <c r="P18490">
        <v>18474</v>
      </c>
      <c r="Q18490">
        <v>0</v>
      </c>
      <c r="R18490">
        <v>18474</v>
      </c>
      <c r="S18490" t="b">
        <v>0</v>
      </c>
    </row>
    <row r="18491" spans="16:19" x14ac:dyDescent="0.25">
      <c r="P18491">
        <v>18475</v>
      </c>
      <c r="Q18491">
        <v>0</v>
      </c>
      <c r="R18491">
        <v>18475</v>
      </c>
      <c r="S18491" t="b">
        <v>0</v>
      </c>
    </row>
    <row r="18492" spans="16:19" x14ac:dyDescent="0.25">
      <c r="P18492">
        <v>18476</v>
      </c>
      <c r="Q18492">
        <v>0</v>
      </c>
      <c r="R18492">
        <v>18476</v>
      </c>
      <c r="S18492" t="b">
        <v>0</v>
      </c>
    </row>
    <row r="18493" spans="16:19" x14ac:dyDescent="0.25">
      <c r="P18493">
        <v>18477</v>
      </c>
      <c r="Q18493">
        <v>0.48611271513407567</v>
      </c>
      <c r="R18493">
        <v>18477</v>
      </c>
      <c r="S18493" t="b">
        <v>0</v>
      </c>
    </row>
    <row r="18494" spans="16:19" x14ac:dyDescent="0.25">
      <c r="P18494">
        <v>18478</v>
      </c>
      <c r="Q18494">
        <v>0</v>
      </c>
      <c r="R18494">
        <v>18478</v>
      </c>
      <c r="S18494" t="b">
        <v>0</v>
      </c>
    </row>
    <row r="18495" spans="16:19" x14ac:dyDescent="0.25">
      <c r="P18495">
        <v>18479</v>
      </c>
      <c r="Q18495">
        <v>0.4780370288078224</v>
      </c>
      <c r="R18495">
        <v>18479</v>
      </c>
      <c r="S18495" t="b">
        <v>0</v>
      </c>
    </row>
    <row r="18496" spans="16:19" x14ac:dyDescent="0.25">
      <c r="P18496">
        <v>18480</v>
      </c>
      <c r="Q18496">
        <v>0</v>
      </c>
      <c r="R18496">
        <v>18480</v>
      </c>
      <c r="S18496" t="b">
        <v>0</v>
      </c>
    </row>
    <row r="18497" spans="16:19" x14ac:dyDescent="0.25">
      <c r="P18497">
        <v>18481</v>
      </c>
      <c r="Q18497">
        <v>0</v>
      </c>
      <c r="R18497">
        <v>18481</v>
      </c>
      <c r="S18497" t="b">
        <v>0</v>
      </c>
    </row>
    <row r="18498" spans="16:19" x14ac:dyDescent="0.25">
      <c r="P18498">
        <v>18482</v>
      </c>
      <c r="Q18498">
        <v>0</v>
      </c>
      <c r="R18498">
        <v>18482</v>
      </c>
      <c r="S18498" t="b">
        <v>0</v>
      </c>
    </row>
    <row r="18499" spans="16:19" x14ac:dyDescent="0.25">
      <c r="P18499">
        <v>18483</v>
      </c>
      <c r="Q18499">
        <v>-0.69216918903815017</v>
      </c>
      <c r="R18499">
        <v>18483</v>
      </c>
      <c r="S18499" t="b">
        <v>0</v>
      </c>
    </row>
    <row r="18500" spans="16:19" x14ac:dyDescent="0.25">
      <c r="P18500">
        <v>18484</v>
      </c>
      <c r="Q18500">
        <v>0</v>
      </c>
      <c r="R18500">
        <v>18484</v>
      </c>
      <c r="S18500" t="b">
        <v>0</v>
      </c>
    </row>
    <row r="18501" spans="16:19" x14ac:dyDescent="0.25">
      <c r="P18501">
        <v>18485</v>
      </c>
      <c r="Q18501">
        <v>-0.69138572180570346</v>
      </c>
      <c r="R18501">
        <v>18485</v>
      </c>
      <c r="S18501" t="b">
        <v>0</v>
      </c>
    </row>
    <row r="18502" spans="16:19" x14ac:dyDescent="0.25">
      <c r="P18502">
        <v>18486</v>
      </c>
      <c r="Q18502">
        <v>0</v>
      </c>
      <c r="R18502">
        <v>18486</v>
      </c>
      <c r="S18502" t="b">
        <v>0</v>
      </c>
    </row>
    <row r="18503" spans="16:19" x14ac:dyDescent="0.25">
      <c r="P18503">
        <v>18487</v>
      </c>
      <c r="Q18503">
        <v>0.4775832495052591</v>
      </c>
      <c r="R18503">
        <v>18487</v>
      </c>
      <c r="S18503" t="b">
        <v>0</v>
      </c>
    </row>
    <row r="18504" spans="16:19" x14ac:dyDescent="0.25">
      <c r="P18504">
        <v>18488</v>
      </c>
      <c r="Q18504">
        <v>0</v>
      </c>
      <c r="R18504">
        <v>18488</v>
      </c>
      <c r="S18504" t="b">
        <v>0</v>
      </c>
    </row>
    <row r="18505" spans="16:19" x14ac:dyDescent="0.25">
      <c r="P18505">
        <v>18489</v>
      </c>
      <c r="Q18505">
        <v>0</v>
      </c>
      <c r="R18505">
        <v>18489</v>
      </c>
      <c r="S18505" t="b">
        <v>0</v>
      </c>
    </row>
    <row r="18506" spans="16:19" x14ac:dyDescent="0.25">
      <c r="P18506">
        <v>18490</v>
      </c>
      <c r="Q18506">
        <v>0.44976745592346323</v>
      </c>
      <c r="R18506">
        <v>18490</v>
      </c>
      <c r="S18506" t="b">
        <v>0</v>
      </c>
    </row>
    <row r="18507" spans="16:19" x14ac:dyDescent="0.25">
      <c r="P18507">
        <v>18491</v>
      </c>
      <c r="Q18507">
        <v>0</v>
      </c>
      <c r="R18507">
        <v>18491</v>
      </c>
      <c r="S18507" t="b">
        <v>0</v>
      </c>
    </row>
    <row r="18508" spans="16:19" x14ac:dyDescent="0.25">
      <c r="P18508">
        <v>18492</v>
      </c>
      <c r="Q18508">
        <v>0</v>
      </c>
      <c r="R18508">
        <v>18492</v>
      </c>
      <c r="S18508" t="b">
        <v>0</v>
      </c>
    </row>
    <row r="18509" spans="16:19" x14ac:dyDescent="0.25">
      <c r="P18509">
        <v>18493</v>
      </c>
      <c r="Q18509">
        <v>-0.69297452158661699</v>
      </c>
      <c r="R18509">
        <v>18493</v>
      </c>
      <c r="S18509" t="b">
        <v>0</v>
      </c>
    </row>
    <row r="18510" spans="16:19" x14ac:dyDescent="0.25">
      <c r="P18510">
        <v>18494</v>
      </c>
      <c r="Q18510">
        <v>0</v>
      </c>
      <c r="R18510">
        <v>18494</v>
      </c>
      <c r="S18510" t="b">
        <v>0</v>
      </c>
    </row>
    <row r="18511" spans="16:19" x14ac:dyDescent="0.25">
      <c r="P18511">
        <v>18495</v>
      </c>
      <c r="Q18511">
        <v>0</v>
      </c>
      <c r="R18511">
        <v>18495</v>
      </c>
      <c r="S18511" t="b">
        <v>0</v>
      </c>
    </row>
    <row r="18512" spans="16:19" x14ac:dyDescent="0.25">
      <c r="P18512">
        <v>18496</v>
      </c>
      <c r="Q18512">
        <v>0</v>
      </c>
      <c r="R18512">
        <v>18496</v>
      </c>
      <c r="S18512" t="b">
        <v>0</v>
      </c>
    </row>
    <row r="18513" spans="16:19" x14ac:dyDescent="0.25">
      <c r="P18513">
        <v>18497</v>
      </c>
      <c r="Q18513">
        <v>0</v>
      </c>
      <c r="R18513">
        <v>18497</v>
      </c>
      <c r="S18513" t="b">
        <v>0</v>
      </c>
    </row>
    <row r="18514" spans="16:19" x14ac:dyDescent="0.25">
      <c r="P18514">
        <v>18498</v>
      </c>
      <c r="Q18514">
        <v>0.44340068769071483</v>
      </c>
      <c r="R18514">
        <v>18498</v>
      </c>
      <c r="S18514" t="b">
        <v>0</v>
      </c>
    </row>
    <row r="18515" spans="16:19" x14ac:dyDescent="0.25">
      <c r="P18515">
        <v>18499</v>
      </c>
      <c r="Q18515">
        <v>0</v>
      </c>
      <c r="R18515">
        <v>18499</v>
      </c>
      <c r="S18515" t="b">
        <v>0</v>
      </c>
    </row>
    <row r="18516" spans="16:19" x14ac:dyDescent="0.25">
      <c r="P18516">
        <v>18500</v>
      </c>
      <c r="Q18516">
        <v>0</v>
      </c>
      <c r="R18516">
        <v>18500</v>
      </c>
      <c r="S18516" t="b">
        <v>0</v>
      </c>
    </row>
    <row r="18517" spans="16:19" x14ac:dyDescent="0.25">
      <c r="P18517">
        <v>18501</v>
      </c>
      <c r="Q18517">
        <v>0</v>
      </c>
      <c r="R18517">
        <v>18501</v>
      </c>
      <c r="S18517" t="b">
        <v>1</v>
      </c>
    </row>
    <row r="18518" spans="16:19" x14ac:dyDescent="0.25">
      <c r="P18518">
        <v>18502</v>
      </c>
      <c r="Q18518">
        <v>0</v>
      </c>
      <c r="R18518">
        <v>18502</v>
      </c>
      <c r="S18518" t="b">
        <v>0</v>
      </c>
    </row>
    <row r="18519" spans="16:19" x14ac:dyDescent="0.25">
      <c r="P18519">
        <v>18503</v>
      </c>
      <c r="Q18519">
        <v>0</v>
      </c>
      <c r="R18519">
        <v>18503</v>
      </c>
      <c r="S18519" t="b">
        <v>0</v>
      </c>
    </row>
    <row r="18520" spans="16:19" x14ac:dyDescent="0.25">
      <c r="P18520">
        <v>18504</v>
      </c>
      <c r="Q18520">
        <v>0</v>
      </c>
      <c r="R18520">
        <v>18504</v>
      </c>
      <c r="S18520" t="b">
        <v>0</v>
      </c>
    </row>
    <row r="18521" spans="16:19" x14ac:dyDescent="0.25">
      <c r="P18521">
        <v>18505</v>
      </c>
      <c r="Q18521">
        <v>0</v>
      </c>
      <c r="R18521">
        <v>18505</v>
      </c>
      <c r="S18521" t="b">
        <v>0</v>
      </c>
    </row>
    <row r="18522" spans="16:19" x14ac:dyDescent="0.25">
      <c r="P18522">
        <v>18506</v>
      </c>
      <c r="Q18522">
        <v>0</v>
      </c>
      <c r="R18522">
        <v>18506</v>
      </c>
      <c r="S18522" t="b">
        <v>0</v>
      </c>
    </row>
    <row r="18523" spans="16:19" x14ac:dyDescent="0.25">
      <c r="P18523">
        <v>18507</v>
      </c>
      <c r="Q18523">
        <v>-0.68792538514375789</v>
      </c>
      <c r="R18523">
        <v>18507</v>
      </c>
      <c r="S18523" t="b">
        <v>0</v>
      </c>
    </row>
    <row r="18524" spans="16:19" x14ac:dyDescent="0.25">
      <c r="P18524">
        <v>18508</v>
      </c>
      <c r="Q18524">
        <v>0</v>
      </c>
      <c r="R18524">
        <v>18508</v>
      </c>
      <c r="S18524" t="b">
        <v>0</v>
      </c>
    </row>
    <row r="18525" spans="16:19" x14ac:dyDescent="0.25">
      <c r="P18525">
        <v>18509</v>
      </c>
      <c r="Q18525">
        <v>-0.68587445033934769</v>
      </c>
      <c r="R18525">
        <v>18509</v>
      </c>
      <c r="S18525" t="b">
        <v>1</v>
      </c>
    </row>
    <row r="18526" spans="16:19" x14ac:dyDescent="0.25">
      <c r="P18526">
        <v>18510</v>
      </c>
      <c r="Q18526">
        <v>0</v>
      </c>
      <c r="R18526">
        <v>18510</v>
      </c>
      <c r="S18526" t="b">
        <v>1</v>
      </c>
    </row>
    <row r="18527" spans="16:19" x14ac:dyDescent="0.25">
      <c r="P18527">
        <v>18511</v>
      </c>
      <c r="Q18527">
        <v>0.4745606516760022</v>
      </c>
      <c r="R18527">
        <v>18511</v>
      </c>
      <c r="S18527" t="b">
        <v>0</v>
      </c>
    </row>
    <row r="18528" spans="16:19" x14ac:dyDescent="0.25">
      <c r="P18528">
        <v>18512</v>
      </c>
      <c r="Q18528">
        <v>0.43708521546735768</v>
      </c>
      <c r="R18528">
        <v>18512</v>
      </c>
      <c r="S18528" t="b">
        <v>0</v>
      </c>
    </row>
    <row r="18529" spans="16:19" x14ac:dyDescent="0.25">
      <c r="P18529">
        <v>18513</v>
      </c>
      <c r="Q18529">
        <v>0</v>
      </c>
      <c r="R18529">
        <v>18513</v>
      </c>
      <c r="S18529" t="b">
        <v>0</v>
      </c>
    </row>
    <row r="18530" spans="16:19" x14ac:dyDescent="0.25">
      <c r="P18530">
        <v>18514</v>
      </c>
      <c r="Q18530">
        <v>0</v>
      </c>
      <c r="R18530">
        <v>18514</v>
      </c>
      <c r="S18530" t="b">
        <v>0</v>
      </c>
    </row>
    <row r="18531" spans="16:19" x14ac:dyDescent="0.25">
      <c r="P18531">
        <v>18515</v>
      </c>
      <c r="Q18531">
        <v>0</v>
      </c>
      <c r="R18531">
        <v>18515</v>
      </c>
      <c r="S18531" t="b">
        <v>0</v>
      </c>
    </row>
    <row r="18532" spans="16:19" x14ac:dyDescent="0.25">
      <c r="P18532">
        <v>18516</v>
      </c>
      <c r="Q18532">
        <v>0</v>
      </c>
      <c r="R18532">
        <v>18516</v>
      </c>
      <c r="S18532" t="b">
        <v>0</v>
      </c>
    </row>
    <row r="18533" spans="16:19" x14ac:dyDescent="0.25">
      <c r="P18533">
        <v>18517</v>
      </c>
      <c r="Q18533">
        <v>0</v>
      </c>
      <c r="R18533">
        <v>18517</v>
      </c>
      <c r="S18533" t="b">
        <v>0</v>
      </c>
    </row>
    <row r="18534" spans="16:19" x14ac:dyDescent="0.25">
      <c r="P18534">
        <v>18518</v>
      </c>
      <c r="Q18534">
        <v>-0.67043300613161627</v>
      </c>
      <c r="R18534">
        <v>18518</v>
      </c>
      <c r="S18534" t="b">
        <v>0</v>
      </c>
    </row>
    <row r="18535" spans="16:19" x14ac:dyDescent="0.25">
      <c r="P18535">
        <v>18519</v>
      </c>
      <c r="Q18535">
        <v>0.43340468901509743</v>
      </c>
      <c r="R18535">
        <v>18519</v>
      </c>
      <c r="S18535" t="b">
        <v>0</v>
      </c>
    </row>
    <row r="18536" spans="16:19" x14ac:dyDescent="0.25">
      <c r="P18536">
        <v>18520</v>
      </c>
      <c r="Q18536">
        <v>0</v>
      </c>
      <c r="R18536">
        <v>18520</v>
      </c>
      <c r="S18536" t="b">
        <v>0</v>
      </c>
    </row>
    <row r="18537" spans="16:19" x14ac:dyDescent="0.25">
      <c r="P18537">
        <v>18521</v>
      </c>
      <c r="Q18537">
        <v>0</v>
      </c>
      <c r="R18537">
        <v>18521</v>
      </c>
      <c r="S18537" t="b">
        <v>0</v>
      </c>
    </row>
    <row r="18538" spans="16:19" x14ac:dyDescent="0.25">
      <c r="P18538">
        <v>18522</v>
      </c>
      <c r="Q18538">
        <v>0</v>
      </c>
      <c r="R18538">
        <v>18522</v>
      </c>
      <c r="S18538" t="b">
        <v>0</v>
      </c>
    </row>
    <row r="18539" spans="16:19" x14ac:dyDescent="0.25">
      <c r="P18539">
        <v>18523</v>
      </c>
      <c r="Q18539">
        <v>0</v>
      </c>
      <c r="R18539">
        <v>18523</v>
      </c>
      <c r="S18539" t="b">
        <v>0</v>
      </c>
    </row>
    <row r="18540" spans="16:19" x14ac:dyDescent="0.25">
      <c r="P18540">
        <v>18524</v>
      </c>
      <c r="Q18540">
        <v>0.48353237494064621</v>
      </c>
      <c r="R18540">
        <v>18524</v>
      </c>
      <c r="S18540" t="b">
        <v>0</v>
      </c>
    </row>
    <row r="18541" spans="16:19" x14ac:dyDescent="0.25">
      <c r="P18541">
        <v>18525</v>
      </c>
      <c r="Q18541">
        <v>0</v>
      </c>
      <c r="R18541">
        <v>18525</v>
      </c>
      <c r="S18541" t="b">
        <v>0</v>
      </c>
    </row>
    <row r="18542" spans="16:19" x14ac:dyDescent="0.25">
      <c r="P18542">
        <v>18526</v>
      </c>
      <c r="Q18542">
        <v>0</v>
      </c>
      <c r="R18542">
        <v>18526</v>
      </c>
      <c r="S18542" t="b">
        <v>0</v>
      </c>
    </row>
    <row r="18543" spans="16:19" x14ac:dyDescent="0.25">
      <c r="P18543">
        <v>18527</v>
      </c>
      <c r="Q18543">
        <v>0</v>
      </c>
      <c r="R18543">
        <v>18527</v>
      </c>
      <c r="S18543" t="b">
        <v>0</v>
      </c>
    </row>
    <row r="18544" spans="16:19" x14ac:dyDescent="0.25">
      <c r="P18544">
        <v>18528</v>
      </c>
      <c r="Q18544">
        <v>0.44893591239760494</v>
      </c>
      <c r="R18544">
        <v>18528</v>
      </c>
      <c r="S18544" t="b">
        <v>0</v>
      </c>
    </row>
    <row r="18545" spans="16:19" x14ac:dyDescent="0.25">
      <c r="P18545">
        <v>18529</v>
      </c>
      <c r="Q18545">
        <v>0</v>
      </c>
      <c r="R18545">
        <v>18529</v>
      </c>
      <c r="S18545" t="b">
        <v>0</v>
      </c>
    </row>
    <row r="18546" spans="16:19" x14ac:dyDescent="0.25">
      <c r="P18546">
        <v>18530</v>
      </c>
      <c r="Q18546">
        <v>0</v>
      </c>
      <c r="R18546">
        <v>18530</v>
      </c>
      <c r="S18546" t="b">
        <v>0</v>
      </c>
    </row>
    <row r="18547" spans="16:19" x14ac:dyDescent="0.25">
      <c r="P18547">
        <v>18531</v>
      </c>
      <c r="Q18547">
        <v>0</v>
      </c>
      <c r="R18547">
        <v>18531</v>
      </c>
      <c r="S18547" t="b">
        <v>0</v>
      </c>
    </row>
    <row r="18548" spans="16:19" x14ac:dyDescent="0.25">
      <c r="P18548">
        <v>18532</v>
      </c>
      <c r="Q18548">
        <v>0</v>
      </c>
      <c r="R18548">
        <v>18532</v>
      </c>
      <c r="S18548" t="b">
        <v>0</v>
      </c>
    </row>
    <row r="18549" spans="16:19" x14ac:dyDescent="0.25">
      <c r="P18549">
        <v>18533</v>
      </c>
      <c r="Q18549">
        <v>-0.69763148534933883</v>
      </c>
      <c r="R18549">
        <v>18533</v>
      </c>
      <c r="S18549" t="b">
        <v>0</v>
      </c>
    </row>
    <row r="18550" spans="16:19" x14ac:dyDescent="0.25">
      <c r="P18550">
        <v>18534</v>
      </c>
      <c r="Q18550">
        <v>0</v>
      </c>
      <c r="R18550">
        <v>18534</v>
      </c>
      <c r="S18550" t="b">
        <v>0</v>
      </c>
    </row>
    <row r="18551" spans="16:19" x14ac:dyDescent="0.25">
      <c r="P18551">
        <v>18535</v>
      </c>
      <c r="Q18551">
        <v>0</v>
      </c>
      <c r="R18551">
        <v>18535</v>
      </c>
      <c r="S18551" t="b">
        <v>1</v>
      </c>
    </row>
    <row r="18552" spans="16:19" x14ac:dyDescent="0.25">
      <c r="P18552">
        <v>18536</v>
      </c>
      <c r="Q18552">
        <v>0.43897342256893906</v>
      </c>
      <c r="R18552">
        <v>18536</v>
      </c>
      <c r="S18552" t="b">
        <v>0</v>
      </c>
    </row>
    <row r="18553" spans="16:19" x14ac:dyDescent="0.25">
      <c r="P18553">
        <v>18537</v>
      </c>
      <c r="Q18553">
        <v>0</v>
      </c>
      <c r="R18553">
        <v>18537</v>
      </c>
      <c r="S18553" t="b">
        <v>0</v>
      </c>
    </row>
    <row r="18554" spans="16:19" x14ac:dyDescent="0.25">
      <c r="P18554">
        <v>18538</v>
      </c>
      <c r="Q18554">
        <v>0</v>
      </c>
      <c r="R18554">
        <v>18538</v>
      </c>
      <c r="S18554" t="b">
        <v>0</v>
      </c>
    </row>
    <row r="18555" spans="16:19" x14ac:dyDescent="0.25">
      <c r="P18555">
        <v>18539</v>
      </c>
      <c r="Q18555">
        <v>0</v>
      </c>
      <c r="R18555">
        <v>18539</v>
      </c>
      <c r="S18555" t="b">
        <v>0</v>
      </c>
    </row>
    <row r="18556" spans="16:19" x14ac:dyDescent="0.25">
      <c r="P18556">
        <v>18540</v>
      </c>
      <c r="Q18556">
        <v>0</v>
      </c>
      <c r="R18556">
        <v>18540</v>
      </c>
      <c r="S18556" t="b">
        <v>0</v>
      </c>
    </row>
    <row r="18557" spans="16:19" x14ac:dyDescent="0.25">
      <c r="P18557">
        <v>18541</v>
      </c>
      <c r="Q18557">
        <v>0</v>
      </c>
      <c r="R18557">
        <v>18541</v>
      </c>
      <c r="S18557" t="b">
        <v>0</v>
      </c>
    </row>
    <row r="18558" spans="16:19" x14ac:dyDescent="0.25">
      <c r="P18558">
        <v>18542</v>
      </c>
      <c r="Q18558">
        <v>0</v>
      </c>
      <c r="R18558">
        <v>18542</v>
      </c>
      <c r="S18558" t="b">
        <v>0</v>
      </c>
    </row>
    <row r="18559" spans="16:19" x14ac:dyDescent="0.25">
      <c r="P18559">
        <v>18543</v>
      </c>
      <c r="Q18559">
        <v>0</v>
      </c>
      <c r="R18559">
        <v>18543</v>
      </c>
      <c r="S18559" t="b">
        <v>0</v>
      </c>
    </row>
    <row r="18560" spans="16:19" x14ac:dyDescent="0.25">
      <c r="P18560">
        <v>18544</v>
      </c>
      <c r="Q18560">
        <v>0</v>
      </c>
      <c r="R18560">
        <v>18544</v>
      </c>
      <c r="S18560" t="b">
        <v>0</v>
      </c>
    </row>
    <row r="18561" spans="16:19" x14ac:dyDescent="0.25">
      <c r="P18561">
        <v>18545</v>
      </c>
      <c r="Q18561">
        <v>-0.66864526349949982</v>
      </c>
      <c r="R18561">
        <v>18545</v>
      </c>
      <c r="S18561" t="b">
        <v>0</v>
      </c>
    </row>
    <row r="18562" spans="16:19" x14ac:dyDescent="0.25">
      <c r="P18562">
        <v>18546</v>
      </c>
      <c r="Q18562">
        <v>0</v>
      </c>
      <c r="R18562">
        <v>18546</v>
      </c>
      <c r="S18562" t="b">
        <v>0</v>
      </c>
    </row>
    <row r="18563" spans="16:19" x14ac:dyDescent="0.25">
      <c r="P18563">
        <v>18547</v>
      </c>
      <c r="Q18563">
        <v>0.43867249081996046</v>
      </c>
      <c r="R18563">
        <v>18547</v>
      </c>
      <c r="S18563" t="b">
        <v>0</v>
      </c>
    </row>
    <row r="18564" spans="16:19" x14ac:dyDescent="0.25">
      <c r="P18564">
        <v>18548</v>
      </c>
      <c r="Q18564">
        <v>0</v>
      </c>
      <c r="R18564">
        <v>18548</v>
      </c>
      <c r="S18564" t="b">
        <v>0</v>
      </c>
    </row>
    <row r="18565" spans="16:19" x14ac:dyDescent="0.25">
      <c r="P18565">
        <v>18549</v>
      </c>
      <c r="Q18565">
        <v>0</v>
      </c>
      <c r="R18565">
        <v>18549</v>
      </c>
      <c r="S18565" t="b">
        <v>0</v>
      </c>
    </row>
    <row r="18566" spans="16:19" x14ac:dyDescent="0.25">
      <c r="P18566">
        <v>18550</v>
      </c>
      <c r="Q18566">
        <v>0</v>
      </c>
      <c r="R18566">
        <v>18550</v>
      </c>
      <c r="S18566" t="b">
        <v>0</v>
      </c>
    </row>
    <row r="18567" spans="16:19" x14ac:dyDescent="0.25">
      <c r="P18567">
        <v>18551</v>
      </c>
      <c r="Q18567">
        <v>0.48776625785196598</v>
      </c>
      <c r="R18567">
        <v>18551</v>
      </c>
      <c r="S18567" t="b">
        <v>1</v>
      </c>
    </row>
    <row r="18568" spans="16:19" x14ac:dyDescent="0.25">
      <c r="P18568">
        <v>18552</v>
      </c>
      <c r="Q18568">
        <v>0.48648337209591108</v>
      </c>
      <c r="R18568">
        <v>18552</v>
      </c>
      <c r="S18568" t="b">
        <v>0</v>
      </c>
    </row>
    <row r="18569" spans="16:19" x14ac:dyDescent="0.25">
      <c r="P18569">
        <v>18553</v>
      </c>
      <c r="Q18569">
        <v>0</v>
      </c>
      <c r="R18569">
        <v>18553</v>
      </c>
      <c r="S18569" t="b">
        <v>0</v>
      </c>
    </row>
    <row r="18570" spans="16:19" x14ac:dyDescent="0.25">
      <c r="P18570">
        <v>18554</v>
      </c>
      <c r="Q18570">
        <v>-0.69039350488295403</v>
      </c>
      <c r="R18570">
        <v>18554</v>
      </c>
      <c r="S18570" t="b">
        <v>0</v>
      </c>
    </row>
    <row r="18571" spans="16:19" x14ac:dyDescent="0.25">
      <c r="P18571">
        <v>18555</v>
      </c>
      <c r="Q18571">
        <v>0</v>
      </c>
      <c r="R18571">
        <v>18555</v>
      </c>
      <c r="S18571" t="b">
        <v>0</v>
      </c>
    </row>
    <row r="18572" spans="16:19" x14ac:dyDescent="0.25">
      <c r="P18572">
        <v>18556</v>
      </c>
      <c r="Q18572">
        <v>0.4466541641922071</v>
      </c>
      <c r="R18572">
        <v>18556</v>
      </c>
      <c r="S18572" t="b">
        <v>0</v>
      </c>
    </row>
    <row r="18573" spans="16:19" x14ac:dyDescent="0.25">
      <c r="P18573">
        <v>18557</v>
      </c>
      <c r="Q18573">
        <v>0</v>
      </c>
      <c r="R18573">
        <v>18557</v>
      </c>
      <c r="S18573" t="b">
        <v>0</v>
      </c>
    </row>
    <row r="18574" spans="16:19" x14ac:dyDescent="0.25">
      <c r="P18574">
        <v>18558</v>
      </c>
      <c r="Q18574">
        <v>0</v>
      </c>
      <c r="R18574">
        <v>18558</v>
      </c>
      <c r="S18574" t="b">
        <v>0</v>
      </c>
    </row>
    <row r="18575" spans="16:19" x14ac:dyDescent="0.25">
      <c r="P18575">
        <v>18559</v>
      </c>
      <c r="Q18575">
        <v>-0.68041396116736252</v>
      </c>
      <c r="R18575">
        <v>18559</v>
      </c>
      <c r="S18575" t="b">
        <v>0</v>
      </c>
    </row>
    <row r="18576" spans="16:19" x14ac:dyDescent="0.25">
      <c r="P18576">
        <v>18560</v>
      </c>
      <c r="Q18576">
        <v>0</v>
      </c>
      <c r="R18576">
        <v>18560</v>
      </c>
      <c r="S18576" t="b">
        <v>0</v>
      </c>
    </row>
    <row r="18577" spans="16:19" x14ac:dyDescent="0.25">
      <c r="P18577">
        <v>18561</v>
      </c>
      <c r="Q18577">
        <v>0</v>
      </c>
      <c r="R18577">
        <v>18561</v>
      </c>
      <c r="S18577" t="b">
        <v>0</v>
      </c>
    </row>
    <row r="18578" spans="16:19" x14ac:dyDescent="0.25">
      <c r="P18578">
        <v>18562</v>
      </c>
      <c r="Q18578">
        <v>0</v>
      </c>
      <c r="R18578">
        <v>18562</v>
      </c>
      <c r="S18578" t="b">
        <v>1</v>
      </c>
    </row>
    <row r="18579" spans="16:19" x14ac:dyDescent="0.25">
      <c r="P18579">
        <v>18563</v>
      </c>
      <c r="Q18579">
        <v>-0.18924950601951701</v>
      </c>
      <c r="R18579">
        <v>18563</v>
      </c>
      <c r="S18579" t="b">
        <v>0</v>
      </c>
    </row>
    <row r="18580" spans="16:19" x14ac:dyDescent="0.25">
      <c r="P18580">
        <v>18564</v>
      </c>
      <c r="Q18580">
        <v>0</v>
      </c>
      <c r="R18580">
        <v>18564</v>
      </c>
      <c r="S18580" t="b">
        <v>1</v>
      </c>
    </row>
    <row r="18581" spans="16:19" x14ac:dyDescent="0.25">
      <c r="P18581">
        <v>18565</v>
      </c>
      <c r="Q18581">
        <v>0</v>
      </c>
      <c r="R18581">
        <v>18565</v>
      </c>
      <c r="S18581" t="b">
        <v>0</v>
      </c>
    </row>
    <row r="18582" spans="16:19" x14ac:dyDescent="0.25">
      <c r="P18582">
        <v>18566</v>
      </c>
      <c r="Q18582">
        <v>0</v>
      </c>
      <c r="R18582">
        <v>18566</v>
      </c>
      <c r="S18582" t="b">
        <v>0</v>
      </c>
    </row>
    <row r="18583" spans="16:19" x14ac:dyDescent="0.25">
      <c r="P18583">
        <v>18567</v>
      </c>
      <c r="Q18583">
        <v>0</v>
      </c>
      <c r="R18583">
        <v>18567</v>
      </c>
      <c r="S18583" t="b">
        <v>0</v>
      </c>
    </row>
    <row r="18584" spans="16:19" x14ac:dyDescent="0.25">
      <c r="P18584">
        <v>18568</v>
      </c>
      <c r="Q18584">
        <v>0.4682198410505039</v>
      </c>
      <c r="R18584">
        <v>18568</v>
      </c>
      <c r="S18584" t="b">
        <v>0</v>
      </c>
    </row>
    <row r="18585" spans="16:19" x14ac:dyDescent="0.25">
      <c r="P18585">
        <v>18569</v>
      </c>
      <c r="Q18585">
        <v>0.48640207711006289</v>
      </c>
      <c r="R18585">
        <v>18569</v>
      </c>
      <c r="S18585" t="b">
        <v>0</v>
      </c>
    </row>
    <row r="18586" spans="16:19" x14ac:dyDescent="0.25">
      <c r="P18586">
        <v>18570</v>
      </c>
      <c r="Q18586">
        <v>0</v>
      </c>
      <c r="R18586">
        <v>18570</v>
      </c>
      <c r="S18586" t="b">
        <v>0</v>
      </c>
    </row>
    <row r="18587" spans="16:19" x14ac:dyDescent="0.25">
      <c r="P18587">
        <v>18571</v>
      </c>
      <c r="Q18587">
        <v>0</v>
      </c>
      <c r="R18587">
        <v>18571</v>
      </c>
      <c r="S18587" t="b">
        <v>0</v>
      </c>
    </row>
    <row r="18588" spans="16:19" x14ac:dyDescent="0.25">
      <c r="P18588">
        <v>18572</v>
      </c>
      <c r="Q18588">
        <v>0</v>
      </c>
      <c r="R18588">
        <v>18572</v>
      </c>
      <c r="S18588" t="b">
        <v>0</v>
      </c>
    </row>
    <row r="18589" spans="16:19" x14ac:dyDescent="0.25">
      <c r="P18589">
        <v>18573</v>
      </c>
      <c r="Q18589">
        <v>0</v>
      </c>
      <c r="R18589">
        <v>18573</v>
      </c>
      <c r="S18589" t="b">
        <v>0</v>
      </c>
    </row>
    <row r="18590" spans="16:19" x14ac:dyDescent="0.25">
      <c r="P18590">
        <v>18574</v>
      </c>
      <c r="Q18590">
        <v>-0.6867950998725878</v>
      </c>
      <c r="R18590">
        <v>18574</v>
      </c>
      <c r="S18590" t="b">
        <v>1</v>
      </c>
    </row>
    <row r="18591" spans="16:19" x14ac:dyDescent="0.25">
      <c r="P18591">
        <v>18575</v>
      </c>
      <c r="Q18591">
        <v>0</v>
      </c>
      <c r="R18591">
        <v>18575</v>
      </c>
      <c r="S18591" t="b">
        <v>0</v>
      </c>
    </row>
    <row r="18592" spans="16:19" x14ac:dyDescent="0.25">
      <c r="P18592">
        <v>18576</v>
      </c>
      <c r="Q18592">
        <v>0</v>
      </c>
      <c r="R18592">
        <v>18576</v>
      </c>
      <c r="S18592" t="b">
        <v>0</v>
      </c>
    </row>
    <row r="18593" spans="16:19" x14ac:dyDescent="0.25">
      <c r="P18593">
        <v>18577</v>
      </c>
      <c r="Q18593">
        <v>0</v>
      </c>
      <c r="R18593">
        <v>18577</v>
      </c>
      <c r="S18593" t="b">
        <v>0</v>
      </c>
    </row>
    <row r="18594" spans="16:19" x14ac:dyDescent="0.25">
      <c r="P18594">
        <v>18578</v>
      </c>
      <c r="Q18594">
        <v>0</v>
      </c>
      <c r="R18594">
        <v>18578</v>
      </c>
      <c r="S18594" t="b">
        <v>0</v>
      </c>
    </row>
    <row r="18595" spans="16:19" x14ac:dyDescent="0.25">
      <c r="P18595">
        <v>18579</v>
      </c>
      <c r="Q18595">
        <v>0</v>
      </c>
      <c r="R18595">
        <v>18579</v>
      </c>
      <c r="S18595" t="b">
        <v>0</v>
      </c>
    </row>
    <row r="18596" spans="16:19" x14ac:dyDescent="0.25">
      <c r="P18596">
        <v>18580</v>
      </c>
      <c r="Q18596">
        <v>0.42827900625657661</v>
      </c>
      <c r="R18596">
        <v>18580</v>
      </c>
      <c r="S18596" t="b">
        <v>0</v>
      </c>
    </row>
    <row r="18597" spans="16:19" x14ac:dyDescent="0.25">
      <c r="P18597">
        <v>18581</v>
      </c>
      <c r="Q18597">
        <v>0</v>
      </c>
      <c r="R18597">
        <v>18581</v>
      </c>
      <c r="S18597" t="b">
        <v>0</v>
      </c>
    </row>
    <row r="18598" spans="16:19" x14ac:dyDescent="0.25">
      <c r="P18598">
        <v>18582</v>
      </c>
      <c r="Q18598">
        <v>0</v>
      </c>
      <c r="R18598">
        <v>18582</v>
      </c>
      <c r="S18598" t="b">
        <v>0</v>
      </c>
    </row>
    <row r="18599" spans="16:19" x14ac:dyDescent="0.25">
      <c r="P18599">
        <v>18583</v>
      </c>
      <c r="Q18599">
        <v>0</v>
      </c>
      <c r="R18599">
        <v>18583</v>
      </c>
      <c r="S18599" t="b">
        <v>1</v>
      </c>
    </row>
    <row r="18600" spans="16:19" x14ac:dyDescent="0.25">
      <c r="P18600">
        <v>18584</v>
      </c>
      <c r="Q18600">
        <v>-0.6956783581576178</v>
      </c>
      <c r="R18600">
        <v>18584</v>
      </c>
      <c r="S18600" t="b">
        <v>0</v>
      </c>
    </row>
    <row r="18601" spans="16:19" x14ac:dyDescent="0.25">
      <c r="P18601">
        <v>18585</v>
      </c>
      <c r="Q18601">
        <v>0</v>
      </c>
      <c r="R18601">
        <v>18585</v>
      </c>
      <c r="S18601" t="b">
        <v>0</v>
      </c>
    </row>
    <row r="18602" spans="16:19" x14ac:dyDescent="0.25">
      <c r="P18602">
        <v>18586</v>
      </c>
      <c r="Q18602">
        <v>0</v>
      </c>
      <c r="R18602">
        <v>18586</v>
      </c>
      <c r="S18602" t="b">
        <v>0</v>
      </c>
    </row>
    <row r="18603" spans="16:19" x14ac:dyDescent="0.25">
      <c r="P18603">
        <v>18587</v>
      </c>
      <c r="Q18603">
        <v>0</v>
      </c>
      <c r="R18603">
        <v>18587</v>
      </c>
      <c r="S18603" t="b">
        <v>0</v>
      </c>
    </row>
    <row r="18604" spans="16:19" x14ac:dyDescent="0.25">
      <c r="P18604">
        <v>18588</v>
      </c>
      <c r="Q18604">
        <v>0</v>
      </c>
      <c r="R18604">
        <v>18588</v>
      </c>
      <c r="S18604" t="b">
        <v>0</v>
      </c>
    </row>
    <row r="18605" spans="16:19" x14ac:dyDescent="0.25">
      <c r="P18605">
        <v>18589</v>
      </c>
      <c r="Q18605">
        <v>0</v>
      </c>
      <c r="R18605">
        <v>18589</v>
      </c>
      <c r="S18605" t="b">
        <v>0</v>
      </c>
    </row>
    <row r="18606" spans="16:19" x14ac:dyDescent="0.25">
      <c r="P18606">
        <v>18590</v>
      </c>
      <c r="Q18606">
        <v>0</v>
      </c>
      <c r="R18606">
        <v>18590</v>
      </c>
      <c r="S18606" t="b">
        <v>0</v>
      </c>
    </row>
    <row r="18607" spans="16:19" x14ac:dyDescent="0.25">
      <c r="P18607">
        <v>18591</v>
      </c>
      <c r="Q18607">
        <v>0</v>
      </c>
      <c r="R18607">
        <v>18591</v>
      </c>
      <c r="S18607" t="b">
        <v>0</v>
      </c>
    </row>
    <row r="18608" spans="16:19" x14ac:dyDescent="0.25">
      <c r="P18608">
        <v>18592</v>
      </c>
      <c r="Q18608">
        <v>0</v>
      </c>
      <c r="R18608">
        <v>18592</v>
      </c>
      <c r="S18608" t="b">
        <v>0</v>
      </c>
    </row>
    <row r="18609" spans="16:19" x14ac:dyDescent="0.25">
      <c r="P18609">
        <v>18593</v>
      </c>
      <c r="Q18609">
        <v>0</v>
      </c>
      <c r="R18609">
        <v>18593</v>
      </c>
      <c r="S18609" t="b">
        <v>0</v>
      </c>
    </row>
    <row r="18610" spans="16:19" x14ac:dyDescent="0.25">
      <c r="P18610">
        <v>18594</v>
      </c>
      <c r="Q18610">
        <v>0</v>
      </c>
      <c r="R18610">
        <v>18594</v>
      </c>
      <c r="S18610" t="b">
        <v>1</v>
      </c>
    </row>
    <row r="18611" spans="16:19" x14ac:dyDescent="0.25">
      <c r="P18611">
        <v>18595</v>
      </c>
      <c r="Q18611">
        <v>-0.67152310624722855</v>
      </c>
      <c r="R18611">
        <v>18595</v>
      </c>
      <c r="S18611" t="b">
        <v>1</v>
      </c>
    </row>
    <row r="18612" spans="16:19" x14ac:dyDescent="0.25">
      <c r="P18612">
        <v>18596</v>
      </c>
      <c r="Q18612">
        <v>0</v>
      </c>
      <c r="R18612">
        <v>18596</v>
      </c>
      <c r="S18612" t="b">
        <v>0</v>
      </c>
    </row>
    <row r="18613" spans="16:19" x14ac:dyDescent="0.25">
      <c r="P18613">
        <v>18597</v>
      </c>
      <c r="Q18613">
        <v>0</v>
      </c>
      <c r="R18613">
        <v>18597</v>
      </c>
      <c r="S18613" t="b">
        <v>0</v>
      </c>
    </row>
    <row r="18614" spans="16:19" x14ac:dyDescent="0.25">
      <c r="P18614">
        <v>18598</v>
      </c>
      <c r="Q18614">
        <v>0</v>
      </c>
      <c r="R18614">
        <v>18598</v>
      </c>
      <c r="S18614" t="b">
        <v>0</v>
      </c>
    </row>
    <row r="18615" spans="16:19" x14ac:dyDescent="0.25">
      <c r="P18615">
        <v>18599</v>
      </c>
      <c r="Q18615">
        <v>0</v>
      </c>
      <c r="R18615">
        <v>18599</v>
      </c>
      <c r="S18615" t="b">
        <v>0</v>
      </c>
    </row>
    <row r="18616" spans="16:19" x14ac:dyDescent="0.25">
      <c r="P18616">
        <v>18600</v>
      </c>
      <c r="Q18616">
        <v>0</v>
      </c>
      <c r="R18616">
        <v>18600</v>
      </c>
      <c r="S18616" t="b">
        <v>0</v>
      </c>
    </row>
    <row r="18617" spans="16:19" x14ac:dyDescent="0.25">
      <c r="P18617">
        <v>18601</v>
      </c>
      <c r="Q18617">
        <v>0</v>
      </c>
      <c r="R18617">
        <v>18601</v>
      </c>
      <c r="S18617" t="b">
        <v>0</v>
      </c>
    </row>
    <row r="18618" spans="16:19" x14ac:dyDescent="0.25">
      <c r="P18618">
        <v>18602</v>
      </c>
      <c r="Q18618">
        <v>-0.68854569050416203</v>
      </c>
      <c r="R18618">
        <v>18602</v>
      </c>
      <c r="S18618" t="b">
        <v>0</v>
      </c>
    </row>
    <row r="18619" spans="16:19" x14ac:dyDescent="0.25">
      <c r="P18619">
        <v>18603</v>
      </c>
      <c r="Q18619">
        <v>0</v>
      </c>
      <c r="R18619">
        <v>18603</v>
      </c>
      <c r="S18619" t="b">
        <v>0</v>
      </c>
    </row>
    <row r="18620" spans="16:19" x14ac:dyDescent="0.25">
      <c r="P18620">
        <v>18604</v>
      </c>
      <c r="Q18620">
        <v>0</v>
      </c>
      <c r="R18620">
        <v>18604</v>
      </c>
      <c r="S18620" t="b">
        <v>0</v>
      </c>
    </row>
    <row r="18621" spans="16:19" x14ac:dyDescent="0.25">
      <c r="P18621">
        <v>18605</v>
      </c>
      <c r="Q18621">
        <v>-0.6862980879381595</v>
      </c>
      <c r="R18621">
        <v>18605</v>
      </c>
      <c r="S18621" t="b">
        <v>0</v>
      </c>
    </row>
    <row r="18622" spans="16:19" x14ac:dyDescent="0.25">
      <c r="P18622">
        <v>18606</v>
      </c>
      <c r="Q18622">
        <v>0</v>
      </c>
      <c r="R18622">
        <v>18606</v>
      </c>
      <c r="S18622" t="b">
        <v>0</v>
      </c>
    </row>
    <row r="18623" spans="16:19" x14ac:dyDescent="0.25">
      <c r="P18623">
        <v>18607</v>
      </c>
      <c r="Q18623">
        <v>0</v>
      </c>
      <c r="R18623">
        <v>18607</v>
      </c>
      <c r="S18623" t="b">
        <v>0</v>
      </c>
    </row>
    <row r="18624" spans="16:19" x14ac:dyDescent="0.25">
      <c r="P18624">
        <v>18608</v>
      </c>
      <c r="Q18624">
        <v>0</v>
      </c>
      <c r="R18624">
        <v>18608</v>
      </c>
      <c r="S18624" t="b">
        <v>0</v>
      </c>
    </row>
    <row r="18625" spans="16:19" x14ac:dyDescent="0.25">
      <c r="P18625">
        <v>18609</v>
      </c>
      <c r="Q18625">
        <v>0</v>
      </c>
      <c r="R18625">
        <v>18609</v>
      </c>
      <c r="S18625" t="b">
        <v>0</v>
      </c>
    </row>
    <row r="18626" spans="16:19" x14ac:dyDescent="0.25">
      <c r="P18626">
        <v>18610</v>
      </c>
      <c r="Q18626">
        <v>0.48009488448133852</v>
      </c>
      <c r="R18626">
        <v>18610</v>
      </c>
      <c r="S18626" t="b">
        <v>0</v>
      </c>
    </row>
    <row r="18627" spans="16:19" x14ac:dyDescent="0.25">
      <c r="P18627">
        <v>18611</v>
      </c>
      <c r="Q18627">
        <v>0</v>
      </c>
      <c r="R18627">
        <v>18611</v>
      </c>
      <c r="S18627" t="b">
        <v>0</v>
      </c>
    </row>
    <row r="18628" spans="16:19" x14ac:dyDescent="0.25">
      <c r="P18628">
        <v>18612</v>
      </c>
      <c r="Q18628">
        <v>-0.67644221479800482</v>
      </c>
      <c r="R18628">
        <v>18612</v>
      </c>
      <c r="S18628" t="b">
        <v>0</v>
      </c>
    </row>
    <row r="18629" spans="16:19" x14ac:dyDescent="0.25">
      <c r="P18629">
        <v>18613</v>
      </c>
      <c r="Q18629">
        <v>0.43511719768902501</v>
      </c>
      <c r="R18629">
        <v>18613</v>
      </c>
      <c r="S18629" t="b">
        <v>0</v>
      </c>
    </row>
    <row r="18630" spans="16:19" x14ac:dyDescent="0.25">
      <c r="P18630">
        <v>18614</v>
      </c>
      <c r="Q18630">
        <v>0</v>
      </c>
      <c r="R18630">
        <v>18614</v>
      </c>
      <c r="S18630" t="b">
        <v>0</v>
      </c>
    </row>
    <row r="18631" spans="16:19" x14ac:dyDescent="0.25">
      <c r="P18631">
        <v>18615</v>
      </c>
      <c r="Q18631">
        <v>-0.66986635419526774</v>
      </c>
      <c r="R18631">
        <v>18615</v>
      </c>
      <c r="S18631" t="b">
        <v>0</v>
      </c>
    </row>
    <row r="18632" spans="16:19" x14ac:dyDescent="0.25">
      <c r="P18632">
        <v>18616</v>
      </c>
      <c r="Q18632">
        <v>-0.69609011540795496</v>
      </c>
      <c r="R18632">
        <v>18616</v>
      </c>
      <c r="S18632" t="b">
        <v>0</v>
      </c>
    </row>
    <row r="18633" spans="16:19" x14ac:dyDescent="0.25">
      <c r="P18633">
        <v>18617</v>
      </c>
      <c r="Q18633">
        <v>0</v>
      </c>
      <c r="R18633">
        <v>18617</v>
      </c>
      <c r="S18633" t="b">
        <v>0</v>
      </c>
    </row>
    <row r="18634" spans="16:19" x14ac:dyDescent="0.25">
      <c r="P18634">
        <v>18618</v>
      </c>
      <c r="Q18634">
        <v>0</v>
      </c>
      <c r="R18634">
        <v>18618</v>
      </c>
      <c r="S18634" t="b">
        <v>0</v>
      </c>
    </row>
    <row r="18635" spans="16:19" x14ac:dyDescent="0.25">
      <c r="P18635">
        <v>18619</v>
      </c>
      <c r="Q18635">
        <v>0.43800310604460779</v>
      </c>
      <c r="R18635">
        <v>18619</v>
      </c>
      <c r="S18635" t="b">
        <v>0</v>
      </c>
    </row>
    <row r="18636" spans="16:19" x14ac:dyDescent="0.25">
      <c r="P18636">
        <v>18620</v>
      </c>
      <c r="Q18636">
        <v>0</v>
      </c>
      <c r="R18636">
        <v>18620</v>
      </c>
      <c r="S18636" t="b">
        <v>0</v>
      </c>
    </row>
    <row r="18637" spans="16:19" x14ac:dyDescent="0.25">
      <c r="P18637">
        <v>18621</v>
      </c>
      <c r="Q18637">
        <v>0.48846229163250915</v>
      </c>
      <c r="R18637">
        <v>18621</v>
      </c>
      <c r="S18637" t="b">
        <v>0</v>
      </c>
    </row>
    <row r="18638" spans="16:19" x14ac:dyDescent="0.25">
      <c r="P18638">
        <v>18622</v>
      </c>
      <c r="Q18638">
        <v>-0.6838976615757989</v>
      </c>
      <c r="R18638">
        <v>18622</v>
      </c>
      <c r="S18638" t="b">
        <v>0</v>
      </c>
    </row>
    <row r="18639" spans="16:19" x14ac:dyDescent="0.25">
      <c r="P18639">
        <v>18623</v>
      </c>
      <c r="Q18639">
        <v>0.46847979705036075</v>
      </c>
      <c r="R18639">
        <v>18623</v>
      </c>
      <c r="S18639" t="b">
        <v>0</v>
      </c>
    </row>
    <row r="18640" spans="16:19" x14ac:dyDescent="0.25">
      <c r="P18640">
        <v>18624</v>
      </c>
      <c r="Q18640">
        <v>0</v>
      </c>
      <c r="R18640">
        <v>18624</v>
      </c>
      <c r="S18640" t="b">
        <v>1</v>
      </c>
    </row>
    <row r="18641" spans="16:19" x14ac:dyDescent="0.25">
      <c r="P18641">
        <v>18625</v>
      </c>
      <c r="Q18641">
        <v>0</v>
      </c>
      <c r="R18641">
        <v>18625</v>
      </c>
      <c r="S18641" t="b">
        <v>0</v>
      </c>
    </row>
    <row r="18642" spans="16:19" x14ac:dyDescent="0.25">
      <c r="P18642">
        <v>18626</v>
      </c>
      <c r="Q18642">
        <v>0</v>
      </c>
      <c r="R18642">
        <v>18626</v>
      </c>
      <c r="S18642" t="b">
        <v>0</v>
      </c>
    </row>
    <row r="18643" spans="16:19" x14ac:dyDescent="0.25">
      <c r="P18643">
        <v>18627</v>
      </c>
      <c r="Q18643">
        <v>0</v>
      </c>
      <c r="R18643">
        <v>18627</v>
      </c>
      <c r="S18643" t="b">
        <v>0</v>
      </c>
    </row>
    <row r="18644" spans="16:19" x14ac:dyDescent="0.25">
      <c r="P18644">
        <v>18628</v>
      </c>
      <c r="Q18644">
        <v>0</v>
      </c>
      <c r="R18644">
        <v>18628</v>
      </c>
      <c r="S18644" t="b">
        <v>0</v>
      </c>
    </row>
    <row r="18645" spans="16:19" x14ac:dyDescent="0.25">
      <c r="P18645">
        <v>18629</v>
      </c>
      <c r="Q18645">
        <v>-0.68574971221460379</v>
      </c>
      <c r="R18645">
        <v>18629</v>
      </c>
      <c r="S18645" t="b">
        <v>1</v>
      </c>
    </row>
    <row r="18646" spans="16:19" x14ac:dyDescent="0.25">
      <c r="P18646">
        <v>18630</v>
      </c>
      <c r="Q18646">
        <v>-0.68940097542675194</v>
      </c>
      <c r="R18646">
        <v>18630</v>
      </c>
      <c r="S18646" t="b">
        <v>0</v>
      </c>
    </row>
    <row r="18647" spans="16:19" x14ac:dyDescent="0.25">
      <c r="P18647">
        <v>18631</v>
      </c>
      <c r="Q18647">
        <v>0</v>
      </c>
      <c r="R18647">
        <v>18631</v>
      </c>
      <c r="S18647" t="b">
        <v>0</v>
      </c>
    </row>
    <row r="18648" spans="16:19" x14ac:dyDescent="0.25">
      <c r="P18648">
        <v>18632</v>
      </c>
      <c r="Q18648">
        <v>0</v>
      </c>
      <c r="R18648">
        <v>18632</v>
      </c>
      <c r="S18648" t="b">
        <v>0</v>
      </c>
    </row>
    <row r="18649" spans="16:19" x14ac:dyDescent="0.25">
      <c r="P18649">
        <v>18633</v>
      </c>
      <c r="Q18649">
        <v>0</v>
      </c>
      <c r="R18649">
        <v>18633</v>
      </c>
      <c r="S18649" t="b">
        <v>0</v>
      </c>
    </row>
    <row r="18650" spans="16:19" x14ac:dyDescent="0.25">
      <c r="P18650">
        <v>18634</v>
      </c>
      <c r="Q18650">
        <v>0</v>
      </c>
      <c r="R18650">
        <v>18634</v>
      </c>
      <c r="S18650" t="b">
        <v>0</v>
      </c>
    </row>
    <row r="18651" spans="16:19" x14ac:dyDescent="0.25">
      <c r="P18651">
        <v>18635</v>
      </c>
      <c r="Q18651">
        <v>0.4766080845931589</v>
      </c>
      <c r="R18651">
        <v>18635</v>
      </c>
      <c r="S18651" t="b">
        <v>0</v>
      </c>
    </row>
    <row r="18652" spans="16:19" x14ac:dyDescent="0.25">
      <c r="P18652">
        <v>18636</v>
      </c>
      <c r="Q18652">
        <v>0</v>
      </c>
      <c r="R18652">
        <v>18636</v>
      </c>
      <c r="S18652" t="b">
        <v>0</v>
      </c>
    </row>
    <row r="18653" spans="16:19" x14ac:dyDescent="0.25">
      <c r="P18653">
        <v>18637</v>
      </c>
      <c r="Q18653">
        <v>0</v>
      </c>
      <c r="R18653">
        <v>18637</v>
      </c>
      <c r="S18653" t="b">
        <v>0</v>
      </c>
    </row>
    <row r="18654" spans="16:19" x14ac:dyDescent="0.25">
      <c r="P18654">
        <v>18638</v>
      </c>
      <c r="Q18654">
        <v>0</v>
      </c>
      <c r="R18654">
        <v>18638</v>
      </c>
      <c r="S18654" t="b">
        <v>0</v>
      </c>
    </row>
    <row r="18655" spans="16:19" x14ac:dyDescent="0.25">
      <c r="P18655">
        <v>18639</v>
      </c>
      <c r="Q18655">
        <v>0</v>
      </c>
      <c r="R18655">
        <v>18639</v>
      </c>
      <c r="S18655" t="b">
        <v>0</v>
      </c>
    </row>
    <row r="18656" spans="16:19" x14ac:dyDescent="0.25">
      <c r="P18656">
        <v>18640</v>
      </c>
      <c r="Q18656">
        <v>0</v>
      </c>
      <c r="R18656">
        <v>18640</v>
      </c>
      <c r="S18656" t="b">
        <v>0</v>
      </c>
    </row>
    <row r="18657" spans="16:19" x14ac:dyDescent="0.25">
      <c r="P18657">
        <v>18641</v>
      </c>
      <c r="Q18657">
        <v>0</v>
      </c>
      <c r="R18657">
        <v>18641</v>
      </c>
      <c r="S18657" t="b">
        <v>0</v>
      </c>
    </row>
    <row r="18658" spans="16:19" x14ac:dyDescent="0.25">
      <c r="P18658">
        <v>18642</v>
      </c>
      <c r="Q18658">
        <v>0</v>
      </c>
      <c r="R18658">
        <v>18642</v>
      </c>
      <c r="S18658" t="b">
        <v>0</v>
      </c>
    </row>
    <row r="18659" spans="16:19" x14ac:dyDescent="0.25">
      <c r="P18659">
        <v>18643</v>
      </c>
      <c r="Q18659">
        <v>0</v>
      </c>
      <c r="R18659">
        <v>18643</v>
      </c>
      <c r="S18659" t="b">
        <v>0</v>
      </c>
    </row>
    <row r="18660" spans="16:19" x14ac:dyDescent="0.25">
      <c r="P18660">
        <v>18644</v>
      </c>
      <c r="Q18660">
        <v>0</v>
      </c>
      <c r="R18660">
        <v>18644</v>
      </c>
      <c r="S18660" t="b">
        <v>0</v>
      </c>
    </row>
    <row r="18661" spans="16:19" x14ac:dyDescent="0.25">
      <c r="P18661">
        <v>18645</v>
      </c>
      <c r="Q18661">
        <v>0</v>
      </c>
      <c r="R18661">
        <v>18645</v>
      </c>
      <c r="S18661" t="b">
        <v>0</v>
      </c>
    </row>
    <row r="18662" spans="16:19" x14ac:dyDescent="0.25">
      <c r="P18662">
        <v>18646</v>
      </c>
      <c r="Q18662">
        <v>0</v>
      </c>
      <c r="R18662">
        <v>18646</v>
      </c>
      <c r="S18662" t="b">
        <v>0</v>
      </c>
    </row>
    <row r="18663" spans="16:19" x14ac:dyDescent="0.25">
      <c r="P18663">
        <v>18647</v>
      </c>
      <c r="Q18663">
        <v>-0.20869051387156462</v>
      </c>
      <c r="R18663">
        <v>18647</v>
      </c>
      <c r="S18663" t="b">
        <v>0</v>
      </c>
    </row>
    <row r="18664" spans="16:19" x14ac:dyDescent="0.25">
      <c r="P18664">
        <v>18648</v>
      </c>
      <c r="Q18664">
        <v>0.26060735637612442</v>
      </c>
      <c r="R18664">
        <v>18648</v>
      </c>
      <c r="S18664" t="b">
        <v>0</v>
      </c>
    </row>
    <row r="18665" spans="16:19" x14ac:dyDescent="0.25">
      <c r="P18665">
        <v>18649</v>
      </c>
      <c r="Q18665">
        <v>0</v>
      </c>
      <c r="R18665">
        <v>18649</v>
      </c>
      <c r="S18665" t="b">
        <v>0</v>
      </c>
    </row>
    <row r="18666" spans="16:19" x14ac:dyDescent="0.25">
      <c r="P18666">
        <v>18650</v>
      </c>
      <c r="Q18666">
        <v>0.471714485059959</v>
      </c>
      <c r="R18666">
        <v>18650</v>
      </c>
      <c r="S18666" t="b">
        <v>0</v>
      </c>
    </row>
    <row r="18667" spans="16:19" x14ac:dyDescent="0.25">
      <c r="P18667">
        <v>18651</v>
      </c>
      <c r="Q18667">
        <v>-0.68782162682606973</v>
      </c>
      <c r="R18667">
        <v>18651</v>
      </c>
      <c r="S18667" t="b">
        <v>0</v>
      </c>
    </row>
    <row r="18668" spans="16:19" x14ac:dyDescent="0.25">
      <c r="P18668">
        <v>18652</v>
      </c>
      <c r="Q18668">
        <v>-0.67077061488393341</v>
      </c>
      <c r="R18668">
        <v>18652</v>
      </c>
      <c r="S18668" t="b">
        <v>0</v>
      </c>
    </row>
    <row r="18669" spans="16:19" x14ac:dyDescent="0.25">
      <c r="P18669">
        <v>18653</v>
      </c>
      <c r="Q18669">
        <v>0</v>
      </c>
      <c r="R18669">
        <v>18653</v>
      </c>
      <c r="S18669" t="b">
        <v>0</v>
      </c>
    </row>
    <row r="18670" spans="16:19" x14ac:dyDescent="0.25">
      <c r="P18670">
        <v>18654</v>
      </c>
      <c r="Q18670">
        <v>0</v>
      </c>
      <c r="R18670">
        <v>18654</v>
      </c>
      <c r="S18670" t="b">
        <v>0</v>
      </c>
    </row>
    <row r="18671" spans="16:19" x14ac:dyDescent="0.25">
      <c r="P18671">
        <v>18655</v>
      </c>
      <c r="Q18671">
        <v>0</v>
      </c>
      <c r="R18671">
        <v>18655</v>
      </c>
      <c r="S18671" t="b">
        <v>0</v>
      </c>
    </row>
    <row r="18672" spans="16:19" x14ac:dyDescent="0.25">
      <c r="P18672">
        <v>18656</v>
      </c>
      <c r="Q18672">
        <v>0</v>
      </c>
      <c r="R18672">
        <v>18656</v>
      </c>
      <c r="S18672" t="b">
        <v>0</v>
      </c>
    </row>
    <row r="18673" spans="16:19" x14ac:dyDescent="0.25">
      <c r="P18673">
        <v>18657</v>
      </c>
      <c r="Q18673">
        <v>0</v>
      </c>
      <c r="R18673">
        <v>18657</v>
      </c>
      <c r="S18673" t="b">
        <v>0</v>
      </c>
    </row>
    <row r="18674" spans="16:19" x14ac:dyDescent="0.25">
      <c r="P18674">
        <v>18658</v>
      </c>
      <c r="Q18674">
        <v>0</v>
      </c>
      <c r="R18674">
        <v>18658</v>
      </c>
      <c r="S18674" t="b">
        <v>0</v>
      </c>
    </row>
    <row r="18675" spans="16:19" x14ac:dyDescent="0.25">
      <c r="P18675">
        <v>18659</v>
      </c>
      <c r="Q18675">
        <v>0</v>
      </c>
      <c r="R18675">
        <v>18659</v>
      </c>
      <c r="S18675" t="b">
        <v>0</v>
      </c>
    </row>
    <row r="18676" spans="16:19" x14ac:dyDescent="0.25">
      <c r="P18676">
        <v>18660</v>
      </c>
      <c r="Q18676">
        <v>0.46967097469801433</v>
      </c>
      <c r="R18676">
        <v>18660</v>
      </c>
      <c r="S18676" t="b">
        <v>0</v>
      </c>
    </row>
    <row r="18677" spans="16:19" x14ac:dyDescent="0.25">
      <c r="P18677">
        <v>18661</v>
      </c>
      <c r="Q18677">
        <v>0</v>
      </c>
      <c r="R18677">
        <v>18661</v>
      </c>
      <c r="S18677" t="b">
        <v>0</v>
      </c>
    </row>
    <row r="18678" spans="16:19" x14ac:dyDescent="0.25">
      <c r="P18678">
        <v>18662</v>
      </c>
      <c r="Q18678">
        <v>0</v>
      </c>
      <c r="R18678">
        <v>18662</v>
      </c>
      <c r="S18678" t="b">
        <v>0</v>
      </c>
    </row>
    <row r="18679" spans="16:19" x14ac:dyDescent="0.25">
      <c r="P18679">
        <v>18663</v>
      </c>
      <c r="Q18679">
        <v>0</v>
      </c>
      <c r="R18679">
        <v>18663</v>
      </c>
      <c r="S18679" t="b">
        <v>0</v>
      </c>
    </row>
    <row r="18680" spans="16:19" x14ac:dyDescent="0.25">
      <c r="P18680">
        <v>18664</v>
      </c>
      <c r="Q18680">
        <v>0</v>
      </c>
      <c r="R18680">
        <v>18664</v>
      </c>
      <c r="S18680" t="b">
        <v>0</v>
      </c>
    </row>
    <row r="18681" spans="16:19" x14ac:dyDescent="0.25">
      <c r="P18681">
        <v>18665</v>
      </c>
      <c r="Q18681">
        <v>0</v>
      </c>
      <c r="R18681">
        <v>18665</v>
      </c>
      <c r="S18681" t="b">
        <v>0</v>
      </c>
    </row>
    <row r="18682" spans="16:19" x14ac:dyDescent="0.25">
      <c r="P18682">
        <v>18666</v>
      </c>
      <c r="Q18682">
        <v>0</v>
      </c>
      <c r="R18682">
        <v>18666</v>
      </c>
      <c r="S18682" t="b">
        <v>0</v>
      </c>
    </row>
    <row r="18683" spans="16:19" x14ac:dyDescent="0.25">
      <c r="P18683">
        <v>18667</v>
      </c>
      <c r="Q18683">
        <v>0</v>
      </c>
      <c r="R18683">
        <v>18667</v>
      </c>
      <c r="S18683" t="b">
        <v>0</v>
      </c>
    </row>
    <row r="18684" spans="16:19" x14ac:dyDescent="0.25">
      <c r="P18684">
        <v>18668</v>
      </c>
      <c r="Q18684">
        <v>0</v>
      </c>
      <c r="R18684">
        <v>18668</v>
      </c>
      <c r="S18684" t="b">
        <v>0</v>
      </c>
    </row>
    <row r="18685" spans="16:19" x14ac:dyDescent="0.25">
      <c r="P18685">
        <v>18669</v>
      </c>
      <c r="Q18685">
        <v>0</v>
      </c>
      <c r="R18685">
        <v>18669</v>
      </c>
      <c r="S18685" t="b">
        <v>0</v>
      </c>
    </row>
    <row r="18686" spans="16:19" x14ac:dyDescent="0.25">
      <c r="P18686">
        <v>18670</v>
      </c>
      <c r="Q18686">
        <v>0</v>
      </c>
      <c r="R18686">
        <v>18670</v>
      </c>
      <c r="S18686" t="b">
        <v>0</v>
      </c>
    </row>
    <row r="18687" spans="16:19" x14ac:dyDescent="0.25">
      <c r="P18687">
        <v>18671</v>
      </c>
      <c r="Q18687">
        <v>-0.69115690933938978</v>
      </c>
      <c r="R18687">
        <v>18671</v>
      </c>
      <c r="S18687" t="b">
        <v>0</v>
      </c>
    </row>
    <row r="18688" spans="16:19" x14ac:dyDescent="0.25">
      <c r="P18688">
        <v>18672</v>
      </c>
      <c r="Q18688">
        <v>0</v>
      </c>
      <c r="R18688">
        <v>18672</v>
      </c>
      <c r="S18688" t="b">
        <v>1</v>
      </c>
    </row>
    <row r="18689" spans="16:19" x14ac:dyDescent="0.25">
      <c r="P18689">
        <v>18673</v>
      </c>
      <c r="Q18689">
        <v>0</v>
      </c>
      <c r="R18689">
        <v>18673</v>
      </c>
      <c r="S18689" t="b">
        <v>0</v>
      </c>
    </row>
    <row r="18690" spans="16:19" x14ac:dyDescent="0.25">
      <c r="P18690">
        <v>18674</v>
      </c>
      <c r="Q18690">
        <v>0</v>
      </c>
      <c r="R18690">
        <v>18674</v>
      </c>
      <c r="S18690" t="b">
        <v>0</v>
      </c>
    </row>
    <row r="18691" spans="16:19" x14ac:dyDescent="0.25">
      <c r="P18691">
        <v>18675</v>
      </c>
      <c r="Q18691">
        <v>0</v>
      </c>
      <c r="R18691">
        <v>18675</v>
      </c>
      <c r="S18691" t="b">
        <v>0</v>
      </c>
    </row>
    <row r="18692" spans="16:19" x14ac:dyDescent="0.25">
      <c r="P18692">
        <v>18676</v>
      </c>
      <c r="Q18692">
        <v>0</v>
      </c>
      <c r="R18692">
        <v>18676</v>
      </c>
      <c r="S18692" t="b">
        <v>0</v>
      </c>
    </row>
    <row r="18693" spans="16:19" x14ac:dyDescent="0.25">
      <c r="P18693">
        <v>18677</v>
      </c>
      <c r="Q18693">
        <v>0.91334810043619097</v>
      </c>
      <c r="R18693">
        <v>18677</v>
      </c>
      <c r="S18693" t="b">
        <v>0</v>
      </c>
    </row>
    <row r="18694" spans="16:19" x14ac:dyDescent="0.25">
      <c r="P18694">
        <v>18678</v>
      </c>
      <c r="Q18694">
        <v>0</v>
      </c>
      <c r="R18694">
        <v>18678</v>
      </c>
      <c r="S18694" t="b">
        <v>0</v>
      </c>
    </row>
    <row r="18695" spans="16:19" x14ac:dyDescent="0.25">
      <c r="P18695">
        <v>18679</v>
      </c>
      <c r="Q18695">
        <v>0</v>
      </c>
      <c r="R18695">
        <v>18679</v>
      </c>
      <c r="S18695" t="b">
        <v>0</v>
      </c>
    </row>
    <row r="18696" spans="16:19" x14ac:dyDescent="0.25">
      <c r="P18696">
        <v>18680</v>
      </c>
      <c r="Q18696">
        <v>0</v>
      </c>
      <c r="R18696">
        <v>18680</v>
      </c>
      <c r="S18696" t="b">
        <v>0</v>
      </c>
    </row>
    <row r="18697" spans="16:19" x14ac:dyDescent="0.25">
      <c r="P18697">
        <v>18681</v>
      </c>
      <c r="Q18697">
        <v>-0.67240130434630019</v>
      </c>
      <c r="R18697">
        <v>18681</v>
      </c>
      <c r="S18697" t="b">
        <v>0</v>
      </c>
    </row>
    <row r="18698" spans="16:19" x14ac:dyDescent="0.25">
      <c r="P18698">
        <v>18682</v>
      </c>
      <c r="Q18698">
        <v>0</v>
      </c>
      <c r="R18698">
        <v>18682</v>
      </c>
      <c r="S18698" t="b">
        <v>0</v>
      </c>
    </row>
    <row r="18699" spans="16:19" x14ac:dyDescent="0.25">
      <c r="P18699">
        <v>18683</v>
      </c>
      <c r="Q18699">
        <v>0</v>
      </c>
      <c r="R18699">
        <v>18683</v>
      </c>
      <c r="S18699" t="b">
        <v>1</v>
      </c>
    </row>
    <row r="18700" spans="16:19" x14ac:dyDescent="0.25">
      <c r="P18700">
        <v>18684</v>
      </c>
      <c r="Q18700">
        <v>0</v>
      </c>
      <c r="R18700">
        <v>18684</v>
      </c>
      <c r="S18700" t="b">
        <v>0</v>
      </c>
    </row>
    <row r="18701" spans="16:19" x14ac:dyDescent="0.25">
      <c r="P18701">
        <v>18685</v>
      </c>
      <c r="Q18701">
        <v>0</v>
      </c>
      <c r="R18701">
        <v>18685</v>
      </c>
      <c r="S18701" t="b">
        <v>1</v>
      </c>
    </row>
    <row r="18702" spans="16:19" x14ac:dyDescent="0.25">
      <c r="P18702">
        <v>18686</v>
      </c>
      <c r="Q18702">
        <v>0</v>
      </c>
      <c r="R18702">
        <v>18686</v>
      </c>
      <c r="S18702" t="b">
        <v>0</v>
      </c>
    </row>
    <row r="18703" spans="16:19" x14ac:dyDescent="0.25">
      <c r="P18703">
        <v>18687</v>
      </c>
      <c r="Q18703">
        <v>0.47003126760485109</v>
      </c>
      <c r="R18703">
        <v>18687</v>
      </c>
      <c r="S18703" t="b">
        <v>0</v>
      </c>
    </row>
    <row r="18704" spans="16:19" x14ac:dyDescent="0.25">
      <c r="P18704">
        <v>18688</v>
      </c>
      <c r="Q18704">
        <v>0</v>
      </c>
      <c r="R18704">
        <v>18688</v>
      </c>
      <c r="S18704" t="b">
        <v>0</v>
      </c>
    </row>
    <row r="18705" spans="16:19" x14ac:dyDescent="0.25">
      <c r="P18705">
        <v>18689</v>
      </c>
      <c r="Q18705">
        <v>0</v>
      </c>
      <c r="R18705">
        <v>18689</v>
      </c>
      <c r="S18705" t="b">
        <v>0</v>
      </c>
    </row>
    <row r="18706" spans="16:19" x14ac:dyDescent="0.25">
      <c r="P18706">
        <v>18690</v>
      </c>
      <c r="Q18706">
        <v>0</v>
      </c>
      <c r="R18706">
        <v>18690</v>
      </c>
      <c r="S18706" t="b">
        <v>0</v>
      </c>
    </row>
    <row r="18707" spans="16:19" x14ac:dyDescent="0.25">
      <c r="P18707">
        <v>18691</v>
      </c>
      <c r="Q18707">
        <v>0</v>
      </c>
      <c r="R18707">
        <v>18691</v>
      </c>
      <c r="S18707" t="b">
        <v>0</v>
      </c>
    </row>
    <row r="18708" spans="16:19" x14ac:dyDescent="0.25">
      <c r="P18708">
        <v>18692</v>
      </c>
      <c r="Q18708">
        <v>0</v>
      </c>
      <c r="R18708">
        <v>18692</v>
      </c>
      <c r="S18708" t="b">
        <v>0</v>
      </c>
    </row>
    <row r="18709" spans="16:19" x14ac:dyDescent="0.25">
      <c r="P18709">
        <v>18693</v>
      </c>
      <c r="Q18709">
        <v>0</v>
      </c>
      <c r="R18709">
        <v>18693</v>
      </c>
      <c r="S18709" t="b">
        <v>0</v>
      </c>
    </row>
    <row r="18710" spans="16:19" x14ac:dyDescent="0.25">
      <c r="P18710">
        <v>18694</v>
      </c>
      <c r="Q18710">
        <v>0</v>
      </c>
      <c r="R18710">
        <v>18694</v>
      </c>
      <c r="S18710" t="b">
        <v>0</v>
      </c>
    </row>
    <row r="18711" spans="16:19" x14ac:dyDescent="0.25">
      <c r="P18711">
        <v>18695</v>
      </c>
      <c r="Q18711">
        <v>0</v>
      </c>
      <c r="R18711">
        <v>18695</v>
      </c>
      <c r="S18711" t="b">
        <v>0</v>
      </c>
    </row>
    <row r="18712" spans="16:19" x14ac:dyDescent="0.25">
      <c r="P18712">
        <v>18696</v>
      </c>
      <c r="Q18712">
        <v>0</v>
      </c>
      <c r="R18712">
        <v>18696</v>
      </c>
      <c r="S18712" t="b">
        <v>0</v>
      </c>
    </row>
    <row r="18713" spans="16:19" x14ac:dyDescent="0.25">
      <c r="P18713">
        <v>18697</v>
      </c>
      <c r="Q18713">
        <v>0</v>
      </c>
      <c r="R18713">
        <v>18697</v>
      </c>
      <c r="S18713" t="b">
        <v>0</v>
      </c>
    </row>
    <row r="18714" spans="16:19" x14ac:dyDescent="0.25">
      <c r="P18714">
        <v>18698</v>
      </c>
      <c r="Q18714">
        <v>0</v>
      </c>
      <c r="R18714">
        <v>18698</v>
      </c>
      <c r="S18714" t="b">
        <v>0</v>
      </c>
    </row>
    <row r="18715" spans="16:19" x14ac:dyDescent="0.25">
      <c r="P18715">
        <v>18699</v>
      </c>
      <c r="Q18715">
        <v>0</v>
      </c>
      <c r="R18715">
        <v>18699</v>
      </c>
      <c r="S18715" t="b">
        <v>0</v>
      </c>
    </row>
    <row r="18716" spans="16:19" x14ac:dyDescent="0.25">
      <c r="P18716">
        <v>18700</v>
      </c>
      <c r="Q18716">
        <v>0</v>
      </c>
      <c r="R18716">
        <v>18700</v>
      </c>
      <c r="S18716" t="b">
        <v>0</v>
      </c>
    </row>
    <row r="18717" spans="16:19" x14ac:dyDescent="0.25">
      <c r="P18717">
        <v>18701</v>
      </c>
      <c r="Q18717">
        <v>0</v>
      </c>
      <c r="R18717">
        <v>18701</v>
      </c>
      <c r="S18717" t="b">
        <v>0</v>
      </c>
    </row>
    <row r="18718" spans="16:19" x14ac:dyDescent="0.25">
      <c r="P18718">
        <v>18702</v>
      </c>
      <c r="Q18718">
        <v>0</v>
      </c>
      <c r="R18718">
        <v>18702</v>
      </c>
      <c r="S18718" t="b">
        <v>0</v>
      </c>
    </row>
    <row r="18719" spans="16:19" x14ac:dyDescent="0.25">
      <c r="P18719">
        <v>18703</v>
      </c>
      <c r="Q18719">
        <v>0</v>
      </c>
      <c r="R18719">
        <v>18703</v>
      </c>
      <c r="S18719" t="b">
        <v>0</v>
      </c>
    </row>
    <row r="18720" spans="16:19" x14ac:dyDescent="0.25">
      <c r="P18720">
        <v>18704</v>
      </c>
      <c r="Q18720">
        <v>0</v>
      </c>
      <c r="R18720">
        <v>18704</v>
      </c>
      <c r="S18720" t="b">
        <v>0</v>
      </c>
    </row>
    <row r="18721" spans="16:19" x14ac:dyDescent="0.25">
      <c r="P18721">
        <v>18705</v>
      </c>
      <c r="Q18721">
        <v>0</v>
      </c>
      <c r="R18721">
        <v>18705</v>
      </c>
      <c r="S18721" t="b">
        <v>1</v>
      </c>
    </row>
    <row r="18722" spans="16:19" x14ac:dyDescent="0.25">
      <c r="P18722">
        <v>18706</v>
      </c>
      <c r="Q18722">
        <v>0</v>
      </c>
      <c r="R18722">
        <v>18706</v>
      </c>
      <c r="S18722" t="b">
        <v>0</v>
      </c>
    </row>
    <row r="18723" spans="16:19" x14ac:dyDescent="0.25">
      <c r="P18723">
        <v>18707</v>
      </c>
      <c r="Q18723">
        <v>0</v>
      </c>
      <c r="R18723">
        <v>18707</v>
      </c>
      <c r="S18723" t="b">
        <v>1</v>
      </c>
    </row>
    <row r="18724" spans="16:19" x14ac:dyDescent="0.25">
      <c r="P18724">
        <v>18708</v>
      </c>
      <c r="Q18724">
        <v>-0.67015611552672905</v>
      </c>
      <c r="R18724">
        <v>18708</v>
      </c>
      <c r="S18724" t="b">
        <v>0</v>
      </c>
    </row>
    <row r="18725" spans="16:19" x14ac:dyDescent="0.25">
      <c r="P18725">
        <v>18709</v>
      </c>
      <c r="Q18725">
        <v>0</v>
      </c>
      <c r="R18725">
        <v>18709</v>
      </c>
      <c r="S18725" t="b">
        <v>0</v>
      </c>
    </row>
    <row r="18726" spans="16:19" x14ac:dyDescent="0.25">
      <c r="P18726">
        <v>18710</v>
      </c>
      <c r="Q18726">
        <v>0</v>
      </c>
      <c r="R18726">
        <v>18710</v>
      </c>
      <c r="S18726" t="b">
        <v>0</v>
      </c>
    </row>
    <row r="18727" spans="16:19" x14ac:dyDescent="0.25">
      <c r="P18727">
        <v>18711</v>
      </c>
      <c r="Q18727">
        <v>0</v>
      </c>
      <c r="R18727">
        <v>18711</v>
      </c>
      <c r="S18727" t="b">
        <v>0</v>
      </c>
    </row>
    <row r="18728" spans="16:19" x14ac:dyDescent="0.25">
      <c r="P18728">
        <v>18712</v>
      </c>
      <c r="Q18728">
        <v>-0.69784980338944702</v>
      </c>
      <c r="R18728">
        <v>18712</v>
      </c>
      <c r="S18728" t="b">
        <v>0</v>
      </c>
    </row>
    <row r="18729" spans="16:19" x14ac:dyDescent="0.25">
      <c r="P18729">
        <v>18713</v>
      </c>
      <c r="Q18729">
        <v>0</v>
      </c>
      <c r="R18729">
        <v>18713</v>
      </c>
      <c r="S18729" t="b">
        <v>0</v>
      </c>
    </row>
    <row r="18730" spans="16:19" x14ac:dyDescent="0.25">
      <c r="P18730">
        <v>18714</v>
      </c>
      <c r="Q18730">
        <v>0</v>
      </c>
      <c r="R18730">
        <v>18714</v>
      </c>
      <c r="S18730" t="b">
        <v>0</v>
      </c>
    </row>
    <row r="18731" spans="16:19" x14ac:dyDescent="0.25">
      <c r="P18731">
        <v>18715</v>
      </c>
      <c r="Q18731">
        <v>0.46921537218446491</v>
      </c>
      <c r="R18731">
        <v>18715</v>
      </c>
      <c r="S18731" t="b">
        <v>0</v>
      </c>
    </row>
    <row r="18732" spans="16:19" x14ac:dyDescent="0.25">
      <c r="P18732">
        <v>18716</v>
      </c>
      <c r="Q18732">
        <v>0</v>
      </c>
      <c r="R18732">
        <v>18716</v>
      </c>
      <c r="S18732" t="b">
        <v>0</v>
      </c>
    </row>
    <row r="18733" spans="16:19" x14ac:dyDescent="0.25">
      <c r="P18733">
        <v>18717</v>
      </c>
      <c r="Q18733">
        <v>0</v>
      </c>
      <c r="R18733">
        <v>18717</v>
      </c>
      <c r="S18733" t="b">
        <v>0</v>
      </c>
    </row>
    <row r="18734" spans="16:19" x14ac:dyDescent="0.25">
      <c r="P18734">
        <v>18718</v>
      </c>
      <c r="Q18734">
        <v>0</v>
      </c>
      <c r="R18734">
        <v>18718</v>
      </c>
      <c r="S18734" t="b">
        <v>0</v>
      </c>
    </row>
    <row r="18735" spans="16:19" x14ac:dyDescent="0.25">
      <c r="P18735">
        <v>18719</v>
      </c>
      <c r="Q18735">
        <v>0</v>
      </c>
      <c r="R18735">
        <v>18719</v>
      </c>
      <c r="S18735" t="b">
        <v>0</v>
      </c>
    </row>
    <row r="18736" spans="16:19" x14ac:dyDescent="0.25">
      <c r="P18736">
        <v>18720</v>
      </c>
      <c r="Q18736">
        <v>0</v>
      </c>
      <c r="R18736">
        <v>18720</v>
      </c>
      <c r="S18736" t="b">
        <v>0</v>
      </c>
    </row>
    <row r="18737" spans="16:19" x14ac:dyDescent="0.25">
      <c r="P18737">
        <v>18721</v>
      </c>
      <c r="Q18737">
        <v>0</v>
      </c>
      <c r="R18737">
        <v>18721</v>
      </c>
      <c r="S18737" t="b">
        <v>0</v>
      </c>
    </row>
    <row r="18738" spans="16:19" x14ac:dyDescent="0.25">
      <c r="P18738">
        <v>18722</v>
      </c>
      <c r="Q18738">
        <v>0</v>
      </c>
      <c r="R18738">
        <v>18722</v>
      </c>
      <c r="S18738" t="b">
        <v>0</v>
      </c>
    </row>
    <row r="18739" spans="16:19" x14ac:dyDescent="0.25">
      <c r="P18739">
        <v>18723</v>
      </c>
      <c r="Q18739">
        <v>0</v>
      </c>
      <c r="R18739">
        <v>18723</v>
      </c>
      <c r="S18739" t="b">
        <v>0</v>
      </c>
    </row>
    <row r="18740" spans="16:19" x14ac:dyDescent="0.25">
      <c r="P18740">
        <v>18724</v>
      </c>
      <c r="Q18740">
        <v>-0.68936915243661934</v>
      </c>
      <c r="R18740">
        <v>18724</v>
      </c>
      <c r="S18740" t="b">
        <v>0</v>
      </c>
    </row>
    <row r="18741" spans="16:19" x14ac:dyDescent="0.25">
      <c r="P18741">
        <v>18725</v>
      </c>
      <c r="Q18741">
        <v>0</v>
      </c>
      <c r="R18741">
        <v>18725</v>
      </c>
      <c r="S18741" t="b">
        <v>0</v>
      </c>
    </row>
    <row r="18742" spans="16:19" x14ac:dyDescent="0.25">
      <c r="P18742">
        <v>18726</v>
      </c>
      <c r="Q18742">
        <v>-0.67082795316737531</v>
      </c>
      <c r="R18742">
        <v>18726</v>
      </c>
      <c r="S18742" t="b">
        <v>0</v>
      </c>
    </row>
    <row r="18743" spans="16:19" x14ac:dyDescent="0.25">
      <c r="P18743">
        <v>18727</v>
      </c>
      <c r="Q18743">
        <v>-0.66615645160384251</v>
      </c>
      <c r="R18743">
        <v>18727</v>
      </c>
      <c r="S18743" t="b">
        <v>0</v>
      </c>
    </row>
    <row r="18744" spans="16:19" x14ac:dyDescent="0.25">
      <c r="P18744">
        <v>18728</v>
      </c>
      <c r="Q18744">
        <v>0</v>
      </c>
      <c r="R18744">
        <v>18728</v>
      </c>
      <c r="S18744" t="b">
        <v>0</v>
      </c>
    </row>
    <row r="18745" spans="16:19" x14ac:dyDescent="0.25">
      <c r="P18745">
        <v>18729</v>
      </c>
      <c r="Q18745">
        <v>0</v>
      </c>
      <c r="R18745">
        <v>18729</v>
      </c>
      <c r="S18745" t="b">
        <v>0</v>
      </c>
    </row>
    <row r="18746" spans="16:19" x14ac:dyDescent="0.25">
      <c r="P18746">
        <v>18730</v>
      </c>
      <c r="Q18746">
        <v>0</v>
      </c>
      <c r="R18746">
        <v>18730</v>
      </c>
      <c r="S18746" t="b">
        <v>0</v>
      </c>
    </row>
    <row r="18747" spans="16:19" x14ac:dyDescent="0.25">
      <c r="P18747">
        <v>18731</v>
      </c>
      <c r="Q18747">
        <v>0</v>
      </c>
      <c r="R18747">
        <v>18731</v>
      </c>
      <c r="S18747" t="b">
        <v>0</v>
      </c>
    </row>
    <row r="18748" spans="16:19" x14ac:dyDescent="0.25">
      <c r="P18748">
        <v>18732</v>
      </c>
      <c r="Q18748">
        <v>-0.68861392365691421</v>
      </c>
      <c r="R18748">
        <v>18732</v>
      </c>
      <c r="S18748" t="b">
        <v>1</v>
      </c>
    </row>
    <row r="18749" spans="16:19" x14ac:dyDescent="0.25">
      <c r="P18749">
        <v>18733</v>
      </c>
      <c r="Q18749">
        <v>0</v>
      </c>
      <c r="R18749">
        <v>18733</v>
      </c>
      <c r="S18749" t="b">
        <v>0</v>
      </c>
    </row>
    <row r="18750" spans="16:19" x14ac:dyDescent="0.25">
      <c r="P18750">
        <v>18734</v>
      </c>
      <c r="Q18750">
        <v>0</v>
      </c>
      <c r="R18750">
        <v>18734</v>
      </c>
      <c r="S18750" t="b">
        <v>0</v>
      </c>
    </row>
    <row r="18751" spans="16:19" x14ac:dyDescent="0.25">
      <c r="P18751">
        <v>18735</v>
      </c>
      <c r="Q18751">
        <v>0</v>
      </c>
      <c r="R18751">
        <v>18735</v>
      </c>
      <c r="S18751" t="b">
        <v>0</v>
      </c>
    </row>
    <row r="18752" spans="16:19" x14ac:dyDescent="0.25">
      <c r="P18752">
        <v>18736</v>
      </c>
      <c r="Q18752">
        <v>0</v>
      </c>
      <c r="R18752">
        <v>18736</v>
      </c>
      <c r="S18752" t="b">
        <v>0</v>
      </c>
    </row>
    <row r="18753" spans="16:19" x14ac:dyDescent="0.25">
      <c r="P18753">
        <v>18737</v>
      </c>
      <c r="Q18753">
        <v>0</v>
      </c>
      <c r="R18753">
        <v>18737</v>
      </c>
      <c r="S18753" t="b">
        <v>0</v>
      </c>
    </row>
    <row r="18754" spans="16:19" x14ac:dyDescent="0.25">
      <c r="P18754">
        <v>18738</v>
      </c>
      <c r="Q18754">
        <v>0</v>
      </c>
      <c r="R18754">
        <v>18738</v>
      </c>
      <c r="S18754" t="b">
        <v>0</v>
      </c>
    </row>
    <row r="18755" spans="16:19" x14ac:dyDescent="0.25">
      <c r="P18755">
        <v>18739</v>
      </c>
      <c r="Q18755">
        <v>0</v>
      </c>
      <c r="R18755">
        <v>18739</v>
      </c>
      <c r="S18755" t="b">
        <v>0</v>
      </c>
    </row>
    <row r="18756" spans="16:19" x14ac:dyDescent="0.25">
      <c r="P18756">
        <v>18740</v>
      </c>
      <c r="Q18756">
        <v>-0.66989217030623838</v>
      </c>
      <c r="R18756">
        <v>18740</v>
      </c>
      <c r="S18756" t="b">
        <v>0</v>
      </c>
    </row>
    <row r="18757" spans="16:19" x14ac:dyDescent="0.25">
      <c r="P18757">
        <v>18741</v>
      </c>
      <c r="Q18757">
        <v>0.44318189613618325</v>
      </c>
      <c r="R18757">
        <v>18741</v>
      </c>
      <c r="S18757" t="b">
        <v>0</v>
      </c>
    </row>
    <row r="18758" spans="16:19" x14ac:dyDescent="0.25">
      <c r="P18758">
        <v>18742</v>
      </c>
      <c r="Q18758">
        <v>0</v>
      </c>
      <c r="R18758">
        <v>18742</v>
      </c>
      <c r="S18758" t="b">
        <v>0</v>
      </c>
    </row>
    <row r="18759" spans="16:19" x14ac:dyDescent="0.25">
      <c r="P18759">
        <v>18743</v>
      </c>
      <c r="Q18759">
        <v>0</v>
      </c>
      <c r="R18759">
        <v>18743</v>
      </c>
      <c r="S18759" t="b">
        <v>1</v>
      </c>
    </row>
    <row r="18760" spans="16:19" x14ac:dyDescent="0.25">
      <c r="P18760">
        <v>18744</v>
      </c>
      <c r="Q18760">
        <v>0</v>
      </c>
      <c r="R18760">
        <v>18744</v>
      </c>
      <c r="S18760" t="b">
        <v>0</v>
      </c>
    </row>
    <row r="18761" spans="16:19" x14ac:dyDescent="0.25">
      <c r="P18761">
        <v>18745</v>
      </c>
      <c r="Q18761">
        <v>0</v>
      </c>
      <c r="R18761">
        <v>18745</v>
      </c>
      <c r="S18761" t="b">
        <v>0</v>
      </c>
    </row>
    <row r="18762" spans="16:19" x14ac:dyDescent="0.25">
      <c r="P18762">
        <v>18746</v>
      </c>
      <c r="Q18762">
        <v>0.43601775019608413</v>
      </c>
      <c r="R18762">
        <v>18746</v>
      </c>
      <c r="S18762" t="b">
        <v>0</v>
      </c>
    </row>
    <row r="18763" spans="16:19" x14ac:dyDescent="0.25">
      <c r="P18763">
        <v>18747</v>
      </c>
      <c r="Q18763">
        <v>-0.68099002129934116</v>
      </c>
      <c r="R18763">
        <v>18747</v>
      </c>
      <c r="S18763" t="b">
        <v>0</v>
      </c>
    </row>
    <row r="18764" spans="16:19" x14ac:dyDescent="0.25">
      <c r="P18764">
        <v>18748</v>
      </c>
      <c r="Q18764">
        <v>0</v>
      </c>
      <c r="R18764">
        <v>18748</v>
      </c>
      <c r="S18764" t="b">
        <v>0</v>
      </c>
    </row>
    <row r="18765" spans="16:19" x14ac:dyDescent="0.25">
      <c r="P18765">
        <v>18749</v>
      </c>
      <c r="Q18765">
        <v>0</v>
      </c>
      <c r="R18765">
        <v>18749</v>
      </c>
      <c r="S18765" t="b">
        <v>0</v>
      </c>
    </row>
    <row r="18766" spans="16:19" x14ac:dyDescent="0.25">
      <c r="P18766">
        <v>18750</v>
      </c>
      <c r="Q18766">
        <v>0</v>
      </c>
      <c r="R18766">
        <v>18750</v>
      </c>
      <c r="S18766" t="b">
        <v>0</v>
      </c>
    </row>
    <row r="18767" spans="16:19" x14ac:dyDescent="0.25">
      <c r="P18767">
        <v>18751</v>
      </c>
      <c r="Q18767">
        <v>0</v>
      </c>
      <c r="R18767">
        <v>18751</v>
      </c>
      <c r="S18767" t="b">
        <v>0</v>
      </c>
    </row>
    <row r="18768" spans="16:19" x14ac:dyDescent="0.25">
      <c r="P18768">
        <v>18752</v>
      </c>
      <c r="Q18768">
        <v>0</v>
      </c>
      <c r="R18768">
        <v>18752</v>
      </c>
      <c r="S18768" t="b">
        <v>0</v>
      </c>
    </row>
    <row r="18769" spans="16:19" x14ac:dyDescent="0.25">
      <c r="P18769">
        <v>18753</v>
      </c>
      <c r="Q18769">
        <v>0</v>
      </c>
      <c r="R18769">
        <v>18753</v>
      </c>
      <c r="S18769" t="b">
        <v>1</v>
      </c>
    </row>
    <row r="18770" spans="16:19" x14ac:dyDescent="0.25">
      <c r="P18770">
        <v>18754</v>
      </c>
      <c r="Q18770">
        <v>0</v>
      </c>
      <c r="R18770">
        <v>18754</v>
      </c>
      <c r="S18770" t="b">
        <v>0</v>
      </c>
    </row>
    <row r="18771" spans="16:19" x14ac:dyDescent="0.25">
      <c r="P18771">
        <v>18755</v>
      </c>
      <c r="Q18771">
        <v>0.47506813556758909</v>
      </c>
      <c r="R18771">
        <v>18755</v>
      </c>
      <c r="S18771" t="b">
        <v>0</v>
      </c>
    </row>
    <row r="18772" spans="16:19" x14ac:dyDescent="0.25">
      <c r="P18772">
        <v>18756</v>
      </c>
      <c r="Q18772">
        <v>0</v>
      </c>
      <c r="R18772">
        <v>18756</v>
      </c>
      <c r="S18772" t="b">
        <v>0</v>
      </c>
    </row>
    <row r="18773" spans="16:19" x14ac:dyDescent="0.25">
      <c r="P18773">
        <v>18757</v>
      </c>
      <c r="Q18773">
        <v>0</v>
      </c>
      <c r="R18773">
        <v>18757</v>
      </c>
      <c r="S18773" t="b">
        <v>0</v>
      </c>
    </row>
    <row r="18774" spans="16:19" x14ac:dyDescent="0.25">
      <c r="P18774">
        <v>18758</v>
      </c>
      <c r="Q18774">
        <v>0</v>
      </c>
      <c r="R18774">
        <v>18758</v>
      </c>
      <c r="S18774" t="b">
        <v>0</v>
      </c>
    </row>
    <row r="18775" spans="16:19" x14ac:dyDescent="0.25">
      <c r="P18775">
        <v>18759</v>
      </c>
      <c r="Q18775">
        <v>0</v>
      </c>
      <c r="R18775">
        <v>18759</v>
      </c>
      <c r="S18775" t="b">
        <v>0</v>
      </c>
    </row>
    <row r="18776" spans="16:19" x14ac:dyDescent="0.25">
      <c r="P18776">
        <v>18760</v>
      </c>
      <c r="Q18776">
        <v>0</v>
      </c>
      <c r="R18776">
        <v>18760</v>
      </c>
      <c r="S18776" t="b">
        <v>0</v>
      </c>
    </row>
    <row r="18777" spans="16:19" x14ac:dyDescent="0.25">
      <c r="P18777">
        <v>18761</v>
      </c>
      <c r="Q18777">
        <v>0.47926872049750552</v>
      </c>
      <c r="R18777">
        <v>18761</v>
      </c>
      <c r="S18777" t="b">
        <v>0</v>
      </c>
    </row>
    <row r="18778" spans="16:19" x14ac:dyDescent="0.25">
      <c r="P18778">
        <v>18762</v>
      </c>
      <c r="Q18778">
        <v>0</v>
      </c>
      <c r="R18778">
        <v>18762</v>
      </c>
      <c r="S18778" t="b">
        <v>0</v>
      </c>
    </row>
    <row r="18779" spans="16:19" x14ac:dyDescent="0.25">
      <c r="P18779">
        <v>18763</v>
      </c>
      <c r="Q18779">
        <v>0</v>
      </c>
      <c r="R18779">
        <v>18763</v>
      </c>
      <c r="S18779" t="b">
        <v>0</v>
      </c>
    </row>
    <row r="18780" spans="16:19" x14ac:dyDescent="0.25">
      <c r="P18780">
        <v>18764</v>
      </c>
      <c r="Q18780">
        <v>0</v>
      </c>
      <c r="R18780">
        <v>18764</v>
      </c>
      <c r="S18780" t="b">
        <v>0</v>
      </c>
    </row>
    <row r="18781" spans="16:19" x14ac:dyDescent="0.25">
      <c r="P18781">
        <v>18765</v>
      </c>
      <c r="Q18781">
        <v>0</v>
      </c>
      <c r="R18781">
        <v>18765</v>
      </c>
      <c r="S18781" t="b">
        <v>0</v>
      </c>
    </row>
    <row r="18782" spans="16:19" x14ac:dyDescent="0.25">
      <c r="P18782">
        <v>18766</v>
      </c>
      <c r="Q18782">
        <v>0</v>
      </c>
      <c r="R18782">
        <v>18766</v>
      </c>
      <c r="S18782" t="b">
        <v>0</v>
      </c>
    </row>
    <row r="18783" spans="16:19" x14ac:dyDescent="0.25">
      <c r="P18783">
        <v>18767</v>
      </c>
      <c r="Q18783">
        <v>-0.68339021011988443</v>
      </c>
      <c r="R18783">
        <v>18767</v>
      </c>
      <c r="S18783" t="b">
        <v>0</v>
      </c>
    </row>
    <row r="18784" spans="16:19" x14ac:dyDescent="0.25">
      <c r="P18784">
        <v>18768</v>
      </c>
      <c r="Q18784">
        <v>0</v>
      </c>
      <c r="R18784">
        <v>18768</v>
      </c>
      <c r="S18784" t="b">
        <v>0</v>
      </c>
    </row>
    <row r="18785" spans="16:19" x14ac:dyDescent="0.25">
      <c r="P18785">
        <v>18769</v>
      </c>
      <c r="Q18785">
        <v>0</v>
      </c>
      <c r="R18785">
        <v>18769</v>
      </c>
      <c r="S18785" t="b">
        <v>0</v>
      </c>
    </row>
    <row r="18786" spans="16:19" x14ac:dyDescent="0.25">
      <c r="P18786">
        <v>18770</v>
      </c>
      <c r="Q18786">
        <v>0</v>
      </c>
      <c r="R18786">
        <v>18770</v>
      </c>
      <c r="S18786" t="b">
        <v>0</v>
      </c>
    </row>
    <row r="18787" spans="16:19" x14ac:dyDescent="0.25">
      <c r="P18787">
        <v>18771</v>
      </c>
      <c r="Q18787">
        <v>0.48682834539220787</v>
      </c>
      <c r="R18787">
        <v>18771</v>
      </c>
      <c r="S18787" t="b">
        <v>0</v>
      </c>
    </row>
    <row r="18788" spans="16:19" x14ac:dyDescent="0.25">
      <c r="P18788">
        <v>18772</v>
      </c>
      <c r="Q18788">
        <v>0</v>
      </c>
      <c r="R18788">
        <v>18772</v>
      </c>
      <c r="S18788" t="b">
        <v>0</v>
      </c>
    </row>
    <row r="18789" spans="16:19" x14ac:dyDescent="0.25">
      <c r="P18789">
        <v>18773</v>
      </c>
      <c r="Q18789">
        <v>0</v>
      </c>
      <c r="R18789">
        <v>18773</v>
      </c>
      <c r="S18789" t="b">
        <v>0</v>
      </c>
    </row>
    <row r="18790" spans="16:19" x14ac:dyDescent="0.25">
      <c r="P18790">
        <v>18774</v>
      </c>
      <c r="Q18790">
        <v>0</v>
      </c>
      <c r="R18790">
        <v>18774</v>
      </c>
      <c r="S18790" t="b">
        <v>0</v>
      </c>
    </row>
    <row r="18791" spans="16:19" x14ac:dyDescent="0.25">
      <c r="P18791">
        <v>18775</v>
      </c>
      <c r="Q18791">
        <v>0.47477770097804939</v>
      </c>
      <c r="R18791">
        <v>18775</v>
      </c>
      <c r="S18791" t="b">
        <v>0</v>
      </c>
    </row>
    <row r="18792" spans="16:19" x14ac:dyDescent="0.25">
      <c r="P18792">
        <v>18776</v>
      </c>
      <c r="Q18792">
        <v>0</v>
      </c>
      <c r="R18792">
        <v>18776</v>
      </c>
      <c r="S18792" t="b">
        <v>0</v>
      </c>
    </row>
    <row r="18793" spans="16:19" x14ac:dyDescent="0.25">
      <c r="P18793">
        <v>18777</v>
      </c>
      <c r="Q18793">
        <v>0</v>
      </c>
      <c r="R18793">
        <v>18777</v>
      </c>
      <c r="S18793" t="b">
        <v>0</v>
      </c>
    </row>
    <row r="18794" spans="16:19" x14ac:dyDescent="0.25">
      <c r="P18794">
        <v>18778</v>
      </c>
      <c r="Q18794">
        <v>0</v>
      </c>
      <c r="R18794">
        <v>18778</v>
      </c>
      <c r="S18794" t="b">
        <v>0</v>
      </c>
    </row>
    <row r="18795" spans="16:19" x14ac:dyDescent="0.25">
      <c r="P18795">
        <v>18779</v>
      </c>
      <c r="Q18795">
        <v>0</v>
      </c>
      <c r="R18795">
        <v>18779</v>
      </c>
      <c r="S18795" t="b">
        <v>0</v>
      </c>
    </row>
    <row r="18796" spans="16:19" x14ac:dyDescent="0.25">
      <c r="P18796">
        <v>18780</v>
      </c>
      <c r="Q18796">
        <v>0.48496112375804179</v>
      </c>
      <c r="R18796">
        <v>18780</v>
      </c>
      <c r="S18796" t="b">
        <v>0</v>
      </c>
    </row>
    <row r="18797" spans="16:19" x14ac:dyDescent="0.25">
      <c r="P18797">
        <v>18781</v>
      </c>
      <c r="Q18797">
        <v>0</v>
      </c>
      <c r="R18797">
        <v>18781</v>
      </c>
      <c r="S18797" t="b">
        <v>0</v>
      </c>
    </row>
    <row r="18798" spans="16:19" x14ac:dyDescent="0.25">
      <c r="P18798">
        <v>18782</v>
      </c>
      <c r="Q18798">
        <v>0</v>
      </c>
      <c r="R18798">
        <v>18782</v>
      </c>
      <c r="S18798" t="b">
        <v>0</v>
      </c>
    </row>
    <row r="18799" spans="16:19" x14ac:dyDescent="0.25">
      <c r="P18799">
        <v>18783</v>
      </c>
      <c r="Q18799">
        <v>0</v>
      </c>
      <c r="R18799">
        <v>18783</v>
      </c>
      <c r="S18799" t="b">
        <v>0</v>
      </c>
    </row>
    <row r="18800" spans="16:19" x14ac:dyDescent="0.25">
      <c r="P18800">
        <v>18784</v>
      </c>
      <c r="Q18800">
        <v>0</v>
      </c>
      <c r="R18800">
        <v>18784</v>
      </c>
      <c r="S18800" t="b">
        <v>0</v>
      </c>
    </row>
    <row r="18801" spans="16:19" x14ac:dyDescent="0.25">
      <c r="P18801">
        <v>18785</v>
      </c>
      <c r="Q18801">
        <v>0</v>
      </c>
      <c r="R18801">
        <v>18785</v>
      </c>
      <c r="S18801" t="b">
        <v>0</v>
      </c>
    </row>
    <row r="18802" spans="16:19" x14ac:dyDescent="0.25">
      <c r="P18802">
        <v>18786</v>
      </c>
      <c r="Q18802">
        <v>0.43806698636023789</v>
      </c>
      <c r="R18802">
        <v>18786</v>
      </c>
      <c r="S18802" t="b">
        <v>0</v>
      </c>
    </row>
    <row r="18803" spans="16:19" x14ac:dyDescent="0.25">
      <c r="P18803">
        <v>18787</v>
      </c>
      <c r="Q18803">
        <v>0</v>
      </c>
      <c r="R18803">
        <v>18787</v>
      </c>
      <c r="S18803" t="b">
        <v>0</v>
      </c>
    </row>
    <row r="18804" spans="16:19" x14ac:dyDescent="0.25">
      <c r="P18804">
        <v>18788</v>
      </c>
      <c r="Q18804">
        <v>0.47292776105433176</v>
      </c>
      <c r="R18804">
        <v>18788</v>
      </c>
      <c r="S18804" t="b">
        <v>0</v>
      </c>
    </row>
    <row r="18805" spans="16:19" x14ac:dyDescent="0.25">
      <c r="P18805">
        <v>18789</v>
      </c>
      <c r="Q18805">
        <v>0</v>
      </c>
      <c r="R18805">
        <v>18789</v>
      </c>
      <c r="S18805" t="b">
        <v>0</v>
      </c>
    </row>
    <row r="18806" spans="16:19" x14ac:dyDescent="0.25">
      <c r="P18806">
        <v>18790</v>
      </c>
      <c r="Q18806">
        <v>0</v>
      </c>
      <c r="R18806">
        <v>18790</v>
      </c>
      <c r="S18806" t="b">
        <v>0</v>
      </c>
    </row>
    <row r="18807" spans="16:19" x14ac:dyDescent="0.25">
      <c r="P18807">
        <v>18791</v>
      </c>
      <c r="Q18807">
        <v>0</v>
      </c>
      <c r="R18807">
        <v>18791</v>
      </c>
      <c r="S18807" t="b">
        <v>0</v>
      </c>
    </row>
    <row r="18808" spans="16:19" x14ac:dyDescent="0.25">
      <c r="P18808">
        <v>18792</v>
      </c>
      <c r="Q18808">
        <v>-0.68219590605391733</v>
      </c>
      <c r="R18808">
        <v>18792</v>
      </c>
      <c r="S18808" t="b">
        <v>0</v>
      </c>
    </row>
    <row r="18809" spans="16:19" x14ac:dyDescent="0.25">
      <c r="P18809">
        <v>18793</v>
      </c>
      <c r="Q18809">
        <v>0</v>
      </c>
      <c r="R18809">
        <v>18793</v>
      </c>
      <c r="S18809" t="b">
        <v>0</v>
      </c>
    </row>
    <row r="18810" spans="16:19" x14ac:dyDescent="0.25">
      <c r="P18810">
        <v>18794</v>
      </c>
      <c r="Q18810">
        <v>0</v>
      </c>
      <c r="R18810">
        <v>18794</v>
      </c>
      <c r="S18810" t="b">
        <v>0</v>
      </c>
    </row>
    <row r="18811" spans="16:19" x14ac:dyDescent="0.25">
      <c r="P18811">
        <v>18795</v>
      </c>
      <c r="Q18811">
        <v>-0.68906639815090964</v>
      </c>
      <c r="R18811">
        <v>18795</v>
      </c>
      <c r="S18811" t="b">
        <v>0</v>
      </c>
    </row>
    <row r="18812" spans="16:19" x14ac:dyDescent="0.25">
      <c r="P18812">
        <v>18796</v>
      </c>
      <c r="Q18812">
        <v>0.44054331628938165</v>
      </c>
      <c r="R18812">
        <v>18796</v>
      </c>
      <c r="S18812" t="b">
        <v>0</v>
      </c>
    </row>
    <row r="18813" spans="16:19" x14ac:dyDescent="0.25">
      <c r="P18813">
        <v>18797</v>
      </c>
      <c r="Q18813">
        <v>0</v>
      </c>
      <c r="R18813">
        <v>18797</v>
      </c>
      <c r="S18813" t="b">
        <v>0</v>
      </c>
    </row>
    <row r="18814" spans="16:19" x14ac:dyDescent="0.25">
      <c r="P18814">
        <v>18798</v>
      </c>
      <c r="Q18814">
        <v>0.44664123898296137</v>
      </c>
      <c r="R18814">
        <v>18798</v>
      </c>
      <c r="S18814" t="b">
        <v>0</v>
      </c>
    </row>
    <row r="18815" spans="16:19" x14ac:dyDescent="0.25">
      <c r="P18815">
        <v>18799</v>
      </c>
      <c r="Q18815">
        <v>0.46729028535934142</v>
      </c>
      <c r="R18815">
        <v>18799</v>
      </c>
      <c r="S18815" t="b">
        <v>0</v>
      </c>
    </row>
    <row r="18816" spans="16:19" x14ac:dyDescent="0.25">
      <c r="P18816">
        <v>18800</v>
      </c>
      <c r="Q18816">
        <v>-0.69564073611153121</v>
      </c>
      <c r="R18816">
        <v>18800</v>
      </c>
      <c r="S18816" t="b">
        <v>0</v>
      </c>
    </row>
    <row r="18817" spans="16:19" x14ac:dyDescent="0.25">
      <c r="P18817">
        <v>18801</v>
      </c>
      <c r="Q18817">
        <v>-0.697796086208466</v>
      </c>
      <c r="R18817">
        <v>18801</v>
      </c>
      <c r="S18817" t="b">
        <v>0</v>
      </c>
    </row>
    <row r="18818" spans="16:19" x14ac:dyDescent="0.25">
      <c r="P18818">
        <v>18802</v>
      </c>
      <c r="Q18818">
        <v>0</v>
      </c>
      <c r="R18818">
        <v>18802</v>
      </c>
      <c r="S18818" t="b">
        <v>0</v>
      </c>
    </row>
    <row r="18819" spans="16:19" x14ac:dyDescent="0.25">
      <c r="P18819">
        <v>18803</v>
      </c>
      <c r="Q18819">
        <v>0</v>
      </c>
      <c r="R18819">
        <v>18803</v>
      </c>
      <c r="S18819" t="b">
        <v>0</v>
      </c>
    </row>
    <row r="18820" spans="16:19" x14ac:dyDescent="0.25">
      <c r="P18820">
        <v>18804</v>
      </c>
      <c r="Q18820">
        <v>0</v>
      </c>
      <c r="R18820">
        <v>18804</v>
      </c>
      <c r="S18820" t="b">
        <v>0</v>
      </c>
    </row>
    <row r="18821" spans="16:19" x14ac:dyDescent="0.25">
      <c r="P18821">
        <v>18805</v>
      </c>
      <c r="Q18821">
        <v>-0.67321946847609759</v>
      </c>
      <c r="R18821">
        <v>18805</v>
      </c>
      <c r="S18821" t="b">
        <v>0</v>
      </c>
    </row>
    <row r="18822" spans="16:19" x14ac:dyDescent="0.25">
      <c r="P18822">
        <v>18806</v>
      </c>
      <c r="Q18822">
        <v>-0.68371397045995541</v>
      </c>
      <c r="R18822">
        <v>18806</v>
      </c>
      <c r="S18822" t="b">
        <v>0</v>
      </c>
    </row>
    <row r="18823" spans="16:19" x14ac:dyDescent="0.25">
      <c r="P18823">
        <v>18807</v>
      </c>
      <c r="Q18823">
        <v>0</v>
      </c>
      <c r="R18823">
        <v>18807</v>
      </c>
      <c r="S18823" t="b">
        <v>0</v>
      </c>
    </row>
    <row r="18824" spans="16:19" x14ac:dyDescent="0.25">
      <c r="P18824">
        <v>18808</v>
      </c>
      <c r="Q18824">
        <v>-0.68765259253891775</v>
      </c>
      <c r="R18824">
        <v>18808</v>
      </c>
      <c r="S18824" t="b">
        <v>0</v>
      </c>
    </row>
    <row r="18825" spans="16:19" x14ac:dyDescent="0.25">
      <c r="P18825">
        <v>18809</v>
      </c>
      <c r="Q18825">
        <v>0</v>
      </c>
      <c r="R18825">
        <v>18809</v>
      </c>
      <c r="S18825" t="b">
        <v>0</v>
      </c>
    </row>
    <row r="18826" spans="16:19" x14ac:dyDescent="0.25">
      <c r="P18826">
        <v>18810</v>
      </c>
      <c r="Q18826">
        <v>0</v>
      </c>
      <c r="R18826">
        <v>18810</v>
      </c>
      <c r="S18826" t="b">
        <v>0</v>
      </c>
    </row>
    <row r="18827" spans="16:19" x14ac:dyDescent="0.25">
      <c r="P18827">
        <v>18811</v>
      </c>
      <c r="Q18827">
        <v>0</v>
      </c>
      <c r="R18827">
        <v>18811</v>
      </c>
      <c r="S18827" t="b">
        <v>0</v>
      </c>
    </row>
    <row r="18828" spans="16:19" x14ac:dyDescent="0.25">
      <c r="P18828">
        <v>18812</v>
      </c>
      <c r="Q18828">
        <v>0</v>
      </c>
      <c r="R18828">
        <v>18812</v>
      </c>
      <c r="S18828" t="b">
        <v>0</v>
      </c>
    </row>
    <row r="18829" spans="16:19" x14ac:dyDescent="0.25">
      <c r="P18829">
        <v>18813</v>
      </c>
      <c r="Q18829">
        <v>0</v>
      </c>
      <c r="R18829">
        <v>18813</v>
      </c>
      <c r="S18829" t="b">
        <v>0</v>
      </c>
    </row>
    <row r="18830" spans="16:19" x14ac:dyDescent="0.25">
      <c r="P18830">
        <v>18814</v>
      </c>
      <c r="Q18830">
        <v>0</v>
      </c>
      <c r="R18830">
        <v>18814</v>
      </c>
      <c r="S18830" t="b">
        <v>0</v>
      </c>
    </row>
    <row r="18831" spans="16:19" x14ac:dyDescent="0.25">
      <c r="P18831">
        <v>18815</v>
      </c>
      <c r="Q18831">
        <v>0</v>
      </c>
      <c r="R18831">
        <v>18815</v>
      </c>
      <c r="S18831" t="b">
        <v>0</v>
      </c>
    </row>
    <row r="18832" spans="16:19" x14ac:dyDescent="0.25">
      <c r="P18832">
        <v>18816</v>
      </c>
      <c r="Q18832">
        <v>0</v>
      </c>
      <c r="R18832">
        <v>18816</v>
      </c>
      <c r="S18832" t="b">
        <v>0</v>
      </c>
    </row>
    <row r="18833" spans="16:19" x14ac:dyDescent="0.25">
      <c r="P18833">
        <v>18817</v>
      </c>
      <c r="Q18833">
        <v>0</v>
      </c>
      <c r="R18833">
        <v>18817</v>
      </c>
      <c r="S18833" t="b">
        <v>0</v>
      </c>
    </row>
    <row r="18834" spans="16:19" x14ac:dyDescent="0.25">
      <c r="P18834">
        <v>18818</v>
      </c>
      <c r="Q18834">
        <v>0</v>
      </c>
      <c r="R18834">
        <v>18818</v>
      </c>
      <c r="S18834" t="b">
        <v>0</v>
      </c>
    </row>
    <row r="18835" spans="16:19" x14ac:dyDescent="0.25">
      <c r="P18835">
        <v>18819</v>
      </c>
      <c r="Q18835">
        <v>-0.6834224187534047</v>
      </c>
      <c r="R18835">
        <v>18819</v>
      </c>
      <c r="S18835" t="b">
        <v>0</v>
      </c>
    </row>
    <row r="18836" spans="16:19" x14ac:dyDescent="0.25">
      <c r="P18836">
        <v>18820</v>
      </c>
      <c r="Q18836">
        <v>0</v>
      </c>
      <c r="R18836">
        <v>18820</v>
      </c>
      <c r="S18836" t="b">
        <v>0</v>
      </c>
    </row>
    <row r="18837" spans="16:19" x14ac:dyDescent="0.25">
      <c r="P18837">
        <v>18821</v>
      </c>
      <c r="Q18837">
        <v>0.4280603213096717</v>
      </c>
      <c r="R18837">
        <v>18821</v>
      </c>
      <c r="S18837" t="b">
        <v>0</v>
      </c>
    </row>
    <row r="18838" spans="16:19" x14ac:dyDescent="0.25">
      <c r="P18838">
        <v>18822</v>
      </c>
      <c r="Q18838">
        <v>0</v>
      </c>
      <c r="R18838">
        <v>18822</v>
      </c>
      <c r="S18838" t="b">
        <v>0</v>
      </c>
    </row>
    <row r="18839" spans="16:19" x14ac:dyDescent="0.25">
      <c r="P18839">
        <v>18823</v>
      </c>
      <c r="Q18839">
        <v>0.44152443412001663</v>
      </c>
      <c r="R18839">
        <v>18823</v>
      </c>
      <c r="S18839" t="b">
        <v>0</v>
      </c>
    </row>
    <row r="18840" spans="16:19" x14ac:dyDescent="0.25">
      <c r="P18840">
        <v>18824</v>
      </c>
      <c r="Q18840">
        <v>0</v>
      </c>
      <c r="R18840">
        <v>18824</v>
      </c>
      <c r="S18840" t="b">
        <v>0</v>
      </c>
    </row>
    <row r="18841" spans="16:19" x14ac:dyDescent="0.25">
      <c r="P18841">
        <v>18825</v>
      </c>
      <c r="Q18841">
        <v>0</v>
      </c>
      <c r="R18841">
        <v>18825</v>
      </c>
      <c r="S18841" t="b">
        <v>0</v>
      </c>
    </row>
    <row r="18842" spans="16:19" x14ac:dyDescent="0.25">
      <c r="P18842">
        <v>18826</v>
      </c>
      <c r="Q18842">
        <v>0</v>
      </c>
      <c r="R18842">
        <v>18826</v>
      </c>
      <c r="S18842" t="b">
        <v>0</v>
      </c>
    </row>
    <row r="18843" spans="16:19" x14ac:dyDescent="0.25">
      <c r="P18843">
        <v>18827</v>
      </c>
      <c r="Q18843">
        <v>0</v>
      </c>
      <c r="R18843">
        <v>18827</v>
      </c>
      <c r="S18843" t="b">
        <v>0</v>
      </c>
    </row>
    <row r="18844" spans="16:19" x14ac:dyDescent="0.25">
      <c r="P18844">
        <v>18828</v>
      </c>
      <c r="Q18844">
        <v>0</v>
      </c>
      <c r="R18844">
        <v>18828</v>
      </c>
      <c r="S18844" t="b">
        <v>0</v>
      </c>
    </row>
    <row r="18845" spans="16:19" x14ac:dyDescent="0.25">
      <c r="P18845">
        <v>18829</v>
      </c>
      <c r="Q18845">
        <v>0</v>
      </c>
      <c r="R18845">
        <v>18829</v>
      </c>
      <c r="S18845" t="b">
        <v>0</v>
      </c>
    </row>
    <row r="18846" spans="16:19" x14ac:dyDescent="0.25">
      <c r="P18846">
        <v>18830</v>
      </c>
      <c r="Q18846">
        <v>0</v>
      </c>
      <c r="R18846">
        <v>18830</v>
      </c>
      <c r="S18846" t="b">
        <v>0</v>
      </c>
    </row>
    <row r="18847" spans="16:19" x14ac:dyDescent="0.25">
      <c r="P18847">
        <v>18831</v>
      </c>
      <c r="Q18847">
        <v>0</v>
      </c>
      <c r="R18847">
        <v>18831</v>
      </c>
      <c r="S18847" t="b">
        <v>0</v>
      </c>
    </row>
    <row r="18848" spans="16:19" x14ac:dyDescent="0.25">
      <c r="P18848">
        <v>18832</v>
      </c>
      <c r="Q18848">
        <v>-0.68702031546049602</v>
      </c>
      <c r="R18848">
        <v>18832</v>
      </c>
      <c r="S18848" t="b">
        <v>0</v>
      </c>
    </row>
    <row r="18849" spans="16:19" x14ac:dyDescent="0.25">
      <c r="P18849">
        <v>18833</v>
      </c>
      <c r="Q18849">
        <v>0</v>
      </c>
      <c r="R18849">
        <v>18833</v>
      </c>
      <c r="S18849" t="b">
        <v>0</v>
      </c>
    </row>
    <row r="18850" spans="16:19" x14ac:dyDescent="0.25">
      <c r="P18850">
        <v>18834</v>
      </c>
      <c r="Q18850">
        <v>0</v>
      </c>
      <c r="R18850">
        <v>18834</v>
      </c>
      <c r="S18850" t="b">
        <v>0</v>
      </c>
    </row>
    <row r="18851" spans="16:19" x14ac:dyDescent="0.25">
      <c r="P18851">
        <v>18835</v>
      </c>
      <c r="Q18851">
        <v>0</v>
      </c>
      <c r="R18851">
        <v>18835</v>
      </c>
      <c r="S18851" t="b">
        <v>0</v>
      </c>
    </row>
    <row r="18852" spans="16:19" x14ac:dyDescent="0.25">
      <c r="P18852">
        <v>18836</v>
      </c>
      <c r="Q18852">
        <v>0</v>
      </c>
      <c r="R18852">
        <v>18836</v>
      </c>
      <c r="S18852" t="b">
        <v>0</v>
      </c>
    </row>
    <row r="18853" spans="16:19" x14ac:dyDescent="0.25">
      <c r="P18853">
        <v>18837</v>
      </c>
      <c r="Q18853">
        <v>0</v>
      </c>
      <c r="R18853">
        <v>18837</v>
      </c>
      <c r="S18853" t="b">
        <v>0</v>
      </c>
    </row>
    <row r="18854" spans="16:19" x14ac:dyDescent="0.25">
      <c r="P18854">
        <v>18838</v>
      </c>
      <c r="Q18854">
        <v>0.91724489433508172</v>
      </c>
      <c r="R18854">
        <v>18838</v>
      </c>
      <c r="S18854" t="b">
        <v>0</v>
      </c>
    </row>
    <row r="18855" spans="16:19" x14ac:dyDescent="0.25">
      <c r="P18855">
        <v>18839</v>
      </c>
      <c r="Q18855">
        <v>0</v>
      </c>
      <c r="R18855">
        <v>18839</v>
      </c>
      <c r="S18855" t="b">
        <v>0</v>
      </c>
    </row>
    <row r="18856" spans="16:19" x14ac:dyDescent="0.25">
      <c r="P18856">
        <v>18840</v>
      </c>
      <c r="Q18856">
        <v>-0.68749197783971938</v>
      </c>
      <c r="R18856">
        <v>18840</v>
      </c>
      <c r="S18856" t="b">
        <v>0</v>
      </c>
    </row>
    <row r="18857" spans="16:19" x14ac:dyDescent="0.25">
      <c r="P18857">
        <v>18841</v>
      </c>
      <c r="Q18857">
        <v>0</v>
      </c>
      <c r="R18857">
        <v>18841</v>
      </c>
      <c r="S18857" t="b">
        <v>0</v>
      </c>
    </row>
    <row r="18858" spans="16:19" x14ac:dyDescent="0.25">
      <c r="P18858">
        <v>18842</v>
      </c>
      <c r="Q18858">
        <v>0</v>
      </c>
      <c r="R18858">
        <v>18842</v>
      </c>
      <c r="S18858" t="b">
        <v>0</v>
      </c>
    </row>
    <row r="18859" spans="16:19" x14ac:dyDescent="0.25">
      <c r="P18859">
        <v>18843</v>
      </c>
      <c r="Q18859">
        <v>0</v>
      </c>
      <c r="R18859">
        <v>18843</v>
      </c>
      <c r="S18859" t="b">
        <v>0</v>
      </c>
    </row>
    <row r="18860" spans="16:19" x14ac:dyDescent="0.25">
      <c r="P18860">
        <v>18844</v>
      </c>
      <c r="Q18860">
        <v>0</v>
      </c>
      <c r="R18860">
        <v>18844</v>
      </c>
      <c r="S18860" t="b">
        <v>0</v>
      </c>
    </row>
    <row r="18861" spans="16:19" x14ac:dyDescent="0.25">
      <c r="P18861">
        <v>18845</v>
      </c>
      <c r="Q18861">
        <v>0</v>
      </c>
      <c r="R18861">
        <v>18845</v>
      </c>
      <c r="S18861" t="b">
        <v>0</v>
      </c>
    </row>
    <row r="18862" spans="16:19" x14ac:dyDescent="0.25">
      <c r="P18862">
        <v>18846</v>
      </c>
      <c r="Q18862">
        <v>0</v>
      </c>
      <c r="R18862">
        <v>18846</v>
      </c>
      <c r="S18862" t="b">
        <v>0</v>
      </c>
    </row>
    <row r="18863" spans="16:19" x14ac:dyDescent="0.25">
      <c r="P18863">
        <v>18847</v>
      </c>
      <c r="Q18863">
        <v>-0.69924400863850689</v>
      </c>
      <c r="R18863">
        <v>18847</v>
      </c>
      <c r="S18863" t="b">
        <v>0</v>
      </c>
    </row>
    <row r="18864" spans="16:19" x14ac:dyDescent="0.25">
      <c r="P18864">
        <v>18848</v>
      </c>
      <c r="Q18864">
        <v>0</v>
      </c>
      <c r="R18864">
        <v>18848</v>
      </c>
      <c r="S18864" t="b">
        <v>0</v>
      </c>
    </row>
    <row r="18865" spans="16:19" x14ac:dyDescent="0.25">
      <c r="P18865">
        <v>18849</v>
      </c>
      <c r="Q18865">
        <v>0</v>
      </c>
      <c r="R18865">
        <v>18849</v>
      </c>
      <c r="S18865" t="b">
        <v>0</v>
      </c>
    </row>
    <row r="18866" spans="16:19" x14ac:dyDescent="0.25">
      <c r="P18866">
        <v>18850</v>
      </c>
      <c r="Q18866">
        <v>-0.69279317767941617</v>
      </c>
      <c r="R18866">
        <v>18850</v>
      </c>
      <c r="S18866" t="b">
        <v>0</v>
      </c>
    </row>
    <row r="18867" spans="16:19" x14ac:dyDescent="0.25">
      <c r="P18867">
        <v>18851</v>
      </c>
      <c r="Q18867">
        <v>0</v>
      </c>
      <c r="R18867">
        <v>18851</v>
      </c>
      <c r="S18867" t="b">
        <v>0</v>
      </c>
    </row>
    <row r="18868" spans="16:19" x14ac:dyDescent="0.25">
      <c r="P18868">
        <v>18852</v>
      </c>
      <c r="Q18868">
        <v>0</v>
      </c>
      <c r="R18868">
        <v>18852</v>
      </c>
      <c r="S18868" t="b">
        <v>1</v>
      </c>
    </row>
    <row r="18869" spans="16:19" x14ac:dyDescent="0.25">
      <c r="P18869">
        <v>18853</v>
      </c>
      <c r="Q18869">
        <v>0</v>
      </c>
      <c r="R18869">
        <v>18853</v>
      </c>
      <c r="S18869" t="b">
        <v>0</v>
      </c>
    </row>
    <row r="18870" spans="16:19" x14ac:dyDescent="0.25">
      <c r="P18870">
        <v>18854</v>
      </c>
      <c r="Q18870">
        <v>0</v>
      </c>
      <c r="R18870">
        <v>18854</v>
      </c>
      <c r="S18870" t="b">
        <v>1</v>
      </c>
    </row>
    <row r="18871" spans="16:19" x14ac:dyDescent="0.25">
      <c r="P18871">
        <v>18855</v>
      </c>
      <c r="Q18871">
        <v>-0.20574368500699347</v>
      </c>
      <c r="R18871">
        <v>18855</v>
      </c>
      <c r="S18871" t="b">
        <v>0</v>
      </c>
    </row>
    <row r="18872" spans="16:19" x14ac:dyDescent="0.25">
      <c r="P18872">
        <v>18856</v>
      </c>
      <c r="Q18872">
        <v>0.47929040964752068</v>
      </c>
      <c r="R18872">
        <v>18856</v>
      </c>
      <c r="S18872" t="b">
        <v>0</v>
      </c>
    </row>
    <row r="18873" spans="16:19" x14ac:dyDescent="0.25">
      <c r="P18873">
        <v>18857</v>
      </c>
      <c r="Q18873">
        <v>0</v>
      </c>
      <c r="R18873">
        <v>18857</v>
      </c>
      <c r="S18873" t="b">
        <v>0</v>
      </c>
    </row>
    <row r="18874" spans="16:19" x14ac:dyDescent="0.25">
      <c r="P18874">
        <v>18858</v>
      </c>
      <c r="Q18874">
        <v>0</v>
      </c>
      <c r="R18874">
        <v>18858</v>
      </c>
      <c r="S18874" t="b">
        <v>0</v>
      </c>
    </row>
    <row r="18875" spans="16:19" x14ac:dyDescent="0.25">
      <c r="P18875">
        <v>18859</v>
      </c>
      <c r="Q18875">
        <v>0</v>
      </c>
      <c r="R18875">
        <v>18859</v>
      </c>
      <c r="S18875" t="b">
        <v>0</v>
      </c>
    </row>
    <row r="18876" spans="16:19" x14ac:dyDescent="0.25">
      <c r="P18876">
        <v>18860</v>
      </c>
      <c r="Q18876">
        <v>0</v>
      </c>
      <c r="R18876">
        <v>18860</v>
      </c>
      <c r="S18876" t="b">
        <v>0</v>
      </c>
    </row>
    <row r="18877" spans="16:19" x14ac:dyDescent="0.25">
      <c r="P18877">
        <v>18861</v>
      </c>
      <c r="Q18877">
        <v>0.44829182838092818</v>
      </c>
      <c r="R18877">
        <v>18861</v>
      </c>
      <c r="S18877" t="b">
        <v>0</v>
      </c>
    </row>
    <row r="18878" spans="16:19" x14ac:dyDescent="0.25">
      <c r="P18878">
        <v>18862</v>
      </c>
      <c r="Q18878">
        <v>0.47694094759816608</v>
      </c>
      <c r="R18878">
        <v>18862</v>
      </c>
      <c r="S18878" t="b">
        <v>0</v>
      </c>
    </row>
    <row r="18879" spans="16:19" x14ac:dyDescent="0.25">
      <c r="P18879">
        <v>18863</v>
      </c>
      <c r="Q18879">
        <v>0</v>
      </c>
      <c r="R18879">
        <v>18863</v>
      </c>
      <c r="S18879" t="b">
        <v>0</v>
      </c>
    </row>
    <row r="18880" spans="16:19" x14ac:dyDescent="0.25">
      <c r="P18880">
        <v>18864</v>
      </c>
      <c r="Q18880">
        <v>0</v>
      </c>
      <c r="R18880">
        <v>18864</v>
      </c>
      <c r="S18880" t="b">
        <v>0</v>
      </c>
    </row>
    <row r="18881" spans="16:19" x14ac:dyDescent="0.25">
      <c r="P18881">
        <v>18865</v>
      </c>
      <c r="Q18881">
        <v>0</v>
      </c>
      <c r="R18881">
        <v>18865</v>
      </c>
      <c r="S18881" t="b">
        <v>0</v>
      </c>
    </row>
    <row r="18882" spans="16:19" x14ac:dyDescent="0.25">
      <c r="P18882">
        <v>18866</v>
      </c>
      <c r="Q18882">
        <v>0.92208603109222431</v>
      </c>
      <c r="R18882">
        <v>18866</v>
      </c>
      <c r="S18882" t="b">
        <v>0</v>
      </c>
    </row>
    <row r="18883" spans="16:19" x14ac:dyDescent="0.25">
      <c r="P18883">
        <v>18867</v>
      </c>
      <c r="Q18883">
        <v>0</v>
      </c>
      <c r="R18883">
        <v>18867</v>
      </c>
      <c r="S18883" t="b">
        <v>0</v>
      </c>
    </row>
    <row r="18884" spans="16:19" x14ac:dyDescent="0.25">
      <c r="P18884">
        <v>18868</v>
      </c>
      <c r="Q18884">
        <v>0</v>
      </c>
      <c r="R18884">
        <v>18868</v>
      </c>
      <c r="S18884" t="b">
        <v>0</v>
      </c>
    </row>
    <row r="18885" spans="16:19" x14ac:dyDescent="0.25">
      <c r="P18885">
        <v>18869</v>
      </c>
      <c r="Q18885">
        <v>-0.69313980742037917</v>
      </c>
      <c r="R18885">
        <v>18869</v>
      </c>
      <c r="S18885" t="b">
        <v>0</v>
      </c>
    </row>
    <row r="18886" spans="16:19" x14ac:dyDescent="0.25">
      <c r="P18886">
        <v>18870</v>
      </c>
      <c r="Q18886">
        <v>0</v>
      </c>
      <c r="R18886">
        <v>18870</v>
      </c>
      <c r="S18886" t="b">
        <v>0</v>
      </c>
    </row>
    <row r="18887" spans="16:19" x14ac:dyDescent="0.25">
      <c r="P18887">
        <v>18871</v>
      </c>
      <c r="Q18887">
        <v>0</v>
      </c>
      <c r="R18887">
        <v>18871</v>
      </c>
      <c r="S18887" t="b">
        <v>0</v>
      </c>
    </row>
    <row r="18888" spans="16:19" x14ac:dyDescent="0.25">
      <c r="P18888">
        <v>18872</v>
      </c>
      <c r="Q18888">
        <v>0</v>
      </c>
      <c r="R18888">
        <v>18872</v>
      </c>
      <c r="S18888" t="b">
        <v>0</v>
      </c>
    </row>
    <row r="18889" spans="16:19" x14ac:dyDescent="0.25">
      <c r="P18889">
        <v>18873</v>
      </c>
      <c r="Q18889">
        <v>0</v>
      </c>
      <c r="R18889">
        <v>18873</v>
      </c>
      <c r="S18889" t="b">
        <v>0</v>
      </c>
    </row>
    <row r="18890" spans="16:19" x14ac:dyDescent="0.25">
      <c r="P18890">
        <v>18874</v>
      </c>
      <c r="Q18890">
        <v>0</v>
      </c>
      <c r="R18890">
        <v>18874</v>
      </c>
      <c r="S18890" t="b">
        <v>1</v>
      </c>
    </row>
    <row r="18891" spans="16:19" x14ac:dyDescent="0.25">
      <c r="P18891">
        <v>18875</v>
      </c>
      <c r="Q18891">
        <v>0</v>
      </c>
      <c r="R18891">
        <v>18875</v>
      </c>
      <c r="S18891" t="b">
        <v>0</v>
      </c>
    </row>
    <row r="18892" spans="16:19" x14ac:dyDescent="0.25">
      <c r="P18892">
        <v>18876</v>
      </c>
      <c r="Q18892">
        <v>0.44010138876414756</v>
      </c>
      <c r="R18892">
        <v>18876</v>
      </c>
      <c r="S18892" t="b">
        <v>0</v>
      </c>
    </row>
    <row r="18893" spans="16:19" x14ac:dyDescent="0.25">
      <c r="P18893">
        <v>18877</v>
      </c>
      <c r="Q18893">
        <v>0</v>
      </c>
      <c r="R18893">
        <v>18877</v>
      </c>
      <c r="S18893" t="b">
        <v>0</v>
      </c>
    </row>
    <row r="18894" spans="16:19" x14ac:dyDescent="0.25">
      <c r="P18894">
        <v>18878</v>
      </c>
      <c r="Q18894">
        <v>0</v>
      </c>
      <c r="R18894">
        <v>18878</v>
      </c>
      <c r="S18894" t="b">
        <v>0</v>
      </c>
    </row>
    <row r="18895" spans="16:19" x14ac:dyDescent="0.25">
      <c r="P18895">
        <v>18879</v>
      </c>
      <c r="Q18895">
        <v>0</v>
      </c>
      <c r="R18895">
        <v>18879</v>
      </c>
      <c r="S18895" t="b">
        <v>0</v>
      </c>
    </row>
    <row r="18896" spans="16:19" x14ac:dyDescent="0.25">
      <c r="P18896">
        <v>18880</v>
      </c>
      <c r="Q18896">
        <v>0</v>
      </c>
      <c r="R18896">
        <v>18880</v>
      </c>
      <c r="S18896" t="b">
        <v>0</v>
      </c>
    </row>
    <row r="18897" spans="16:19" x14ac:dyDescent="0.25">
      <c r="P18897">
        <v>18881</v>
      </c>
      <c r="Q18897">
        <v>0</v>
      </c>
      <c r="R18897">
        <v>18881</v>
      </c>
      <c r="S18897" t="b">
        <v>0</v>
      </c>
    </row>
    <row r="18898" spans="16:19" x14ac:dyDescent="0.25">
      <c r="P18898">
        <v>18882</v>
      </c>
      <c r="Q18898">
        <v>0</v>
      </c>
      <c r="R18898">
        <v>18882</v>
      </c>
      <c r="S18898" t="b">
        <v>0</v>
      </c>
    </row>
    <row r="18899" spans="16:19" x14ac:dyDescent="0.25">
      <c r="P18899">
        <v>18883</v>
      </c>
      <c r="Q18899">
        <v>0</v>
      </c>
      <c r="R18899">
        <v>18883</v>
      </c>
      <c r="S18899" t="b">
        <v>0</v>
      </c>
    </row>
    <row r="18900" spans="16:19" x14ac:dyDescent="0.25">
      <c r="P18900">
        <v>18884</v>
      </c>
      <c r="Q18900">
        <v>0</v>
      </c>
      <c r="R18900">
        <v>18884</v>
      </c>
      <c r="S18900" t="b">
        <v>0</v>
      </c>
    </row>
    <row r="18901" spans="16:19" x14ac:dyDescent="0.25">
      <c r="P18901">
        <v>18885</v>
      </c>
      <c r="Q18901">
        <v>-0.67979983174110403</v>
      </c>
      <c r="R18901">
        <v>18885</v>
      </c>
      <c r="S18901" t="b">
        <v>0</v>
      </c>
    </row>
    <row r="18902" spans="16:19" x14ac:dyDescent="0.25">
      <c r="P18902">
        <v>18886</v>
      </c>
      <c r="Q18902">
        <v>0</v>
      </c>
      <c r="R18902">
        <v>18886</v>
      </c>
      <c r="S18902" t="b">
        <v>0</v>
      </c>
    </row>
    <row r="18903" spans="16:19" x14ac:dyDescent="0.25">
      <c r="P18903">
        <v>18887</v>
      </c>
      <c r="Q18903">
        <v>0</v>
      </c>
      <c r="R18903">
        <v>18887</v>
      </c>
      <c r="S18903" t="b">
        <v>1</v>
      </c>
    </row>
    <row r="18904" spans="16:19" x14ac:dyDescent="0.25">
      <c r="P18904">
        <v>18888</v>
      </c>
      <c r="Q18904">
        <v>0</v>
      </c>
      <c r="R18904">
        <v>18888</v>
      </c>
      <c r="S18904" t="b">
        <v>0</v>
      </c>
    </row>
    <row r="18905" spans="16:19" x14ac:dyDescent="0.25">
      <c r="P18905">
        <v>18889</v>
      </c>
      <c r="Q18905">
        <v>0</v>
      </c>
      <c r="R18905">
        <v>18889</v>
      </c>
      <c r="S18905" t="b">
        <v>0</v>
      </c>
    </row>
    <row r="18906" spans="16:19" x14ac:dyDescent="0.25">
      <c r="P18906">
        <v>18890</v>
      </c>
      <c r="Q18906">
        <v>-0.69143192897820782</v>
      </c>
      <c r="R18906">
        <v>18890</v>
      </c>
      <c r="S18906" t="b">
        <v>0</v>
      </c>
    </row>
    <row r="18907" spans="16:19" x14ac:dyDescent="0.25">
      <c r="P18907">
        <v>18891</v>
      </c>
      <c r="Q18907">
        <v>0.44388504639615867</v>
      </c>
      <c r="R18907">
        <v>18891</v>
      </c>
      <c r="S18907" t="b">
        <v>0</v>
      </c>
    </row>
    <row r="18908" spans="16:19" x14ac:dyDescent="0.25">
      <c r="P18908">
        <v>18892</v>
      </c>
      <c r="Q18908">
        <v>0</v>
      </c>
      <c r="R18908">
        <v>18892</v>
      </c>
      <c r="S18908" t="b">
        <v>0</v>
      </c>
    </row>
    <row r="18909" spans="16:19" x14ac:dyDescent="0.25">
      <c r="P18909">
        <v>18893</v>
      </c>
      <c r="Q18909">
        <v>0</v>
      </c>
      <c r="R18909">
        <v>18893</v>
      </c>
      <c r="S18909" t="b">
        <v>0</v>
      </c>
    </row>
    <row r="18910" spans="16:19" x14ac:dyDescent="0.25">
      <c r="P18910">
        <v>18894</v>
      </c>
      <c r="Q18910">
        <v>0.91907931747594285</v>
      </c>
      <c r="R18910">
        <v>18894</v>
      </c>
      <c r="S18910" t="b">
        <v>0</v>
      </c>
    </row>
    <row r="18911" spans="16:19" x14ac:dyDescent="0.25">
      <c r="P18911">
        <v>18895</v>
      </c>
      <c r="Q18911">
        <v>0</v>
      </c>
      <c r="R18911">
        <v>18895</v>
      </c>
      <c r="S18911" t="b">
        <v>0</v>
      </c>
    </row>
    <row r="18912" spans="16:19" x14ac:dyDescent="0.25">
      <c r="P18912">
        <v>18896</v>
      </c>
      <c r="Q18912">
        <v>0</v>
      </c>
      <c r="R18912">
        <v>18896</v>
      </c>
      <c r="S18912" t="b">
        <v>0</v>
      </c>
    </row>
    <row r="18913" spans="16:19" x14ac:dyDescent="0.25">
      <c r="P18913">
        <v>18897</v>
      </c>
      <c r="Q18913">
        <v>0</v>
      </c>
      <c r="R18913">
        <v>18897</v>
      </c>
      <c r="S18913" t="b">
        <v>0</v>
      </c>
    </row>
    <row r="18914" spans="16:19" x14ac:dyDescent="0.25">
      <c r="P18914">
        <v>18898</v>
      </c>
      <c r="Q18914">
        <v>0</v>
      </c>
      <c r="R18914">
        <v>18898</v>
      </c>
      <c r="S18914" t="b">
        <v>0</v>
      </c>
    </row>
    <row r="18915" spans="16:19" x14ac:dyDescent="0.25">
      <c r="P18915">
        <v>18899</v>
      </c>
      <c r="Q18915">
        <v>0</v>
      </c>
      <c r="R18915">
        <v>18899</v>
      </c>
      <c r="S18915" t="b">
        <v>0</v>
      </c>
    </row>
    <row r="18916" spans="16:19" x14ac:dyDescent="0.25">
      <c r="P18916">
        <v>18900</v>
      </c>
      <c r="Q18916">
        <v>-0.66649330512537597</v>
      </c>
      <c r="R18916">
        <v>18900</v>
      </c>
      <c r="S18916" t="b">
        <v>0</v>
      </c>
    </row>
    <row r="18917" spans="16:19" x14ac:dyDescent="0.25">
      <c r="P18917">
        <v>18901</v>
      </c>
      <c r="Q18917">
        <v>0</v>
      </c>
      <c r="R18917">
        <v>18901</v>
      </c>
      <c r="S18917" t="b">
        <v>0</v>
      </c>
    </row>
    <row r="18918" spans="16:19" x14ac:dyDescent="0.25">
      <c r="P18918">
        <v>18902</v>
      </c>
      <c r="Q18918">
        <v>0</v>
      </c>
      <c r="R18918">
        <v>18902</v>
      </c>
      <c r="S18918" t="b">
        <v>0</v>
      </c>
    </row>
    <row r="18919" spans="16:19" x14ac:dyDescent="0.25">
      <c r="P18919">
        <v>18903</v>
      </c>
      <c r="Q18919">
        <v>0</v>
      </c>
      <c r="R18919">
        <v>18903</v>
      </c>
      <c r="S18919" t="b">
        <v>0</v>
      </c>
    </row>
    <row r="18920" spans="16:19" x14ac:dyDescent="0.25">
      <c r="P18920">
        <v>18904</v>
      </c>
      <c r="Q18920">
        <v>0</v>
      </c>
      <c r="R18920">
        <v>18904</v>
      </c>
      <c r="S18920" t="b">
        <v>0</v>
      </c>
    </row>
    <row r="18921" spans="16:19" x14ac:dyDescent="0.25">
      <c r="P18921">
        <v>18905</v>
      </c>
      <c r="Q18921">
        <v>0</v>
      </c>
      <c r="R18921">
        <v>18905</v>
      </c>
      <c r="S18921" t="b">
        <v>1</v>
      </c>
    </row>
    <row r="18922" spans="16:19" x14ac:dyDescent="0.25">
      <c r="P18922">
        <v>18906</v>
      </c>
      <c r="Q18922">
        <v>0</v>
      </c>
      <c r="R18922">
        <v>18906</v>
      </c>
      <c r="S18922" t="b">
        <v>0</v>
      </c>
    </row>
    <row r="18923" spans="16:19" x14ac:dyDescent="0.25">
      <c r="P18923">
        <v>18907</v>
      </c>
      <c r="Q18923">
        <v>-0.67945878749394517</v>
      </c>
      <c r="R18923">
        <v>18907</v>
      </c>
      <c r="S18923" t="b">
        <v>0</v>
      </c>
    </row>
    <row r="18924" spans="16:19" x14ac:dyDescent="0.25">
      <c r="P18924">
        <v>18908</v>
      </c>
      <c r="Q18924">
        <v>0</v>
      </c>
      <c r="R18924">
        <v>18908</v>
      </c>
      <c r="S18924" t="b">
        <v>0</v>
      </c>
    </row>
    <row r="18925" spans="16:19" x14ac:dyDescent="0.25">
      <c r="P18925">
        <v>18909</v>
      </c>
      <c r="Q18925">
        <v>0</v>
      </c>
      <c r="R18925">
        <v>18909</v>
      </c>
      <c r="S18925" t="b">
        <v>0</v>
      </c>
    </row>
    <row r="18926" spans="16:19" x14ac:dyDescent="0.25">
      <c r="P18926">
        <v>18910</v>
      </c>
      <c r="Q18926">
        <v>0</v>
      </c>
      <c r="R18926">
        <v>18910</v>
      </c>
      <c r="S18926" t="b">
        <v>0</v>
      </c>
    </row>
    <row r="18927" spans="16:19" x14ac:dyDescent="0.25">
      <c r="P18927">
        <v>18911</v>
      </c>
      <c r="Q18927">
        <v>0</v>
      </c>
      <c r="R18927">
        <v>18911</v>
      </c>
      <c r="S18927" t="b">
        <v>0</v>
      </c>
    </row>
    <row r="18928" spans="16:19" x14ac:dyDescent="0.25">
      <c r="P18928">
        <v>18912</v>
      </c>
      <c r="Q18928">
        <v>0</v>
      </c>
      <c r="R18928">
        <v>18912</v>
      </c>
      <c r="S18928" t="b">
        <v>0</v>
      </c>
    </row>
    <row r="18929" spans="16:19" x14ac:dyDescent="0.25">
      <c r="P18929">
        <v>18913</v>
      </c>
      <c r="Q18929">
        <v>0.92664644894837656</v>
      </c>
      <c r="R18929">
        <v>18913</v>
      </c>
      <c r="S18929" t="b">
        <v>0</v>
      </c>
    </row>
    <row r="18930" spans="16:19" x14ac:dyDescent="0.25">
      <c r="P18930">
        <v>18914</v>
      </c>
      <c r="Q18930">
        <v>0</v>
      </c>
      <c r="R18930">
        <v>18914</v>
      </c>
      <c r="S18930" t="b">
        <v>0</v>
      </c>
    </row>
    <row r="18931" spans="16:19" x14ac:dyDescent="0.25">
      <c r="P18931">
        <v>18915</v>
      </c>
      <c r="Q18931">
        <v>0</v>
      </c>
      <c r="R18931">
        <v>18915</v>
      </c>
      <c r="S18931" t="b">
        <v>0</v>
      </c>
    </row>
    <row r="18932" spans="16:19" x14ac:dyDescent="0.25">
      <c r="P18932">
        <v>18916</v>
      </c>
      <c r="Q18932">
        <v>0</v>
      </c>
      <c r="R18932">
        <v>18916</v>
      </c>
      <c r="S18932" t="b">
        <v>0</v>
      </c>
    </row>
    <row r="18933" spans="16:19" x14ac:dyDescent="0.25">
      <c r="P18933">
        <v>18917</v>
      </c>
      <c r="Q18933">
        <v>0.43481311825683538</v>
      </c>
      <c r="R18933">
        <v>18917</v>
      </c>
      <c r="S18933" t="b">
        <v>0</v>
      </c>
    </row>
    <row r="18934" spans="16:19" x14ac:dyDescent="0.25">
      <c r="P18934">
        <v>18918</v>
      </c>
      <c r="Q18934">
        <v>0</v>
      </c>
      <c r="R18934">
        <v>18918</v>
      </c>
      <c r="S18934" t="b">
        <v>0</v>
      </c>
    </row>
    <row r="18935" spans="16:19" x14ac:dyDescent="0.25">
      <c r="P18935">
        <v>18919</v>
      </c>
      <c r="Q18935">
        <v>0</v>
      </c>
      <c r="R18935">
        <v>18919</v>
      </c>
      <c r="S18935" t="b">
        <v>0</v>
      </c>
    </row>
    <row r="18936" spans="16:19" x14ac:dyDescent="0.25">
      <c r="P18936">
        <v>18920</v>
      </c>
      <c r="Q18936">
        <v>0</v>
      </c>
      <c r="R18936">
        <v>18920</v>
      </c>
      <c r="S18936" t="b">
        <v>0</v>
      </c>
    </row>
    <row r="18937" spans="16:19" x14ac:dyDescent="0.25">
      <c r="P18937">
        <v>18921</v>
      </c>
      <c r="Q18937">
        <v>0.44255637544470461</v>
      </c>
      <c r="R18937">
        <v>18921</v>
      </c>
      <c r="S18937" t="b">
        <v>0</v>
      </c>
    </row>
    <row r="18938" spans="16:19" x14ac:dyDescent="0.25">
      <c r="P18938">
        <v>18922</v>
      </c>
      <c r="Q18938">
        <v>0</v>
      </c>
      <c r="R18938">
        <v>18922</v>
      </c>
      <c r="S18938" t="b">
        <v>0</v>
      </c>
    </row>
    <row r="18939" spans="16:19" x14ac:dyDescent="0.25">
      <c r="P18939">
        <v>18923</v>
      </c>
      <c r="Q18939">
        <v>0</v>
      </c>
      <c r="R18939">
        <v>18923</v>
      </c>
      <c r="S18939" t="b">
        <v>0</v>
      </c>
    </row>
    <row r="18940" spans="16:19" x14ac:dyDescent="0.25">
      <c r="P18940">
        <v>18924</v>
      </c>
      <c r="Q18940">
        <v>0</v>
      </c>
      <c r="R18940">
        <v>18924</v>
      </c>
      <c r="S18940" t="b">
        <v>0</v>
      </c>
    </row>
    <row r="18941" spans="16:19" x14ac:dyDescent="0.25">
      <c r="P18941">
        <v>18925</v>
      </c>
      <c r="Q18941">
        <v>0</v>
      </c>
      <c r="R18941">
        <v>18925</v>
      </c>
      <c r="S18941" t="b">
        <v>1</v>
      </c>
    </row>
    <row r="18942" spans="16:19" x14ac:dyDescent="0.25">
      <c r="P18942">
        <v>18926</v>
      </c>
      <c r="Q18942">
        <v>0</v>
      </c>
      <c r="R18942">
        <v>18926</v>
      </c>
      <c r="S18942" t="b">
        <v>0</v>
      </c>
    </row>
    <row r="18943" spans="16:19" x14ac:dyDescent="0.25">
      <c r="P18943">
        <v>18927</v>
      </c>
      <c r="Q18943">
        <v>0</v>
      </c>
      <c r="R18943">
        <v>18927</v>
      </c>
      <c r="S18943" t="b">
        <v>0</v>
      </c>
    </row>
    <row r="18944" spans="16:19" x14ac:dyDescent="0.25">
      <c r="P18944">
        <v>18928</v>
      </c>
      <c r="Q18944">
        <v>0</v>
      </c>
      <c r="R18944">
        <v>18928</v>
      </c>
      <c r="S18944" t="b">
        <v>0</v>
      </c>
    </row>
    <row r="18945" spans="16:19" x14ac:dyDescent="0.25">
      <c r="P18945">
        <v>18929</v>
      </c>
      <c r="Q18945">
        <v>-0.67314377404488801</v>
      </c>
      <c r="R18945">
        <v>18929</v>
      </c>
      <c r="S18945" t="b">
        <v>0</v>
      </c>
    </row>
    <row r="18946" spans="16:19" x14ac:dyDescent="0.25">
      <c r="P18946">
        <v>18930</v>
      </c>
      <c r="Q18946">
        <v>0</v>
      </c>
      <c r="R18946">
        <v>18930</v>
      </c>
      <c r="S18946" t="b">
        <v>0</v>
      </c>
    </row>
    <row r="18947" spans="16:19" x14ac:dyDescent="0.25">
      <c r="P18947">
        <v>18931</v>
      </c>
      <c r="Q18947">
        <v>-0.6767091762553602</v>
      </c>
      <c r="R18947">
        <v>18931</v>
      </c>
      <c r="S18947" t="b">
        <v>0</v>
      </c>
    </row>
    <row r="18948" spans="16:19" x14ac:dyDescent="0.25">
      <c r="P18948">
        <v>18932</v>
      </c>
      <c r="Q18948">
        <v>-0.68012287625329082</v>
      </c>
      <c r="R18948">
        <v>18932</v>
      </c>
      <c r="S18948" t="b">
        <v>0</v>
      </c>
    </row>
    <row r="18949" spans="16:19" x14ac:dyDescent="0.25">
      <c r="P18949">
        <v>18933</v>
      </c>
      <c r="Q18949">
        <v>0</v>
      </c>
      <c r="R18949">
        <v>18933</v>
      </c>
      <c r="S18949" t="b">
        <v>0</v>
      </c>
    </row>
    <row r="18950" spans="16:19" x14ac:dyDescent="0.25">
      <c r="P18950">
        <v>18934</v>
      </c>
      <c r="Q18950">
        <v>0</v>
      </c>
      <c r="R18950">
        <v>18934</v>
      </c>
      <c r="S18950" t="b">
        <v>0</v>
      </c>
    </row>
    <row r="18951" spans="16:19" x14ac:dyDescent="0.25">
      <c r="P18951">
        <v>18935</v>
      </c>
      <c r="Q18951">
        <v>0</v>
      </c>
      <c r="R18951">
        <v>18935</v>
      </c>
      <c r="S18951" t="b">
        <v>0</v>
      </c>
    </row>
    <row r="18952" spans="16:19" x14ac:dyDescent="0.25">
      <c r="P18952">
        <v>18936</v>
      </c>
      <c r="Q18952">
        <v>0</v>
      </c>
      <c r="R18952">
        <v>18936</v>
      </c>
      <c r="S18952" t="b">
        <v>0</v>
      </c>
    </row>
    <row r="18953" spans="16:19" x14ac:dyDescent="0.25">
      <c r="P18953">
        <v>18937</v>
      </c>
      <c r="Q18953">
        <v>0.47114567933275103</v>
      </c>
      <c r="R18953">
        <v>18937</v>
      </c>
      <c r="S18953" t="b">
        <v>0</v>
      </c>
    </row>
    <row r="18954" spans="16:19" x14ac:dyDescent="0.25">
      <c r="P18954">
        <v>18938</v>
      </c>
      <c r="Q18954">
        <v>0</v>
      </c>
      <c r="R18954">
        <v>18938</v>
      </c>
      <c r="S18954" t="b">
        <v>0</v>
      </c>
    </row>
    <row r="18955" spans="16:19" x14ac:dyDescent="0.25">
      <c r="P18955">
        <v>18939</v>
      </c>
      <c r="Q18955">
        <v>0</v>
      </c>
      <c r="R18955">
        <v>18939</v>
      </c>
      <c r="S18955" t="b">
        <v>0</v>
      </c>
    </row>
    <row r="18956" spans="16:19" x14ac:dyDescent="0.25">
      <c r="P18956">
        <v>18940</v>
      </c>
      <c r="Q18956">
        <v>0</v>
      </c>
      <c r="R18956">
        <v>18940</v>
      </c>
      <c r="S18956" t="b">
        <v>0</v>
      </c>
    </row>
    <row r="18957" spans="16:19" x14ac:dyDescent="0.25">
      <c r="P18957">
        <v>18941</v>
      </c>
      <c r="Q18957">
        <v>0</v>
      </c>
      <c r="R18957">
        <v>18941</v>
      </c>
      <c r="S18957" t="b">
        <v>0</v>
      </c>
    </row>
    <row r="18958" spans="16:19" x14ac:dyDescent="0.25">
      <c r="P18958">
        <v>18942</v>
      </c>
      <c r="Q18958">
        <v>0.47159322071677562</v>
      </c>
      <c r="R18958">
        <v>18942</v>
      </c>
      <c r="S18958" t="b">
        <v>0</v>
      </c>
    </row>
    <row r="18959" spans="16:19" x14ac:dyDescent="0.25">
      <c r="P18959">
        <v>18943</v>
      </c>
      <c r="Q18959">
        <v>0.47058401016065021</v>
      </c>
      <c r="R18959">
        <v>18943</v>
      </c>
      <c r="S18959" t="b">
        <v>1</v>
      </c>
    </row>
    <row r="18960" spans="16:19" x14ac:dyDescent="0.25">
      <c r="P18960">
        <v>18944</v>
      </c>
      <c r="Q18960">
        <v>0</v>
      </c>
      <c r="R18960">
        <v>18944</v>
      </c>
      <c r="S18960" t="b">
        <v>0</v>
      </c>
    </row>
    <row r="18961" spans="16:19" x14ac:dyDescent="0.25">
      <c r="P18961">
        <v>18945</v>
      </c>
      <c r="Q18961">
        <v>0</v>
      </c>
      <c r="R18961">
        <v>18945</v>
      </c>
      <c r="S18961" t="b">
        <v>0</v>
      </c>
    </row>
    <row r="18962" spans="16:19" x14ac:dyDescent="0.25">
      <c r="P18962">
        <v>18946</v>
      </c>
      <c r="Q18962">
        <v>0</v>
      </c>
      <c r="R18962">
        <v>18946</v>
      </c>
      <c r="S18962" t="b">
        <v>0</v>
      </c>
    </row>
    <row r="18963" spans="16:19" x14ac:dyDescent="0.25">
      <c r="P18963">
        <v>18947</v>
      </c>
      <c r="Q18963">
        <v>0</v>
      </c>
      <c r="R18963">
        <v>18947</v>
      </c>
      <c r="S18963" t="b">
        <v>0</v>
      </c>
    </row>
    <row r="18964" spans="16:19" x14ac:dyDescent="0.25">
      <c r="P18964">
        <v>18948</v>
      </c>
      <c r="Q18964">
        <v>0</v>
      </c>
      <c r="R18964">
        <v>18948</v>
      </c>
      <c r="S18964" t="b">
        <v>1</v>
      </c>
    </row>
    <row r="18965" spans="16:19" x14ac:dyDescent="0.25">
      <c r="P18965">
        <v>18949</v>
      </c>
      <c r="Q18965">
        <v>0</v>
      </c>
      <c r="R18965">
        <v>18949</v>
      </c>
      <c r="S18965" t="b">
        <v>0</v>
      </c>
    </row>
    <row r="18966" spans="16:19" x14ac:dyDescent="0.25">
      <c r="P18966">
        <v>18950</v>
      </c>
      <c r="Q18966">
        <v>0</v>
      </c>
      <c r="R18966">
        <v>18950</v>
      </c>
      <c r="S18966" t="b">
        <v>0</v>
      </c>
    </row>
    <row r="18967" spans="16:19" x14ac:dyDescent="0.25">
      <c r="P18967">
        <v>18951</v>
      </c>
      <c r="Q18967">
        <v>0</v>
      </c>
      <c r="R18967">
        <v>18951</v>
      </c>
      <c r="S18967" t="b">
        <v>0</v>
      </c>
    </row>
    <row r="18968" spans="16:19" x14ac:dyDescent="0.25">
      <c r="P18968">
        <v>18952</v>
      </c>
      <c r="Q18968">
        <v>0</v>
      </c>
      <c r="R18968">
        <v>18952</v>
      </c>
      <c r="S18968" t="b">
        <v>0</v>
      </c>
    </row>
    <row r="18969" spans="16:19" x14ac:dyDescent="0.25">
      <c r="P18969">
        <v>18953</v>
      </c>
      <c r="Q18969">
        <v>0</v>
      </c>
      <c r="R18969">
        <v>18953</v>
      </c>
      <c r="S18969" t="b">
        <v>0</v>
      </c>
    </row>
    <row r="18970" spans="16:19" x14ac:dyDescent="0.25">
      <c r="P18970">
        <v>18954</v>
      </c>
      <c r="Q18970">
        <v>-0.6903828457221044</v>
      </c>
      <c r="R18970">
        <v>18954</v>
      </c>
      <c r="S18970" t="b">
        <v>0</v>
      </c>
    </row>
    <row r="18971" spans="16:19" x14ac:dyDescent="0.25">
      <c r="P18971">
        <v>18955</v>
      </c>
      <c r="Q18971">
        <v>0</v>
      </c>
      <c r="R18971">
        <v>18955</v>
      </c>
      <c r="S18971" t="b">
        <v>0</v>
      </c>
    </row>
    <row r="18972" spans="16:19" x14ac:dyDescent="0.25">
      <c r="P18972">
        <v>18956</v>
      </c>
      <c r="Q18972">
        <v>0</v>
      </c>
      <c r="R18972">
        <v>18956</v>
      </c>
      <c r="S18972" t="b">
        <v>0</v>
      </c>
    </row>
    <row r="18973" spans="16:19" x14ac:dyDescent="0.25">
      <c r="P18973">
        <v>18957</v>
      </c>
      <c r="Q18973">
        <v>0</v>
      </c>
      <c r="R18973">
        <v>18957</v>
      </c>
      <c r="S18973" t="b">
        <v>0</v>
      </c>
    </row>
    <row r="18974" spans="16:19" x14ac:dyDescent="0.25">
      <c r="P18974">
        <v>18958</v>
      </c>
      <c r="Q18974">
        <v>0</v>
      </c>
      <c r="R18974">
        <v>18958</v>
      </c>
      <c r="S18974" t="b">
        <v>0</v>
      </c>
    </row>
    <row r="18975" spans="16:19" x14ac:dyDescent="0.25">
      <c r="P18975">
        <v>18959</v>
      </c>
      <c r="Q18975">
        <v>-0.68302860156566703</v>
      </c>
      <c r="R18975">
        <v>18959</v>
      </c>
      <c r="S18975" t="b">
        <v>0</v>
      </c>
    </row>
    <row r="18976" spans="16:19" x14ac:dyDescent="0.25">
      <c r="P18976">
        <v>18960</v>
      </c>
      <c r="Q18976">
        <v>-0.6689874531478921</v>
      </c>
      <c r="R18976">
        <v>18960</v>
      </c>
      <c r="S18976" t="b">
        <v>0</v>
      </c>
    </row>
    <row r="18977" spans="16:19" x14ac:dyDescent="0.25">
      <c r="P18977">
        <v>18961</v>
      </c>
      <c r="Q18977">
        <v>0.90507901082873654</v>
      </c>
      <c r="R18977">
        <v>18961</v>
      </c>
      <c r="S18977" t="b">
        <v>0</v>
      </c>
    </row>
    <row r="18978" spans="16:19" x14ac:dyDescent="0.25">
      <c r="P18978">
        <v>18962</v>
      </c>
      <c r="Q18978">
        <v>0</v>
      </c>
      <c r="R18978">
        <v>18962</v>
      </c>
      <c r="S18978" t="b">
        <v>0</v>
      </c>
    </row>
    <row r="18979" spans="16:19" x14ac:dyDescent="0.25">
      <c r="P18979">
        <v>18963</v>
      </c>
      <c r="Q18979">
        <v>0</v>
      </c>
      <c r="R18979">
        <v>18963</v>
      </c>
      <c r="S18979" t="b">
        <v>0</v>
      </c>
    </row>
    <row r="18980" spans="16:19" x14ac:dyDescent="0.25">
      <c r="P18980">
        <v>18964</v>
      </c>
      <c r="Q18980">
        <v>0</v>
      </c>
      <c r="R18980">
        <v>18964</v>
      </c>
      <c r="S18980" t="b">
        <v>0</v>
      </c>
    </row>
    <row r="18981" spans="16:19" x14ac:dyDescent="0.25">
      <c r="P18981">
        <v>18965</v>
      </c>
      <c r="Q18981">
        <v>0</v>
      </c>
      <c r="R18981">
        <v>18965</v>
      </c>
      <c r="S18981" t="b">
        <v>0</v>
      </c>
    </row>
    <row r="18982" spans="16:19" x14ac:dyDescent="0.25">
      <c r="P18982">
        <v>18966</v>
      </c>
      <c r="Q18982">
        <v>0</v>
      </c>
      <c r="R18982">
        <v>18966</v>
      </c>
      <c r="S18982" t="b">
        <v>0</v>
      </c>
    </row>
    <row r="18983" spans="16:19" x14ac:dyDescent="0.25">
      <c r="P18983">
        <v>18967</v>
      </c>
      <c r="Q18983">
        <v>0</v>
      </c>
      <c r="R18983">
        <v>18967</v>
      </c>
      <c r="S18983" t="b">
        <v>0</v>
      </c>
    </row>
    <row r="18984" spans="16:19" x14ac:dyDescent="0.25">
      <c r="P18984">
        <v>18968</v>
      </c>
      <c r="Q18984">
        <v>0</v>
      </c>
      <c r="R18984">
        <v>18968</v>
      </c>
      <c r="S18984" t="b">
        <v>0</v>
      </c>
    </row>
    <row r="18985" spans="16:19" x14ac:dyDescent="0.25">
      <c r="P18985">
        <v>18969</v>
      </c>
      <c r="Q18985">
        <v>0</v>
      </c>
      <c r="R18985">
        <v>18969</v>
      </c>
      <c r="S18985" t="b">
        <v>0</v>
      </c>
    </row>
    <row r="18986" spans="16:19" x14ac:dyDescent="0.25">
      <c r="P18986">
        <v>18970</v>
      </c>
      <c r="Q18986">
        <v>0</v>
      </c>
      <c r="R18986">
        <v>18970</v>
      </c>
      <c r="S18986" t="b">
        <v>0</v>
      </c>
    </row>
    <row r="18987" spans="16:19" x14ac:dyDescent="0.25">
      <c r="P18987">
        <v>18971</v>
      </c>
      <c r="Q18987">
        <v>0</v>
      </c>
      <c r="R18987">
        <v>18971</v>
      </c>
      <c r="S18987" t="b">
        <v>0</v>
      </c>
    </row>
    <row r="18988" spans="16:19" x14ac:dyDescent="0.25">
      <c r="P18988">
        <v>18972</v>
      </c>
      <c r="Q18988">
        <v>0</v>
      </c>
      <c r="R18988">
        <v>18972</v>
      </c>
      <c r="S18988" t="b">
        <v>0</v>
      </c>
    </row>
    <row r="18989" spans="16:19" x14ac:dyDescent="0.25">
      <c r="P18989">
        <v>18973</v>
      </c>
      <c r="Q18989">
        <v>0</v>
      </c>
      <c r="R18989">
        <v>18973</v>
      </c>
      <c r="S18989" t="b">
        <v>0</v>
      </c>
    </row>
    <row r="18990" spans="16:19" x14ac:dyDescent="0.25">
      <c r="P18990">
        <v>18974</v>
      </c>
      <c r="Q18990">
        <v>0</v>
      </c>
      <c r="R18990">
        <v>18974</v>
      </c>
      <c r="S18990" t="b">
        <v>0</v>
      </c>
    </row>
    <row r="18991" spans="16:19" x14ac:dyDescent="0.25">
      <c r="P18991">
        <v>18975</v>
      </c>
      <c r="Q18991">
        <v>0.44174723711836678</v>
      </c>
      <c r="R18991">
        <v>18975</v>
      </c>
      <c r="S18991" t="b">
        <v>0</v>
      </c>
    </row>
    <row r="18992" spans="16:19" x14ac:dyDescent="0.25">
      <c r="P18992">
        <v>18976</v>
      </c>
      <c r="Q18992">
        <v>-0.68629585909052659</v>
      </c>
      <c r="R18992">
        <v>18976</v>
      </c>
      <c r="S18992" t="b">
        <v>0</v>
      </c>
    </row>
    <row r="18993" spans="16:19" x14ac:dyDescent="0.25">
      <c r="P18993">
        <v>18977</v>
      </c>
      <c r="Q18993">
        <v>-0.68651284552171343</v>
      </c>
      <c r="R18993">
        <v>18977</v>
      </c>
      <c r="S18993" t="b">
        <v>0</v>
      </c>
    </row>
    <row r="18994" spans="16:19" x14ac:dyDescent="0.25">
      <c r="P18994">
        <v>18978</v>
      </c>
      <c r="Q18994">
        <v>0</v>
      </c>
      <c r="R18994">
        <v>18978</v>
      </c>
      <c r="S18994" t="b">
        <v>0</v>
      </c>
    </row>
    <row r="18995" spans="16:19" x14ac:dyDescent="0.25">
      <c r="P18995">
        <v>18979</v>
      </c>
      <c r="Q18995">
        <v>0</v>
      </c>
      <c r="R18995">
        <v>18979</v>
      </c>
      <c r="S18995" t="b">
        <v>0</v>
      </c>
    </row>
    <row r="18996" spans="16:19" x14ac:dyDescent="0.25">
      <c r="P18996">
        <v>18980</v>
      </c>
      <c r="Q18996">
        <v>-0.67489278818874743</v>
      </c>
      <c r="R18996">
        <v>18980</v>
      </c>
      <c r="S18996" t="b">
        <v>0</v>
      </c>
    </row>
    <row r="18997" spans="16:19" x14ac:dyDescent="0.25">
      <c r="P18997">
        <v>18981</v>
      </c>
      <c r="Q18997">
        <v>0</v>
      </c>
      <c r="R18997">
        <v>18981</v>
      </c>
      <c r="S18997" t="b">
        <v>0</v>
      </c>
    </row>
    <row r="18998" spans="16:19" x14ac:dyDescent="0.25">
      <c r="P18998">
        <v>18982</v>
      </c>
      <c r="Q18998">
        <v>0</v>
      </c>
      <c r="R18998">
        <v>18982</v>
      </c>
      <c r="S18998" t="b">
        <v>0</v>
      </c>
    </row>
    <row r="18999" spans="16:19" x14ac:dyDescent="0.25">
      <c r="P18999">
        <v>18983</v>
      </c>
      <c r="Q18999">
        <v>-0.67414327395755846</v>
      </c>
      <c r="R18999">
        <v>18983</v>
      </c>
      <c r="S18999" t="b">
        <v>1</v>
      </c>
    </row>
    <row r="19000" spans="16:19" x14ac:dyDescent="0.25">
      <c r="P19000">
        <v>18984</v>
      </c>
      <c r="Q19000">
        <v>0</v>
      </c>
      <c r="R19000">
        <v>18984</v>
      </c>
      <c r="S19000" t="b">
        <v>0</v>
      </c>
    </row>
    <row r="19001" spans="16:19" x14ac:dyDescent="0.25">
      <c r="P19001">
        <v>18985</v>
      </c>
      <c r="Q19001">
        <v>0</v>
      </c>
      <c r="R19001">
        <v>18985</v>
      </c>
      <c r="S19001" t="b">
        <v>0</v>
      </c>
    </row>
    <row r="19002" spans="16:19" x14ac:dyDescent="0.25">
      <c r="P19002">
        <v>18986</v>
      </c>
      <c r="Q19002">
        <v>-0.68647457137174683</v>
      </c>
      <c r="R19002">
        <v>18986</v>
      </c>
      <c r="S19002" t="b">
        <v>0</v>
      </c>
    </row>
    <row r="19003" spans="16:19" x14ac:dyDescent="0.25">
      <c r="P19003">
        <v>18987</v>
      </c>
      <c r="Q19003">
        <v>0.44530726235673096</v>
      </c>
      <c r="R19003">
        <v>18987</v>
      </c>
      <c r="S19003" t="b">
        <v>0</v>
      </c>
    </row>
    <row r="19004" spans="16:19" x14ac:dyDescent="0.25">
      <c r="P19004">
        <v>18988</v>
      </c>
      <c r="Q19004">
        <v>0.90684806984734878</v>
      </c>
      <c r="R19004">
        <v>18988</v>
      </c>
      <c r="S19004" t="b">
        <v>0</v>
      </c>
    </row>
    <row r="19005" spans="16:19" x14ac:dyDescent="0.25">
      <c r="P19005">
        <v>18989</v>
      </c>
      <c r="Q19005">
        <v>-0.25681529086062554</v>
      </c>
      <c r="R19005">
        <v>18989</v>
      </c>
      <c r="S19005" t="b">
        <v>0</v>
      </c>
    </row>
    <row r="19006" spans="16:19" x14ac:dyDescent="0.25">
      <c r="P19006">
        <v>18990</v>
      </c>
      <c r="Q19006">
        <v>0</v>
      </c>
      <c r="R19006">
        <v>18990</v>
      </c>
      <c r="S19006" t="b">
        <v>0</v>
      </c>
    </row>
    <row r="19007" spans="16:19" x14ac:dyDescent="0.25">
      <c r="P19007">
        <v>18991</v>
      </c>
      <c r="Q19007">
        <v>0.46941664295438917</v>
      </c>
      <c r="R19007">
        <v>18991</v>
      </c>
      <c r="S19007" t="b">
        <v>0</v>
      </c>
    </row>
    <row r="19008" spans="16:19" x14ac:dyDescent="0.25">
      <c r="P19008">
        <v>18992</v>
      </c>
      <c r="Q19008">
        <v>0.43107912979864271</v>
      </c>
      <c r="R19008">
        <v>18992</v>
      </c>
      <c r="S19008" t="b">
        <v>0</v>
      </c>
    </row>
    <row r="19009" spans="16:19" x14ac:dyDescent="0.25">
      <c r="P19009">
        <v>18993</v>
      </c>
      <c r="Q19009">
        <v>0</v>
      </c>
      <c r="R19009">
        <v>18993</v>
      </c>
      <c r="S19009" t="b">
        <v>0</v>
      </c>
    </row>
    <row r="19010" spans="16:19" x14ac:dyDescent="0.25">
      <c r="P19010">
        <v>18994</v>
      </c>
      <c r="Q19010">
        <v>-0.67393700304188975</v>
      </c>
      <c r="R19010">
        <v>18994</v>
      </c>
      <c r="S19010" t="b">
        <v>0</v>
      </c>
    </row>
    <row r="19011" spans="16:19" x14ac:dyDescent="0.25">
      <c r="P19011">
        <v>18995</v>
      </c>
      <c r="Q19011">
        <v>0</v>
      </c>
      <c r="R19011">
        <v>18995</v>
      </c>
      <c r="S19011" t="b">
        <v>0</v>
      </c>
    </row>
    <row r="19012" spans="16:19" x14ac:dyDescent="0.25">
      <c r="P19012">
        <v>18996</v>
      </c>
      <c r="Q19012">
        <v>0.47001100162050402</v>
      </c>
      <c r="R19012">
        <v>18996</v>
      </c>
      <c r="S19012" t="b">
        <v>0</v>
      </c>
    </row>
    <row r="19013" spans="16:19" x14ac:dyDescent="0.25">
      <c r="P19013">
        <v>18997</v>
      </c>
      <c r="Q19013">
        <v>0</v>
      </c>
      <c r="R19013">
        <v>18997</v>
      </c>
      <c r="S19013" t="b">
        <v>0</v>
      </c>
    </row>
    <row r="19014" spans="16:19" x14ac:dyDescent="0.25">
      <c r="P19014">
        <v>18998</v>
      </c>
      <c r="Q19014">
        <v>0.4770501333353861</v>
      </c>
      <c r="R19014">
        <v>18998</v>
      </c>
      <c r="S19014" t="b">
        <v>0</v>
      </c>
    </row>
    <row r="19015" spans="16:19" x14ac:dyDescent="0.25">
      <c r="P19015">
        <v>18999</v>
      </c>
      <c r="Q19015">
        <v>0</v>
      </c>
      <c r="R19015">
        <v>18999</v>
      </c>
      <c r="S19015" t="b">
        <v>0</v>
      </c>
    </row>
    <row r="19016" spans="16:19" x14ac:dyDescent="0.25">
      <c r="P19016">
        <v>19000</v>
      </c>
      <c r="Q19016">
        <v>0</v>
      </c>
      <c r="R19016">
        <v>19000</v>
      </c>
      <c r="S19016" t="b">
        <v>0</v>
      </c>
    </row>
    <row r="19017" spans="16:19" x14ac:dyDescent="0.25">
      <c r="P19017">
        <v>19001</v>
      </c>
      <c r="Q19017">
        <v>0.43225960717167</v>
      </c>
      <c r="R19017">
        <v>19001</v>
      </c>
      <c r="S19017" t="b">
        <v>0</v>
      </c>
    </row>
    <row r="19018" spans="16:19" x14ac:dyDescent="0.25">
      <c r="P19018">
        <v>19002</v>
      </c>
      <c r="Q19018">
        <v>0.90919433827482443</v>
      </c>
      <c r="R19018">
        <v>19002</v>
      </c>
      <c r="S19018" t="b">
        <v>1</v>
      </c>
    </row>
    <row r="19019" spans="16:19" x14ac:dyDescent="0.25">
      <c r="P19019">
        <v>19003</v>
      </c>
      <c r="Q19019">
        <v>-0.6883870385842904</v>
      </c>
      <c r="R19019">
        <v>19003</v>
      </c>
      <c r="S19019" t="b">
        <v>0</v>
      </c>
    </row>
    <row r="19020" spans="16:19" x14ac:dyDescent="0.25">
      <c r="P19020">
        <v>19004</v>
      </c>
      <c r="Q19020">
        <v>0</v>
      </c>
      <c r="R19020">
        <v>19004</v>
      </c>
      <c r="S19020" t="b">
        <v>0</v>
      </c>
    </row>
    <row r="19021" spans="16:19" x14ac:dyDescent="0.25">
      <c r="P19021">
        <v>19005</v>
      </c>
      <c r="Q19021">
        <v>-0.68186428448159753</v>
      </c>
      <c r="R19021">
        <v>19005</v>
      </c>
      <c r="S19021" t="b">
        <v>0</v>
      </c>
    </row>
    <row r="19022" spans="16:19" x14ac:dyDescent="0.25">
      <c r="P19022">
        <v>19006</v>
      </c>
      <c r="Q19022">
        <v>0</v>
      </c>
      <c r="R19022">
        <v>19006</v>
      </c>
      <c r="S19022" t="b">
        <v>1</v>
      </c>
    </row>
    <row r="19023" spans="16:19" x14ac:dyDescent="0.25">
      <c r="P19023">
        <v>19007</v>
      </c>
      <c r="Q19023">
        <v>0</v>
      </c>
      <c r="R19023">
        <v>19007</v>
      </c>
      <c r="S19023" t="b">
        <v>0</v>
      </c>
    </row>
    <row r="19024" spans="16:19" x14ac:dyDescent="0.25">
      <c r="P19024">
        <v>19008</v>
      </c>
      <c r="Q19024">
        <v>0</v>
      </c>
      <c r="R19024">
        <v>19008</v>
      </c>
      <c r="S19024" t="b">
        <v>0</v>
      </c>
    </row>
    <row r="19025" spans="16:19" x14ac:dyDescent="0.25">
      <c r="P19025">
        <v>19009</v>
      </c>
      <c r="Q19025">
        <v>-0.69108179958584692</v>
      </c>
      <c r="R19025">
        <v>19009</v>
      </c>
      <c r="S19025" t="b">
        <v>0</v>
      </c>
    </row>
    <row r="19026" spans="16:19" x14ac:dyDescent="0.25">
      <c r="P19026">
        <v>19010</v>
      </c>
      <c r="Q19026">
        <v>0</v>
      </c>
      <c r="R19026">
        <v>19010</v>
      </c>
      <c r="S19026" t="b">
        <v>0</v>
      </c>
    </row>
    <row r="19027" spans="16:19" x14ac:dyDescent="0.25">
      <c r="P19027">
        <v>19011</v>
      </c>
      <c r="Q19027">
        <v>0.48171531455112249</v>
      </c>
      <c r="R19027">
        <v>19011</v>
      </c>
      <c r="S19027" t="b">
        <v>0</v>
      </c>
    </row>
    <row r="19028" spans="16:19" x14ac:dyDescent="0.25">
      <c r="P19028">
        <v>19012</v>
      </c>
      <c r="Q19028">
        <v>-0.20760237206940424</v>
      </c>
      <c r="R19028">
        <v>19012</v>
      </c>
      <c r="S19028" t="b">
        <v>0</v>
      </c>
    </row>
    <row r="19029" spans="16:19" x14ac:dyDescent="0.25">
      <c r="P19029">
        <v>19013</v>
      </c>
      <c r="Q19029">
        <v>-0.6973511007740546</v>
      </c>
      <c r="R19029">
        <v>19013</v>
      </c>
      <c r="S19029" t="b">
        <v>0</v>
      </c>
    </row>
    <row r="19030" spans="16:19" x14ac:dyDescent="0.25">
      <c r="P19030">
        <v>19014</v>
      </c>
      <c r="Q19030">
        <v>-0.68386285296610361</v>
      </c>
      <c r="R19030">
        <v>19014</v>
      </c>
      <c r="S19030" t="b">
        <v>0</v>
      </c>
    </row>
    <row r="19031" spans="16:19" x14ac:dyDescent="0.25">
      <c r="P19031">
        <v>19015</v>
      </c>
      <c r="Q19031">
        <v>-0.67714437075335865</v>
      </c>
      <c r="R19031">
        <v>19015</v>
      </c>
      <c r="S19031" t="b">
        <v>0</v>
      </c>
    </row>
    <row r="19032" spans="16:19" x14ac:dyDescent="0.25">
      <c r="P19032">
        <v>19016</v>
      </c>
      <c r="Q19032">
        <v>0</v>
      </c>
      <c r="R19032">
        <v>19016</v>
      </c>
      <c r="S19032" t="b">
        <v>0</v>
      </c>
    </row>
    <row r="19033" spans="16:19" x14ac:dyDescent="0.25">
      <c r="P19033">
        <v>19017</v>
      </c>
      <c r="Q19033">
        <v>0.43848211932592679</v>
      </c>
      <c r="R19033">
        <v>19017</v>
      </c>
      <c r="S19033" t="b">
        <v>0</v>
      </c>
    </row>
    <row r="19034" spans="16:19" x14ac:dyDescent="0.25">
      <c r="P19034">
        <v>19018</v>
      </c>
      <c r="Q19034">
        <v>0.4810111750302527</v>
      </c>
      <c r="R19034">
        <v>19018</v>
      </c>
      <c r="S19034" t="b">
        <v>0</v>
      </c>
    </row>
    <row r="19035" spans="16:19" x14ac:dyDescent="0.25">
      <c r="P19035">
        <v>19019</v>
      </c>
      <c r="Q19035">
        <v>0</v>
      </c>
      <c r="R19035">
        <v>19019</v>
      </c>
      <c r="S19035" t="b">
        <v>0</v>
      </c>
    </row>
    <row r="19036" spans="16:19" x14ac:dyDescent="0.25">
      <c r="P19036">
        <v>19020</v>
      </c>
      <c r="Q19036">
        <v>0</v>
      </c>
      <c r="R19036">
        <v>19020</v>
      </c>
      <c r="S19036" t="b">
        <v>0</v>
      </c>
    </row>
    <row r="19037" spans="16:19" x14ac:dyDescent="0.25">
      <c r="P19037">
        <v>19021</v>
      </c>
      <c r="Q19037">
        <v>0</v>
      </c>
      <c r="R19037">
        <v>19021</v>
      </c>
      <c r="S19037" t="b">
        <v>0</v>
      </c>
    </row>
    <row r="19038" spans="16:19" x14ac:dyDescent="0.25">
      <c r="P19038">
        <v>19022</v>
      </c>
      <c r="Q19038">
        <v>0</v>
      </c>
      <c r="R19038">
        <v>19022</v>
      </c>
      <c r="S19038" t="b">
        <v>1</v>
      </c>
    </row>
    <row r="19039" spans="16:19" x14ac:dyDescent="0.25">
      <c r="P19039">
        <v>19023</v>
      </c>
      <c r="Q19039">
        <v>0</v>
      </c>
      <c r="R19039">
        <v>19023</v>
      </c>
      <c r="S19039" t="b">
        <v>0</v>
      </c>
    </row>
    <row r="19040" spans="16:19" x14ac:dyDescent="0.25">
      <c r="P19040">
        <v>19024</v>
      </c>
      <c r="Q19040">
        <v>0</v>
      </c>
      <c r="R19040">
        <v>19024</v>
      </c>
      <c r="S19040" t="b">
        <v>0</v>
      </c>
    </row>
    <row r="19041" spans="16:19" x14ac:dyDescent="0.25">
      <c r="P19041">
        <v>19025</v>
      </c>
      <c r="Q19041">
        <v>0</v>
      </c>
      <c r="R19041">
        <v>19025</v>
      </c>
      <c r="S19041" t="b">
        <v>0</v>
      </c>
    </row>
    <row r="19042" spans="16:19" x14ac:dyDescent="0.25">
      <c r="P19042">
        <v>19026</v>
      </c>
      <c r="Q19042">
        <v>-0.67030550830484625</v>
      </c>
      <c r="R19042">
        <v>19026</v>
      </c>
      <c r="S19042" t="b">
        <v>0</v>
      </c>
    </row>
    <row r="19043" spans="16:19" x14ac:dyDescent="0.25">
      <c r="P19043">
        <v>19027</v>
      </c>
      <c r="Q19043">
        <v>0</v>
      </c>
      <c r="R19043">
        <v>19027</v>
      </c>
      <c r="S19043" t="b">
        <v>0</v>
      </c>
    </row>
    <row r="19044" spans="16:19" x14ac:dyDescent="0.25">
      <c r="P19044">
        <v>19028</v>
      </c>
      <c r="Q19044">
        <v>0</v>
      </c>
      <c r="R19044">
        <v>19028</v>
      </c>
      <c r="S19044" t="b">
        <v>0</v>
      </c>
    </row>
    <row r="19045" spans="16:19" x14ac:dyDescent="0.25">
      <c r="P19045">
        <v>19029</v>
      </c>
      <c r="Q19045">
        <v>0</v>
      </c>
      <c r="R19045">
        <v>19029</v>
      </c>
      <c r="S19045" t="b">
        <v>0</v>
      </c>
    </row>
    <row r="19046" spans="16:19" x14ac:dyDescent="0.25">
      <c r="P19046">
        <v>19030</v>
      </c>
      <c r="Q19046">
        <v>0</v>
      </c>
      <c r="R19046">
        <v>19030</v>
      </c>
      <c r="S19046" t="b">
        <v>0</v>
      </c>
    </row>
    <row r="19047" spans="16:19" x14ac:dyDescent="0.25">
      <c r="P19047">
        <v>19031</v>
      </c>
      <c r="Q19047">
        <v>0</v>
      </c>
      <c r="R19047">
        <v>19031</v>
      </c>
      <c r="S19047" t="b">
        <v>0</v>
      </c>
    </row>
    <row r="19048" spans="16:19" x14ac:dyDescent="0.25">
      <c r="P19048">
        <v>19032</v>
      </c>
      <c r="Q19048">
        <v>0</v>
      </c>
      <c r="R19048">
        <v>19032</v>
      </c>
      <c r="S19048" t="b">
        <v>0</v>
      </c>
    </row>
    <row r="19049" spans="16:19" x14ac:dyDescent="0.25">
      <c r="P19049">
        <v>19033</v>
      </c>
      <c r="Q19049">
        <v>0.44122287940718358</v>
      </c>
      <c r="R19049">
        <v>19033</v>
      </c>
      <c r="S19049" t="b">
        <v>0</v>
      </c>
    </row>
    <row r="19050" spans="16:19" x14ac:dyDescent="0.25">
      <c r="P19050">
        <v>19034</v>
      </c>
      <c r="Q19050">
        <v>0</v>
      </c>
      <c r="R19050">
        <v>19034</v>
      </c>
      <c r="S19050" t="b">
        <v>0</v>
      </c>
    </row>
    <row r="19051" spans="16:19" x14ac:dyDescent="0.25">
      <c r="P19051">
        <v>19035</v>
      </c>
      <c r="Q19051">
        <v>0</v>
      </c>
      <c r="R19051">
        <v>19035</v>
      </c>
      <c r="S19051" t="b">
        <v>0</v>
      </c>
    </row>
    <row r="19052" spans="16:19" x14ac:dyDescent="0.25">
      <c r="P19052">
        <v>19036</v>
      </c>
      <c r="Q19052">
        <v>0</v>
      </c>
      <c r="R19052">
        <v>19036</v>
      </c>
      <c r="S19052" t="b">
        <v>0</v>
      </c>
    </row>
    <row r="19053" spans="16:19" x14ac:dyDescent="0.25">
      <c r="P19053">
        <v>19037</v>
      </c>
      <c r="Q19053">
        <v>0</v>
      </c>
      <c r="R19053">
        <v>19037</v>
      </c>
      <c r="S19053" t="b">
        <v>0</v>
      </c>
    </row>
    <row r="19054" spans="16:19" x14ac:dyDescent="0.25">
      <c r="P19054">
        <v>19038</v>
      </c>
      <c r="Q19054">
        <v>0</v>
      </c>
      <c r="R19054">
        <v>19038</v>
      </c>
      <c r="S19054" t="b">
        <v>0</v>
      </c>
    </row>
    <row r="19055" spans="16:19" x14ac:dyDescent="0.25">
      <c r="P19055">
        <v>19039</v>
      </c>
      <c r="Q19055">
        <v>0</v>
      </c>
      <c r="R19055">
        <v>19039</v>
      </c>
      <c r="S19055" t="b">
        <v>0</v>
      </c>
    </row>
    <row r="19056" spans="16:19" x14ac:dyDescent="0.25">
      <c r="P19056">
        <v>19040</v>
      </c>
      <c r="Q19056">
        <v>0</v>
      </c>
      <c r="R19056">
        <v>19040</v>
      </c>
      <c r="S19056" t="b">
        <v>0</v>
      </c>
    </row>
    <row r="19057" spans="16:19" x14ac:dyDescent="0.25">
      <c r="P19057">
        <v>19041</v>
      </c>
      <c r="Q19057">
        <v>-0.69960196937453978</v>
      </c>
      <c r="R19057">
        <v>19041</v>
      </c>
      <c r="S19057" t="b">
        <v>0</v>
      </c>
    </row>
    <row r="19058" spans="16:19" x14ac:dyDescent="0.25">
      <c r="P19058">
        <v>19042</v>
      </c>
      <c r="Q19058">
        <v>0</v>
      </c>
      <c r="R19058">
        <v>19042</v>
      </c>
      <c r="S19058" t="b">
        <v>0</v>
      </c>
    </row>
    <row r="19059" spans="16:19" x14ac:dyDescent="0.25">
      <c r="P19059">
        <v>19043</v>
      </c>
      <c r="Q19059">
        <v>0</v>
      </c>
      <c r="R19059">
        <v>19043</v>
      </c>
      <c r="S19059" t="b">
        <v>0</v>
      </c>
    </row>
    <row r="19060" spans="16:19" x14ac:dyDescent="0.25">
      <c r="P19060">
        <v>19044</v>
      </c>
      <c r="Q19060">
        <v>0</v>
      </c>
      <c r="R19060">
        <v>19044</v>
      </c>
      <c r="S19060" t="b">
        <v>0</v>
      </c>
    </row>
    <row r="19061" spans="16:19" x14ac:dyDescent="0.25">
      <c r="P19061">
        <v>19045</v>
      </c>
      <c r="Q19061">
        <v>0</v>
      </c>
      <c r="R19061">
        <v>19045</v>
      </c>
      <c r="S19061" t="b">
        <v>0</v>
      </c>
    </row>
    <row r="19062" spans="16:19" x14ac:dyDescent="0.25">
      <c r="P19062">
        <v>19046</v>
      </c>
      <c r="Q19062">
        <v>0</v>
      </c>
      <c r="R19062">
        <v>19046</v>
      </c>
      <c r="S19062" t="b">
        <v>0</v>
      </c>
    </row>
    <row r="19063" spans="16:19" x14ac:dyDescent="0.25">
      <c r="P19063">
        <v>19047</v>
      </c>
      <c r="Q19063">
        <v>0</v>
      </c>
      <c r="R19063">
        <v>19047</v>
      </c>
      <c r="S19063" t="b">
        <v>0</v>
      </c>
    </row>
    <row r="19064" spans="16:19" x14ac:dyDescent="0.25">
      <c r="P19064">
        <v>19048</v>
      </c>
      <c r="Q19064">
        <v>0</v>
      </c>
      <c r="R19064">
        <v>19048</v>
      </c>
      <c r="S19064" t="b">
        <v>0</v>
      </c>
    </row>
    <row r="19065" spans="16:19" x14ac:dyDescent="0.25">
      <c r="P19065">
        <v>19049</v>
      </c>
      <c r="Q19065">
        <v>0</v>
      </c>
      <c r="R19065">
        <v>19049</v>
      </c>
      <c r="S19065" t="b">
        <v>0</v>
      </c>
    </row>
    <row r="19066" spans="16:19" x14ac:dyDescent="0.25">
      <c r="P19066">
        <v>19050</v>
      </c>
      <c r="Q19066">
        <v>0</v>
      </c>
      <c r="R19066">
        <v>19050</v>
      </c>
      <c r="S19066" t="b">
        <v>0</v>
      </c>
    </row>
    <row r="19067" spans="16:19" x14ac:dyDescent="0.25">
      <c r="P19067">
        <v>19051</v>
      </c>
      <c r="Q19067">
        <v>0</v>
      </c>
      <c r="R19067">
        <v>19051</v>
      </c>
      <c r="S19067" t="b">
        <v>0</v>
      </c>
    </row>
    <row r="19068" spans="16:19" x14ac:dyDescent="0.25">
      <c r="P19068">
        <v>19052</v>
      </c>
      <c r="Q19068">
        <v>-0.6719859807865991</v>
      </c>
      <c r="R19068">
        <v>19052</v>
      </c>
      <c r="S19068" t="b">
        <v>0</v>
      </c>
    </row>
    <row r="19069" spans="16:19" x14ac:dyDescent="0.25">
      <c r="P19069">
        <v>19053</v>
      </c>
      <c r="Q19069">
        <v>0</v>
      </c>
      <c r="R19069">
        <v>19053</v>
      </c>
      <c r="S19069" t="b">
        <v>0</v>
      </c>
    </row>
    <row r="19070" spans="16:19" x14ac:dyDescent="0.25">
      <c r="P19070">
        <v>19054</v>
      </c>
      <c r="Q19070">
        <v>0</v>
      </c>
      <c r="R19070">
        <v>19054</v>
      </c>
      <c r="S19070" t="b">
        <v>0</v>
      </c>
    </row>
    <row r="19071" spans="16:19" x14ac:dyDescent="0.25">
      <c r="P19071">
        <v>19055</v>
      </c>
      <c r="Q19071">
        <v>0</v>
      </c>
      <c r="R19071">
        <v>19055</v>
      </c>
      <c r="S19071" t="b">
        <v>0</v>
      </c>
    </row>
    <row r="19072" spans="16:19" x14ac:dyDescent="0.25">
      <c r="P19072">
        <v>19056</v>
      </c>
      <c r="Q19072">
        <v>0</v>
      </c>
      <c r="R19072">
        <v>19056</v>
      </c>
      <c r="S19072" t="b">
        <v>0</v>
      </c>
    </row>
    <row r="19073" spans="16:19" x14ac:dyDescent="0.25">
      <c r="P19073">
        <v>19057</v>
      </c>
      <c r="Q19073">
        <v>-0.68305814323246528</v>
      </c>
      <c r="R19073">
        <v>19057</v>
      </c>
      <c r="S19073" t="b">
        <v>0</v>
      </c>
    </row>
    <row r="19074" spans="16:19" x14ac:dyDescent="0.25">
      <c r="P19074">
        <v>19058</v>
      </c>
      <c r="Q19074">
        <v>0.48271276205953834</v>
      </c>
      <c r="R19074">
        <v>19058</v>
      </c>
      <c r="S19074" t="b">
        <v>0</v>
      </c>
    </row>
    <row r="19075" spans="16:19" x14ac:dyDescent="0.25">
      <c r="P19075">
        <v>19059</v>
      </c>
      <c r="Q19075">
        <v>0</v>
      </c>
      <c r="R19075">
        <v>19059</v>
      </c>
      <c r="S19075" t="b">
        <v>0</v>
      </c>
    </row>
    <row r="19076" spans="16:19" x14ac:dyDescent="0.25">
      <c r="P19076">
        <v>19060</v>
      </c>
      <c r="Q19076">
        <v>0</v>
      </c>
      <c r="R19076">
        <v>19060</v>
      </c>
      <c r="S19076" t="b">
        <v>0</v>
      </c>
    </row>
    <row r="19077" spans="16:19" x14ac:dyDescent="0.25">
      <c r="P19077">
        <v>19061</v>
      </c>
      <c r="Q19077">
        <v>0</v>
      </c>
      <c r="R19077">
        <v>19061</v>
      </c>
      <c r="S19077" t="b">
        <v>0</v>
      </c>
    </row>
    <row r="19078" spans="16:19" x14ac:dyDescent="0.25">
      <c r="P19078">
        <v>19062</v>
      </c>
      <c r="Q19078">
        <v>0</v>
      </c>
      <c r="R19078">
        <v>19062</v>
      </c>
      <c r="S19078" t="b">
        <v>0</v>
      </c>
    </row>
    <row r="19079" spans="16:19" x14ac:dyDescent="0.25">
      <c r="P19079">
        <v>19063</v>
      </c>
      <c r="Q19079">
        <v>0</v>
      </c>
      <c r="R19079">
        <v>19063</v>
      </c>
      <c r="S19079" t="b">
        <v>0</v>
      </c>
    </row>
    <row r="19080" spans="16:19" x14ac:dyDescent="0.25">
      <c r="P19080">
        <v>19064</v>
      </c>
      <c r="Q19080">
        <v>0</v>
      </c>
      <c r="R19080">
        <v>19064</v>
      </c>
      <c r="S19080" t="b">
        <v>0</v>
      </c>
    </row>
    <row r="19081" spans="16:19" x14ac:dyDescent="0.25">
      <c r="P19081">
        <v>19065</v>
      </c>
      <c r="Q19081">
        <v>0</v>
      </c>
      <c r="R19081">
        <v>19065</v>
      </c>
      <c r="S19081" t="b">
        <v>0</v>
      </c>
    </row>
    <row r="19082" spans="16:19" x14ac:dyDescent="0.25">
      <c r="P19082">
        <v>19066</v>
      </c>
      <c r="Q19082">
        <v>-0.68370309585363687</v>
      </c>
      <c r="R19082">
        <v>19066</v>
      </c>
      <c r="S19082" t="b">
        <v>0</v>
      </c>
    </row>
    <row r="19083" spans="16:19" x14ac:dyDescent="0.25">
      <c r="P19083">
        <v>19067</v>
      </c>
      <c r="Q19083">
        <v>0</v>
      </c>
      <c r="R19083">
        <v>19067</v>
      </c>
      <c r="S19083" t="b">
        <v>0</v>
      </c>
    </row>
    <row r="19084" spans="16:19" x14ac:dyDescent="0.25">
      <c r="P19084">
        <v>19068</v>
      </c>
      <c r="Q19084">
        <v>0.47872894567413182</v>
      </c>
      <c r="R19084">
        <v>19068</v>
      </c>
      <c r="S19084" t="b">
        <v>0</v>
      </c>
    </row>
    <row r="19085" spans="16:19" x14ac:dyDescent="0.25">
      <c r="P19085">
        <v>19069</v>
      </c>
      <c r="Q19085">
        <v>0</v>
      </c>
      <c r="R19085">
        <v>19069</v>
      </c>
      <c r="S19085" t="b">
        <v>0</v>
      </c>
    </row>
    <row r="19086" spans="16:19" x14ac:dyDescent="0.25">
      <c r="P19086">
        <v>19070</v>
      </c>
      <c r="Q19086">
        <v>0</v>
      </c>
      <c r="R19086">
        <v>19070</v>
      </c>
      <c r="S19086" t="b">
        <v>0</v>
      </c>
    </row>
    <row r="19087" spans="16:19" x14ac:dyDescent="0.25">
      <c r="P19087">
        <v>19071</v>
      </c>
      <c r="Q19087">
        <v>0</v>
      </c>
      <c r="R19087">
        <v>19071</v>
      </c>
      <c r="S19087" t="b">
        <v>0</v>
      </c>
    </row>
    <row r="19088" spans="16:19" x14ac:dyDescent="0.25">
      <c r="P19088">
        <v>19072</v>
      </c>
      <c r="Q19088">
        <v>0</v>
      </c>
      <c r="R19088">
        <v>19072</v>
      </c>
      <c r="S19088" t="b">
        <v>0</v>
      </c>
    </row>
    <row r="19089" spans="16:19" x14ac:dyDescent="0.25">
      <c r="P19089">
        <v>19073</v>
      </c>
      <c r="Q19089">
        <v>0</v>
      </c>
      <c r="R19089">
        <v>19073</v>
      </c>
      <c r="S19089" t="b">
        <v>1</v>
      </c>
    </row>
    <row r="19090" spans="16:19" x14ac:dyDescent="0.25">
      <c r="P19090">
        <v>19074</v>
      </c>
      <c r="Q19090">
        <v>-0.69859972674319859</v>
      </c>
      <c r="R19090">
        <v>19074</v>
      </c>
      <c r="S19090" t="b">
        <v>0</v>
      </c>
    </row>
    <row r="19091" spans="16:19" x14ac:dyDescent="0.25">
      <c r="P19091">
        <v>19075</v>
      </c>
      <c r="Q19091">
        <v>0</v>
      </c>
      <c r="R19091">
        <v>19075</v>
      </c>
      <c r="S19091" t="b">
        <v>0</v>
      </c>
    </row>
    <row r="19092" spans="16:19" x14ac:dyDescent="0.25">
      <c r="P19092">
        <v>19076</v>
      </c>
      <c r="Q19092">
        <v>0</v>
      </c>
      <c r="R19092">
        <v>19076</v>
      </c>
      <c r="S19092" t="b">
        <v>0</v>
      </c>
    </row>
    <row r="19093" spans="16:19" x14ac:dyDescent="0.25">
      <c r="P19093">
        <v>19077</v>
      </c>
      <c r="Q19093">
        <v>0</v>
      </c>
      <c r="R19093">
        <v>19077</v>
      </c>
      <c r="S19093" t="b">
        <v>0</v>
      </c>
    </row>
    <row r="19094" spans="16:19" x14ac:dyDescent="0.25">
      <c r="P19094">
        <v>19078</v>
      </c>
      <c r="Q19094">
        <v>0</v>
      </c>
      <c r="R19094">
        <v>19078</v>
      </c>
      <c r="S19094" t="b">
        <v>0</v>
      </c>
    </row>
    <row r="19095" spans="16:19" x14ac:dyDescent="0.25">
      <c r="P19095">
        <v>19079</v>
      </c>
      <c r="Q19095">
        <v>0.42964832663138369</v>
      </c>
      <c r="R19095">
        <v>19079</v>
      </c>
      <c r="S19095" t="b">
        <v>0</v>
      </c>
    </row>
    <row r="19096" spans="16:19" x14ac:dyDescent="0.25">
      <c r="P19096">
        <v>19080</v>
      </c>
      <c r="Q19096">
        <v>0</v>
      </c>
      <c r="R19096">
        <v>19080</v>
      </c>
      <c r="S19096" t="b">
        <v>0</v>
      </c>
    </row>
    <row r="19097" spans="16:19" x14ac:dyDescent="0.25">
      <c r="P19097">
        <v>19081</v>
      </c>
      <c r="Q19097">
        <v>0.48868369201168771</v>
      </c>
      <c r="R19097">
        <v>19081</v>
      </c>
      <c r="S19097" t="b">
        <v>0</v>
      </c>
    </row>
    <row r="19098" spans="16:19" x14ac:dyDescent="0.25">
      <c r="P19098">
        <v>19082</v>
      </c>
      <c r="Q19098">
        <v>0</v>
      </c>
      <c r="R19098">
        <v>19082</v>
      </c>
      <c r="S19098" t="b">
        <v>0</v>
      </c>
    </row>
    <row r="19099" spans="16:19" x14ac:dyDescent="0.25">
      <c r="P19099">
        <v>19083</v>
      </c>
      <c r="Q19099">
        <v>0</v>
      </c>
      <c r="R19099">
        <v>19083</v>
      </c>
      <c r="S19099" t="b">
        <v>0</v>
      </c>
    </row>
    <row r="19100" spans="16:19" x14ac:dyDescent="0.25">
      <c r="P19100">
        <v>19084</v>
      </c>
      <c r="Q19100">
        <v>0</v>
      </c>
      <c r="R19100">
        <v>19084</v>
      </c>
      <c r="S19100" t="b">
        <v>0</v>
      </c>
    </row>
    <row r="19101" spans="16:19" x14ac:dyDescent="0.25">
      <c r="P19101">
        <v>19085</v>
      </c>
      <c r="Q19101">
        <v>0</v>
      </c>
      <c r="R19101">
        <v>19085</v>
      </c>
      <c r="S19101" t="b">
        <v>0</v>
      </c>
    </row>
    <row r="19102" spans="16:19" x14ac:dyDescent="0.25">
      <c r="P19102">
        <v>19086</v>
      </c>
      <c r="Q19102">
        <v>0</v>
      </c>
      <c r="R19102">
        <v>19086</v>
      </c>
      <c r="S19102" t="b">
        <v>0</v>
      </c>
    </row>
    <row r="19103" spans="16:19" x14ac:dyDescent="0.25">
      <c r="P19103">
        <v>19087</v>
      </c>
      <c r="Q19103">
        <v>0</v>
      </c>
      <c r="R19103">
        <v>19087</v>
      </c>
      <c r="S19103" t="b">
        <v>0</v>
      </c>
    </row>
    <row r="19104" spans="16:19" x14ac:dyDescent="0.25">
      <c r="P19104">
        <v>19088</v>
      </c>
      <c r="Q19104">
        <v>0</v>
      </c>
      <c r="R19104">
        <v>19088</v>
      </c>
      <c r="S19104" t="b">
        <v>0</v>
      </c>
    </row>
    <row r="19105" spans="16:19" x14ac:dyDescent="0.25">
      <c r="P19105">
        <v>19089</v>
      </c>
      <c r="Q19105">
        <v>0</v>
      </c>
      <c r="R19105">
        <v>19089</v>
      </c>
      <c r="S19105" t="b">
        <v>0</v>
      </c>
    </row>
    <row r="19106" spans="16:19" x14ac:dyDescent="0.25">
      <c r="P19106">
        <v>19090</v>
      </c>
      <c r="Q19106">
        <v>0</v>
      </c>
      <c r="R19106">
        <v>19090</v>
      </c>
      <c r="S19106" t="b">
        <v>0</v>
      </c>
    </row>
    <row r="19107" spans="16:19" x14ac:dyDescent="0.25">
      <c r="P19107">
        <v>19091</v>
      </c>
      <c r="Q19107">
        <v>0</v>
      </c>
      <c r="R19107">
        <v>19091</v>
      </c>
      <c r="S19107" t="b">
        <v>0</v>
      </c>
    </row>
    <row r="19108" spans="16:19" x14ac:dyDescent="0.25">
      <c r="P19108">
        <v>19092</v>
      </c>
      <c r="Q19108">
        <v>0</v>
      </c>
      <c r="R19108">
        <v>19092</v>
      </c>
      <c r="S19108" t="b">
        <v>0</v>
      </c>
    </row>
    <row r="19109" spans="16:19" x14ac:dyDescent="0.25">
      <c r="P19109">
        <v>19093</v>
      </c>
      <c r="Q19109">
        <v>0</v>
      </c>
      <c r="R19109">
        <v>19093</v>
      </c>
      <c r="S19109" t="b">
        <v>0</v>
      </c>
    </row>
    <row r="19110" spans="16:19" x14ac:dyDescent="0.25">
      <c r="P19110">
        <v>19094</v>
      </c>
      <c r="Q19110">
        <v>0.47513870040667971</v>
      </c>
      <c r="R19110">
        <v>19094</v>
      </c>
      <c r="S19110" t="b">
        <v>0</v>
      </c>
    </row>
    <row r="19111" spans="16:19" x14ac:dyDescent="0.25">
      <c r="P19111">
        <v>19095</v>
      </c>
      <c r="Q19111">
        <v>0</v>
      </c>
      <c r="R19111">
        <v>19095</v>
      </c>
      <c r="S19111" t="b">
        <v>0</v>
      </c>
    </row>
    <row r="19112" spans="16:19" x14ac:dyDescent="0.25">
      <c r="P19112">
        <v>19096</v>
      </c>
      <c r="Q19112">
        <v>0</v>
      </c>
      <c r="R19112">
        <v>19096</v>
      </c>
      <c r="S19112" t="b">
        <v>0</v>
      </c>
    </row>
    <row r="19113" spans="16:19" x14ac:dyDescent="0.25">
      <c r="P19113">
        <v>19097</v>
      </c>
      <c r="Q19113">
        <v>0</v>
      </c>
      <c r="R19113">
        <v>19097</v>
      </c>
      <c r="S19113" t="b">
        <v>0</v>
      </c>
    </row>
    <row r="19114" spans="16:19" x14ac:dyDescent="0.25">
      <c r="P19114">
        <v>19098</v>
      </c>
      <c r="Q19114">
        <v>0</v>
      </c>
      <c r="R19114">
        <v>19098</v>
      </c>
      <c r="S19114" t="b">
        <v>0</v>
      </c>
    </row>
    <row r="19115" spans="16:19" x14ac:dyDescent="0.25">
      <c r="P19115">
        <v>19099</v>
      </c>
      <c r="Q19115">
        <v>0</v>
      </c>
      <c r="R19115">
        <v>19099</v>
      </c>
      <c r="S19115" t="b">
        <v>0</v>
      </c>
    </row>
    <row r="19116" spans="16:19" x14ac:dyDescent="0.25">
      <c r="P19116">
        <v>19100</v>
      </c>
      <c r="Q19116">
        <v>-0.68856633138040624</v>
      </c>
      <c r="R19116">
        <v>19100</v>
      </c>
      <c r="S19116" t="b">
        <v>0</v>
      </c>
    </row>
    <row r="19117" spans="16:19" x14ac:dyDescent="0.25">
      <c r="P19117">
        <v>19101</v>
      </c>
      <c r="Q19117">
        <v>0</v>
      </c>
      <c r="R19117">
        <v>19101</v>
      </c>
      <c r="S19117" t="b">
        <v>0</v>
      </c>
    </row>
    <row r="19118" spans="16:19" x14ac:dyDescent="0.25">
      <c r="P19118">
        <v>19102</v>
      </c>
      <c r="Q19118">
        <v>-0.67397268968511925</v>
      </c>
      <c r="R19118">
        <v>19102</v>
      </c>
      <c r="S19118" t="b">
        <v>0</v>
      </c>
    </row>
    <row r="19119" spans="16:19" x14ac:dyDescent="0.25">
      <c r="P19119">
        <v>19103</v>
      </c>
      <c r="Q19119">
        <v>0</v>
      </c>
      <c r="R19119">
        <v>19103</v>
      </c>
      <c r="S19119" t="b">
        <v>0</v>
      </c>
    </row>
    <row r="19120" spans="16:19" x14ac:dyDescent="0.25">
      <c r="P19120">
        <v>19104</v>
      </c>
      <c r="Q19120">
        <v>0</v>
      </c>
      <c r="R19120">
        <v>19104</v>
      </c>
      <c r="S19120" t="b">
        <v>0</v>
      </c>
    </row>
    <row r="19121" spans="16:19" x14ac:dyDescent="0.25">
      <c r="P19121">
        <v>19105</v>
      </c>
      <c r="Q19121">
        <v>0</v>
      </c>
      <c r="R19121">
        <v>19105</v>
      </c>
      <c r="S19121" t="b">
        <v>1</v>
      </c>
    </row>
    <row r="19122" spans="16:19" x14ac:dyDescent="0.25">
      <c r="P19122">
        <v>19106</v>
      </c>
      <c r="Q19122">
        <v>0</v>
      </c>
      <c r="R19122">
        <v>19106</v>
      </c>
      <c r="S19122" t="b">
        <v>1</v>
      </c>
    </row>
    <row r="19123" spans="16:19" x14ac:dyDescent="0.25">
      <c r="P19123">
        <v>19107</v>
      </c>
      <c r="Q19123">
        <v>0</v>
      </c>
      <c r="R19123">
        <v>19107</v>
      </c>
      <c r="S19123" t="b">
        <v>0</v>
      </c>
    </row>
    <row r="19124" spans="16:19" x14ac:dyDescent="0.25">
      <c r="P19124">
        <v>19108</v>
      </c>
      <c r="Q19124">
        <v>0</v>
      </c>
      <c r="R19124">
        <v>19108</v>
      </c>
      <c r="S19124" t="b">
        <v>0</v>
      </c>
    </row>
    <row r="19125" spans="16:19" x14ac:dyDescent="0.25">
      <c r="P19125">
        <v>19109</v>
      </c>
      <c r="Q19125">
        <v>0</v>
      </c>
      <c r="R19125">
        <v>19109</v>
      </c>
      <c r="S19125" t="b">
        <v>0</v>
      </c>
    </row>
    <row r="19126" spans="16:19" x14ac:dyDescent="0.25">
      <c r="P19126">
        <v>19110</v>
      </c>
      <c r="Q19126">
        <v>0</v>
      </c>
      <c r="R19126">
        <v>19110</v>
      </c>
      <c r="S19126" t="b">
        <v>0</v>
      </c>
    </row>
    <row r="19127" spans="16:19" x14ac:dyDescent="0.25">
      <c r="P19127">
        <v>19111</v>
      </c>
      <c r="Q19127">
        <v>-0.66752662305028354</v>
      </c>
      <c r="R19127">
        <v>19111</v>
      </c>
      <c r="S19127" t="b">
        <v>0</v>
      </c>
    </row>
    <row r="19128" spans="16:19" x14ac:dyDescent="0.25">
      <c r="P19128">
        <v>19112</v>
      </c>
      <c r="Q19128">
        <v>0</v>
      </c>
      <c r="R19128">
        <v>19112</v>
      </c>
      <c r="S19128" t="b">
        <v>0</v>
      </c>
    </row>
    <row r="19129" spans="16:19" x14ac:dyDescent="0.25">
      <c r="P19129">
        <v>19113</v>
      </c>
      <c r="Q19129">
        <v>0</v>
      </c>
      <c r="R19129">
        <v>19113</v>
      </c>
      <c r="S19129" t="b">
        <v>0</v>
      </c>
    </row>
    <row r="19130" spans="16:19" x14ac:dyDescent="0.25">
      <c r="P19130">
        <v>19114</v>
      </c>
      <c r="Q19130">
        <v>0</v>
      </c>
      <c r="R19130">
        <v>19114</v>
      </c>
      <c r="S19130" t="b">
        <v>1</v>
      </c>
    </row>
    <row r="19131" spans="16:19" x14ac:dyDescent="0.25">
      <c r="P19131">
        <v>19115</v>
      </c>
      <c r="Q19131">
        <v>0</v>
      </c>
      <c r="R19131">
        <v>19115</v>
      </c>
      <c r="S19131" t="b">
        <v>0</v>
      </c>
    </row>
    <row r="19132" spans="16:19" x14ac:dyDescent="0.25">
      <c r="P19132">
        <v>19116</v>
      </c>
      <c r="Q19132">
        <v>0</v>
      </c>
      <c r="R19132">
        <v>19116</v>
      </c>
      <c r="S19132" t="b">
        <v>0</v>
      </c>
    </row>
    <row r="19133" spans="16:19" x14ac:dyDescent="0.25">
      <c r="P19133">
        <v>19117</v>
      </c>
      <c r="Q19133">
        <v>0</v>
      </c>
      <c r="R19133">
        <v>19117</v>
      </c>
      <c r="S19133" t="b">
        <v>0</v>
      </c>
    </row>
    <row r="19134" spans="16:19" x14ac:dyDescent="0.25">
      <c r="P19134">
        <v>19118</v>
      </c>
      <c r="Q19134">
        <v>0</v>
      </c>
      <c r="R19134">
        <v>19118</v>
      </c>
      <c r="S19134" t="b">
        <v>0</v>
      </c>
    </row>
    <row r="19135" spans="16:19" x14ac:dyDescent="0.25">
      <c r="P19135">
        <v>19119</v>
      </c>
      <c r="Q19135">
        <v>0</v>
      </c>
      <c r="R19135">
        <v>19119</v>
      </c>
      <c r="S19135" t="b">
        <v>0</v>
      </c>
    </row>
    <row r="19136" spans="16:19" x14ac:dyDescent="0.25">
      <c r="P19136">
        <v>19120</v>
      </c>
      <c r="Q19136">
        <v>0</v>
      </c>
      <c r="R19136">
        <v>19120</v>
      </c>
      <c r="S19136" t="b">
        <v>0</v>
      </c>
    </row>
    <row r="19137" spans="16:19" x14ac:dyDescent="0.25">
      <c r="P19137">
        <v>19121</v>
      </c>
      <c r="Q19137">
        <v>0</v>
      </c>
      <c r="R19137">
        <v>19121</v>
      </c>
      <c r="S19137" t="b">
        <v>0</v>
      </c>
    </row>
    <row r="19138" spans="16:19" x14ac:dyDescent="0.25">
      <c r="P19138">
        <v>19122</v>
      </c>
      <c r="Q19138">
        <v>0</v>
      </c>
      <c r="R19138">
        <v>19122</v>
      </c>
      <c r="S19138" t="b">
        <v>0</v>
      </c>
    </row>
    <row r="19139" spans="16:19" x14ac:dyDescent="0.25">
      <c r="P19139">
        <v>19123</v>
      </c>
      <c r="Q19139">
        <v>0</v>
      </c>
      <c r="R19139">
        <v>19123</v>
      </c>
      <c r="S19139" t="b">
        <v>0</v>
      </c>
    </row>
    <row r="19140" spans="16:19" x14ac:dyDescent="0.25">
      <c r="P19140">
        <v>19124</v>
      </c>
      <c r="Q19140">
        <v>0</v>
      </c>
      <c r="R19140">
        <v>19124</v>
      </c>
      <c r="S19140" t="b">
        <v>0</v>
      </c>
    </row>
    <row r="19141" spans="16:19" x14ac:dyDescent="0.25">
      <c r="P19141">
        <v>19125</v>
      </c>
      <c r="Q19141">
        <v>0</v>
      </c>
      <c r="R19141">
        <v>19125</v>
      </c>
      <c r="S19141" t="b">
        <v>0</v>
      </c>
    </row>
    <row r="19142" spans="16:19" x14ac:dyDescent="0.25">
      <c r="P19142">
        <v>19126</v>
      </c>
      <c r="Q19142">
        <v>0</v>
      </c>
      <c r="R19142">
        <v>19126</v>
      </c>
      <c r="S19142" t="b">
        <v>0</v>
      </c>
    </row>
    <row r="19143" spans="16:19" x14ac:dyDescent="0.25">
      <c r="P19143">
        <v>19127</v>
      </c>
      <c r="Q19143">
        <v>-0.69999956781134465</v>
      </c>
      <c r="R19143">
        <v>19127</v>
      </c>
      <c r="S19143" t="b">
        <v>0</v>
      </c>
    </row>
    <row r="19144" spans="16:19" x14ac:dyDescent="0.25">
      <c r="P19144">
        <v>19128</v>
      </c>
      <c r="Q19144">
        <v>0</v>
      </c>
      <c r="R19144">
        <v>19128</v>
      </c>
      <c r="S19144" t="b">
        <v>0</v>
      </c>
    </row>
    <row r="19145" spans="16:19" x14ac:dyDescent="0.25">
      <c r="P19145">
        <v>19129</v>
      </c>
      <c r="Q19145">
        <v>0</v>
      </c>
      <c r="R19145">
        <v>19129</v>
      </c>
      <c r="S19145" t="b">
        <v>0</v>
      </c>
    </row>
    <row r="19146" spans="16:19" x14ac:dyDescent="0.25">
      <c r="P19146">
        <v>19130</v>
      </c>
      <c r="Q19146">
        <v>-0.69882759455247345</v>
      </c>
      <c r="R19146">
        <v>19130</v>
      </c>
      <c r="S19146" t="b">
        <v>0</v>
      </c>
    </row>
    <row r="19147" spans="16:19" x14ac:dyDescent="0.25">
      <c r="P19147">
        <v>19131</v>
      </c>
      <c r="Q19147">
        <v>0</v>
      </c>
      <c r="R19147">
        <v>19131</v>
      </c>
      <c r="S19147" t="b">
        <v>0</v>
      </c>
    </row>
    <row r="19148" spans="16:19" x14ac:dyDescent="0.25">
      <c r="P19148">
        <v>19132</v>
      </c>
      <c r="Q19148">
        <v>0.42992822147949289</v>
      </c>
      <c r="R19148">
        <v>19132</v>
      </c>
      <c r="S19148" t="b">
        <v>0</v>
      </c>
    </row>
    <row r="19149" spans="16:19" x14ac:dyDescent="0.25">
      <c r="P19149">
        <v>19133</v>
      </c>
      <c r="Q19149">
        <v>0</v>
      </c>
      <c r="R19149">
        <v>19133</v>
      </c>
      <c r="S19149" t="b">
        <v>0</v>
      </c>
    </row>
    <row r="19150" spans="16:19" x14ac:dyDescent="0.25">
      <c r="P19150">
        <v>19134</v>
      </c>
      <c r="Q19150">
        <v>0</v>
      </c>
      <c r="R19150">
        <v>19134</v>
      </c>
      <c r="S19150" t="b">
        <v>0</v>
      </c>
    </row>
    <row r="19151" spans="16:19" x14ac:dyDescent="0.25">
      <c r="P19151">
        <v>19135</v>
      </c>
      <c r="Q19151">
        <v>0</v>
      </c>
      <c r="R19151">
        <v>19135</v>
      </c>
      <c r="S19151" t="b">
        <v>0</v>
      </c>
    </row>
    <row r="19152" spans="16:19" x14ac:dyDescent="0.25">
      <c r="P19152">
        <v>19136</v>
      </c>
      <c r="Q19152">
        <v>0</v>
      </c>
      <c r="R19152">
        <v>19136</v>
      </c>
      <c r="S19152" t="b">
        <v>0</v>
      </c>
    </row>
    <row r="19153" spans="16:19" x14ac:dyDescent="0.25">
      <c r="P19153">
        <v>19137</v>
      </c>
      <c r="Q19153">
        <v>0</v>
      </c>
      <c r="R19153">
        <v>19137</v>
      </c>
      <c r="S19153" t="b">
        <v>0</v>
      </c>
    </row>
    <row r="19154" spans="16:19" x14ac:dyDescent="0.25">
      <c r="P19154">
        <v>19138</v>
      </c>
      <c r="Q19154">
        <v>0</v>
      </c>
      <c r="R19154">
        <v>19138</v>
      </c>
      <c r="S19154" t="b">
        <v>0</v>
      </c>
    </row>
    <row r="19155" spans="16:19" x14ac:dyDescent="0.25">
      <c r="P19155">
        <v>19139</v>
      </c>
      <c r="Q19155">
        <v>0</v>
      </c>
      <c r="R19155">
        <v>19139</v>
      </c>
      <c r="S19155" t="b">
        <v>0</v>
      </c>
    </row>
    <row r="19156" spans="16:19" x14ac:dyDescent="0.25">
      <c r="P19156">
        <v>19140</v>
      </c>
      <c r="Q19156">
        <v>0.4348855787898826</v>
      </c>
      <c r="R19156">
        <v>19140</v>
      </c>
      <c r="S19156" t="b">
        <v>0</v>
      </c>
    </row>
    <row r="19157" spans="16:19" x14ac:dyDescent="0.25">
      <c r="P19157">
        <v>19141</v>
      </c>
      <c r="Q19157">
        <v>0</v>
      </c>
      <c r="R19157">
        <v>19141</v>
      </c>
      <c r="S19157" t="b">
        <v>1</v>
      </c>
    </row>
    <row r="19158" spans="16:19" x14ac:dyDescent="0.25">
      <c r="P19158">
        <v>19142</v>
      </c>
      <c r="Q19158">
        <v>-0.69440351624345831</v>
      </c>
      <c r="R19158">
        <v>19142</v>
      </c>
      <c r="S19158" t="b">
        <v>0</v>
      </c>
    </row>
    <row r="19159" spans="16:19" x14ac:dyDescent="0.25">
      <c r="P19159">
        <v>19143</v>
      </c>
      <c r="Q19159">
        <v>0</v>
      </c>
      <c r="R19159">
        <v>19143</v>
      </c>
      <c r="S19159" t="b">
        <v>0</v>
      </c>
    </row>
    <row r="19160" spans="16:19" x14ac:dyDescent="0.25">
      <c r="P19160">
        <v>19144</v>
      </c>
      <c r="Q19160">
        <v>0</v>
      </c>
      <c r="R19160">
        <v>19144</v>
      </c>
      <c r="S19160" t="b">
        <v>0</v>
      </c>
    </row>
    <row r="19161" spans="16:19" x14ac:dyDescent="0.25">
      <c r="P19161">
        <v>19145</v>
      </c>
      <c r="Q19161">
        <v>0</v>
      </c>
      <c r="R19161">
        <v>19145</v>
      </c>
      <c r="S19161" t="b">
        <v>0</v>
      </c>
    </row>
    <row r="19162" spans="16:19" x14ac:dyDescent="0.25">
      <c r="P19162">
        <v>19146</v>
      </c>
      <c r="Q19162">
        <v>0</v>
      </c>
      <c r="R19162">
        <v>19146</v>
      </c>
      <c r="S19162" t="b">
        <v>1</v>
      </c>
    </row>
    <row r="19163" spans="16:19" x14ac:dyDescent="0.25">
      <c r="P19163">
        <v>19147</v>
      </c>
      <c r="Q19163">
        <v>0.47071920965945446</v>
      </c>
      <c r="R19163">
        <v>19147</v>
      </c>
      <c r="S19163" t="b">
        <v>0</v>
      </c>
    </row>
    <row r="19164" spans="16:19" x14ac:dyDescent="0.25">
      <c r="P19164">
        <v>19148</v>
      </c>
      <c r="Q19164">
        <v>0</v>
      </c>
      <c r="R19164">
        <v>19148</v>
      </c>
      <c r="S19164" t="b">
        <v>0</v>
      </c>
    </row>
    <row r="19165" spans="16:19" x14ac:dyDescent="0.25">
      <c r="P19165">
        <v>19149</v>
      </c>
      <c r="Q19165">
        <v>0</v>
      </c>
      <c r="R19165">
        <v>19149</v>
      </c>
      <c r="S19165" t="b">
        <v>0</v>
      </c>
    </row>
    <row r="19166" spans="16:19" x14ac:dyDescent="0.25">
      <c r="P19166">
        <v>19150</v>
      </c>
      <c r="Q19166">
        <v>0</v>
      </c>
      <c r="R19166">
        <v>19150</v>
      </c>
      <c r="S19166" t="b">
        <v>0</v>
      </c>
    </row>
    <row r="19167" spans="16:19" x14ac:dyDescent="0.25">
      <c r="P19167">
        <v>19151</v>
      </c>
      <c r="Q19167">
        <v>0</v>
      </c>
      <c r="R19167">
        <v>19151</v>
      </c>
      <c r="S19167" t="b">
        <v>0</v>
      </c>
    </row>
    <row r="19168" spans="16:19" x14ac:dyDescent="0.25">
      <c r="P19168">
        <v>19152</v>
      </c>
      <c r="Q19168">
        <v>0</v>
      </c>
      <c r="R19168">
        <v>19152</v>
      </c>
      <c r="S19168" t="b">
        <v>0</v>
      </c>
    </row>
    <row r="19169" spans="16:19" x14ac:dyDescent="0.25">
      <c r="P19169">
        <v>19153</v>
      </c>
      <c r="Q19169">
        <v>0</v>
      </c>
      <c r="R19169">
        <v>19153</v>
      </c>
      <c r="S19169" t="b">
        <v>0</v>
      </c>
    </row>
    <row r="19170" spans="16:19" x14ac:dyDescent="0.25">
      <c r="P19170">
        <v>19154</v>
      </c>
      <c r="Q19170">
        <v>-0.69724471294540202</v>
      </c>
      <c r="R19170">
        <v>19154</v>
      </c>
      <c r="S19170" t="b">
        <v>0</v>
      </c>
    </row>
    <row r="19171" spans="16:19" x14ac:dyDescent="0.25">
      <c r="P19171">
        <v>19155</v>
      </c>
      <c r="Q19171">
        <v>0</v>
      </c>
      <c r="R19171">
        <v>19155</v>
      </c>
      <c r="S19171" t="b">
        <v>0</v>
      </c>
    </row>
    <row r="19172" spans="16:19" x14ac:dyDescent="0.25">
      <c r="P19172">
        <v>19156</v>
      </c>
      <c r="Q19172">
        <v>0</v>
      </c>
      <c r="R19172">
        <v>19156</v>
      </c>
      <c r="S19172" t="b">
        <v>0</v>
      </c>
    </row>
    <row r="19173" spans="16:19" x14ac:dyDescent="0.25">
      <c r="P19173">
        <v>19157</v>
      </c>
      <c r="Q19173">
        <v>-0.68966822488534352</v>
      </c>
      <c r="R19173">
        <v>19157</v>
      </c>
      <c r="S19173" t="b">
        <v>0</v>
      </c>
    </row>
    <row r="19174" spans="16:19" x14ac:dyDescent="0.25">
      <c r="P19174">
        <v>19158</v>
      </c>
      <c r="Q19174">
        <v>0</v>
      </c>
      <c r="R19174">
        <v>19158</v>
      </c>
      <c r="S19174" t="b">
        <v>0</v>
      </c>
    </row>
    <row r="19175" spans="16:19" x14ac:dyDescent="0.25">
      <c r="P19175">
        <v>19159</v>
      </c>
      <c r="Q19175">
        <v>0</v>
      </c>
      <c r="R19175">
        <v>19159</v>
      </c>
      <c r="S19175" t="b">
        <v>0</v>
      </c>
    </row>
    <row r="19176" spans="16:19" x14ac:dyDescent="0.25">
      <c r="P19176">
        <v>19160</v>
      </c>
      <c r="Q19176">
        <v>0</v>
      </c>
      <c r="R19176">
        <v>19160</v>
      </c>
      <c r="S19176" t="b">
        <v>0</v>
      </c>
    </row>
    <row r="19177" spans="16:19" x14ac:dyDescent="0.25">
      <c r="P19177">
        <v>19161</v>
      </c>
      <c r="Q19177">
        <v>0</v>
      </c>
      <c r="R19177">
        <v>19161</v>
      </c>
      <c r="S19177" t="b">
        <v>0</v>
      </c>
    </row>
    <row r="19178" spans="16:19" x14ac:dyDescent="0.25">
      <c r="P19178">
        <v>19162</v>
      </c>
      <c r="Q19178">
        <v>0.47287760375253712</v>
      </c>
      <c r="R19178">
        <v>19162</v>
      </c>
      <c r="S19178" t="b">
        <v>0</v>
      </c>
    </row>
    <row r="19179" spans="16:19" x14ac:dyDescent="0.25">
      <c r="P19179">
        <v>19163</v>
      </c>
      <c r="Q19179">
        <v>0</v>
      </c>
      <c r="R19179">
        <v>19163</v>
      </c>
      <c r="S19179" t="b">
        <v>0</v>
      </c>
    </row>
    <row r="19180" spans="16:19" x14ac:dyDescent="0.25">
      <c r="P19180">
        <v>19164</v>
      </c>
      <c r="Q19180">
        <v>0</v>
      </c>
      <c r="R19180">
        <v>19164</v>
      </c>
      <c r="S19180" t="b">
        <v>0</v>
      </c>
    </row>
    <row r="19181" spans="16:19" x14ac:dyDescent="0.25">
      <c r="P19181">
        <v>19165</v>
      </c>
      <c r="Q19181">
        <v>-0.21740932519017137</v>
      </c>
      <c r="R19181">
        <v>19165</v>
      </c>
      <c r="S19181" t="b">
        <v>0</v>
      </c>
    </row>
    <row r="19182" spans="16:19" x14ac:dyDescent="0.25">
      <c r="P19182">
        <v>19166</v>
      </c>
      <c r="Q19182">
        <v>-0.68430492328467518</v>
      </c>
      <c r="R19182">
        <v>19166</v>
      </c>
      <c r="S19182" t="b">
        <v>0</v>
      </c>
    </row>
    <row r="19183" spans="16:19" x14ac:dyDescent="0.25">
      <c r="P19183">
        <v>19167</v>
      </c>
      <c r="Q19183">
        <v>0</v>
      </c>
      <c r="R19183">
        <v>19167</v>
      </c>
      <c r="S19183" t="b">
        <v>0</v>
      </c>
    </row>
    <row r="19184" spans="16:19" x14ac:dyDescent="0.25">
      <c r="P19184">
        <v>19168</v>
      </c>
      <c r="Q19184">
        <v>0</v>
      </c>
      <c r="R19184">
        <v>19168</v>
      </c>
      <c r="S19184" t="b">
        <v>0</v>
      </c>
    </row>
    <row r="19185" spans="16:19" x14ac:dyDescent="0.25">
      <c r="P19185">
        <v>19169</v>
      </c>
      <c r="Q19185">
        <v>0</v>
      </c>
      <c r="R19185">
        <v>19169</v>
      </c>
      <c r="S19185" t="b">
        <v>0</v>
      </c>
    </row>
    <row r="19186" spans="16:19" x14ac:dyDescent="0.25">
      <c r="P19186">
        <v>19170</v>
      </c>
      <c r="Q19186">
        <v>0</v>
      </c>
      <c r="R19186">
        <v>19170</v>
      </c>
      <c r="S19186" t="b">
        <v>0</v>
      </c>
    </row>
    <row r="19187" spans="16:19" x14ac:dyDescent="0.25">
      <c r="P19187">
        <v>19171</v>
      </c>
      <c r="Q19187">
        <v>0</v>
      </c>
      <c r="R19187">
        <v>19171</v>
      </c>
      <c r="S19187" t="b">
        <v>0</v>
      </c>
    </row>
    <row r="19188" spans="16:19" x14ac:dyDescent="0.25">
      <c r="P19188">
        <v>19172</v>
      </c>
      <c r="Q19188">
        <v>0</v>
      </c>
      <c r="R19188">
        <v>19172</v>
      </c>
      <c r="S19188" t="b">
        <v>0</v>
      </c>
    </row>
    <row r="19189" spans="16:19" x14ac:dyDescent="0.25">
      <c r="P19189">
        <v>19173</v>
      </c>
      <c r="Q19189">
        <v>0</v>
      </c>
      <c r="R19189">
        <v>19173</v>
      </c>
      <c r="S19189" t="b">
        <v>0</v>
      </c>
    </row>
    <row r="19190" spans="16:19" x14ac:dyDescent="0.25">
      <c r="P19190">
        <v>19174</v>
      </c>
      <c r="Q19190">
        <v>-0.69604164377426159</v>
      </c>
      <c r="R19190">
        <v>19174</v>
      </c>
      <c r="S19190" t="b">
        <v>0</v>
      </c>
    </row>
    <row r="19191" spans="16:19" x14ac:dyDescent="0.25">
      <c r="P19191">
        <v>19175</v>
      </c>
      <c r="Q19191">
        <v>0</v>
      </c>
      <c r="R19191">
        <v>19175</v>
      </c>
      <c r="S19191" t="b">
        <v>0</v>
      </c>
    </row>
    <row r="19192" spans="16:19" x14ac:dyDescent="0.25">
      <c r="P19192">
        <v>19176</v>
      </c>
      <c r="Q19192">
        <v>0</v>
      </c>
      <c r="R19192">
        <v>19176</v>
      </c>
      <c r="S19192" t="b">
        <v>0</v>
      </c>
    </row>
    <row r="19193" spans="16:19" x14ac:dyDescent="0.25">
      <c r="P19193">
        <v>19177</v>
      </c>
      <c r="Q19193">
        <v>0.43474111502943108</v>
      </c>
      <c r="R19193">
        <v>19177</v>
      </c>
      <c r="S19193" t="b">
        <v>0</v>
      </c>
    </row>
    <row r="19194" spans="16:19" x14ac:dyDescent="0.25">
      <c r="P19194">
        <v>19178</v>
      </c>
      <c r="Q19194">
        <v>0</v>
      </c>
      <c r="R19194">
        <v>19178</v>
      </c>
      <c r="S19194" t="b">
        <v>0</v>
      </c>
    </row>
    <row r="19195" spans="16:19" x14ac:dyDescent="0.25">
      <c r="P19195">
        <v>19179</v>
      </c>
      <c r="Q19195">
        <v>0</v>
      </c>
      <c r="R19195">
        <v>19179</v>
      </c>
      <c r="S19195" t="b">
        <v>0</v>
      </c>
    </row>
    <row r="19196" spans="16:19" x14ac:dyDescent="0.25">
      <c r="P19196">
        <v>19180</v>
      </c>
      <c r="Q19196">
        <v>0</v>
      </c>
      <c r="R19196">
        <v>19180</v>
      </c>
      <c r="S19196" t="b">
        <v>0</v>
      </c>
    </row>
    <row r="19197" spans="16:19" x14ac:dyDescent="0.25">
      <c r="P19197">
        <v>19181</v>
      </c>
      <c r="Q19197">
        <v>0</v>
      </c>
      <c r="R19197">
        <v>19181</v>
      </c>
      <c r="S19197" t="b">
        <v>0</v>
      </c>
    </row>
    <row r="19198" spans="16:19" x14ac:dyDescent="0.25">
      <c r="P19198">
        <v>19182</v>
      </c>
      <c r="Q19198">
        <v>0</v>
      </c>
      <c r="R19198">
        <v>19182</v>
      </c>
      <c r="S19198" t="b">
        <v>0</v>
      </c>
    </row>
    <row r="19199" spans="16:19" x14ac:dyDescent="0.25">
      <c r="P19199">
        <v>19183</v>
      </c>
      <c r="Q19199">
        <v>0</v>
      </c>
      <c r="R19199">
        <v>19183</v>
      </c>
      <c r="S19199" t="b">
        <v>0</v>
      </c>
    </row>
    <row r="19200" spans="16:19" x14ac:dyDescent="0.25">
      <c r="P19200">
        <v>19184</v>
      </c>
      <c r="Q19200">
        <v>0</v>
      </c>
      <c r="R19200">
        <v>19184</v>
      </c>
      <c r="S19200" t="b">
        <v>0</v>
      </c>
    </row>
    <row r="19201" spans="16:19" x14ac:dyDescent="0.25">
      <c r="P19201">
        <v>19185</v>
      </c>
      <c r="Q19201">
        <v>-0.68799744669657636</v>
      </c>
      <c r="R19201">
        <v>19185</v>
      </c>
      <c r="S19201" t="b">
        <v>0</v>
      </c>
    </row>
    <row r="19202" spans="16:19" x14ac:dyDescent="0.25">
      <c r="P19202">
        <v>19186</v>
      </c>
      <c r="Q19202">
        <v>0</v>
      </c>
      <c r="R19202">
        <v>19186</v>
      </c>
      <c r="S19202" t="b">
        <v>0</v>
      </c>
    </row>
    <row r="19203" spans="16:19" x14ac:dyDescent="0.25">
      <c r="P19203">
        <v>19187</v>
      </c>
      <c r="Q19203">
        <v>0</v>
      </c>
      <c r="R19203">
        <v>19187</v>
      </c>
      <c r="S19203" t="b">
        <v>0</v>
      </c>
    </row>
    <row r="19204" spans="16:19" x14ac:dyDescent="0.25">
      <c r="P19204">
        <v>19188</v>
      </c>
      <c r="Q19204">
        <v>0</v>
      </c>
      <c r="R19204">
        <v>19188</v>
      </c>
      <c r="S19204" t="b">
        <v>0</v>
      </c>
    </row>
    <row r="19205" spans="16:19" x14ac:dyDescent="0.25">
      <c r="P19205">
        <v>19189</v>
      </c>
      <c r="Q19205">
        <v>0</v>
      </c>
      <c r="R19205">
        <v>19189</v>
      </c>
      <c r="S19205" t="b">
        <v>0</v>
      </c>
    </row>
    <row r="19206" spans="16:19" x14ac:dyDescent="0.25">
      <c r="P19206">
        <v>19190</v>
      </c>
      <c r="Q19206">
        <v>0</v>
      </c>
      <c r="R19206">
        <v>19190</v>
      </c>
      <c r="S19206" t="b">
        <v>0</v>
      </c>
    </row>
    <row r="19207" spans="16:19" x14ac:dyDescent="0.25">
      <c r="P19207">
        <v>19191</v>
      </c>
      <c r="Q19207">
        <v>0</v>
      </c>
      <c r="R19207">
        <v>19191</v>
      </c>
      <c r="S19207" t="b">
        <v>0</v>
      </c>
    </row>
    <row r="19208" spans="16:19" x14ac:dyDescent="0.25">
      <c r="P19208">
        <v>19192</v>
      </c>
      <c r="Q19208">
        <v>-0.23681998084597239</v>
      </c>
      <c r="R19208">
        <v>19192</v>
      </c>
      <c r="S19208" t="b">
        <v>0</v>
      </c>
    </row>
    <row r="19209" spans="16:19" x14ac:dyDescent="0.25">
      <c r="P19209">
        <v>19193</v>
      </c>
      <c r="Q19209">
        <v>0</v>
      </c>
      <c r="R19209">
        <v>19193</v>
      </c>
      <c r="S19209" t="b">
        <v>0</v>
      </c>
    </row>
    <row r="19210" spans="16:19" x14ac:dyDescent="0.25">
      <c r="P19210">
        <v>19194</v>
      </c>
      <c r="Q19210">
        <v>0.47656870662513151</v>
      </c>
      <c r="R19210">
        <v>19194</v>
      </c>
      <c r="S19210" t="b">
        <v>0</v>
      </c>
    </row>
    <row r="19211" spans="16:19" x14ac:dyDescent="0.25">
      <c r="P19211">
        <v>19195</v>
      </c>
      <c r="Q19211">
        <v>0</v>
      </c>
      <c r="R19211">
        <v>19195</v>
      </c>
      <c r="S19211" t="b">
        <v>0</v>
      </c>
    </row>
    <row r="19212" spans="16:19" x14ac:dyDescent="0.25">
      <c r="P19212">
        <v>19196</v>
      </c>
      <c r="Q19212">
        <v>0</v>
      </c>
      <c r="R19212">
        <v>19196</v>
      </c>
      <c r="S19212" t="b">
        <v>0</v>
      </c>
    </row>
    <row r="19213" spans="16:19" x14ac:dyDescent="0.25">
      <c r="P19213">
        <v>19197</v>
      </c>
      <c r="Q19213">
        <v>0</v>
      </c>
      <c r="R19213">
        <v>19197</v>
      </c>
      <c r="S19213" t="b">
        <v>0</v>
      </c>
    </row>
    <row r="19214" spans="16:19" x14ac:dyDescent="0.25">
      <c r="P19214">
        <v>19198</v>
      </c>
      <c r="Q19214">
        <v>-0.6801913338295078</v>
      </c>
      <c r="R19214">
        <v>19198</v>
      </c>
      <c r="S19214" t="b">
        <v>0</v>
      </c>
    </row>
    <row r="19215" spans="16:19" x14ac:dyDescent="0.25">
      <c r="P19215">
        <v>19199</v>
      </c>
      <c r="Q19215">
        <v>-0.67651451022107056</v>
      </c>
      <c r="R19215">
        <v>19199</v>
      </c>
      <c r="S19215" t="b">
        <v>0</v>
      </c>
    </row>
    <row r="19216" spans="16:19" x14ac:dyDescent="0.25">
      <c r="P19216">
        <v>19200</v>
      </c>
      <c r="Q19216">
        <v>0</v>
      </c>
      <c r="R19216">
        <v>19200</v>
      </c>
      <c r="S19216" t="b">
        <v>0</v>
      </c>
    </row>
    <row r="19217" spans="16:19" x14ac:dyDescent="0.25">
      <c r="P19217">
        <v>19201</v>
      </c>
      <c r="Q19217">
        <v>0</v>
      </c>
      <c r="R19217">
        <v>19201</v>
      </c>
      <c r="S19217" t="b">
        <v>0</v>
      </c>
    </row>
    <row r="19218" spans="16:19" x14ac:dyDescent="0.25">
      <c r="P19218">
        <v>19202</v>
      </c>
      <c r="Q19218">
        <v>0</v>
      </c>
      <c r="R19218">
        <v>19202</v>
      </c>
      <c r="S19218" t="b">
        <v>0</v>
      </c>
    </row>
    <row r="19219" spans="16:19" x14ac:dyDescent="0.25">
      <c r="P19219">
        <v>19203</v>
      </c>
      <c r="Q19219">
        <v>0</v>
      </c>
      <c r="R19219">
        <v>19203</v>
      </c>
      <c r="S19219" t="b">
        <v>0</v>
      </c>
    </row>
    <row r="19220" spans="16:19" x14ac:dyDescent="0.25">
      <c r="P19220">
        <v>19204</v>
      </c>
      <c r="Q19220">
        <v>0</v>
      </c>
      <c r="R19220">
        <v>19204</v>
      </c>
      <c r="S19220" t="b">
        <v>0</v>
      </c>
    </row>
    <row r="19221" spans="16:19" x14ac:dyDescent="0.25">
      <c r="P19221">
        <v>19205</v>
      </c>
      <c r="Q19221">
        <v>0</v>
      </c>
      <c r="R19221">
        <v>19205</v>
      </c>
      <c r="S19221" t="b">
        <v>0</v>
      </c>
    </row>
    <row r="19222" spans="16:19" x14ac:dyDescent="0.25">
      <c r="P19222">
        <v>19206</v>
      </c>
      <c r="Q19222">
        <v>0</v>
      </c>
      <c r="R19222">
        <v>19206</v>
      </c>
      <c r="S19222" t="b">
        <v>0</v>
      </c>
    </row>
    <row r="19223" spans="16:19" x14ac:dyDescent="0.25">
      <c r="P19223">
        <v>19207</v>
      </c>
      <c r="Q19223">
        <v>0</v>
      </c>
      <c r="R19223">
        <v>19207</v>
      </c>
      <c r="S19223" t="b">
        <v>0</v>
      </c>
    </row>
    <row r="19224" spans="16:19" x14ac:dyDescent="0.25">
      <c r="P19224">
        <v>19208</v>
      </c>
      <c r="Q19224">
        <v>0.47791832113178728</v>
      </c>
      <c r="R19224">
        <v>19208</v>
      </c>
      <c r="S19224" t="b">
        <v>0</v>
      </c>
    </row>
    <row r="19225" spans="16:19" x14ac:dyDescent="0.25">
      <c r="P19225">
        <v>19209</v>
      </c>
      <c r="Q19225">
        <v>0</v>
      </c>
      <c r="R19225">
        <v>19209</v>
      </c>
      <c r="S19225" t="b">
        <v>0</v>
      </c>
    </row>
    <row r="19226" spans="16:19" x14ac:dyDescent="0.25">
      <c r="P19226">
        <v>19210</v>
      </c>
      <c r="Q19226">
        <v>0</v>
      </c>
      <c r="R19226">
        <v>19210</v>
      </c>
      <c r="S19226" t="b">
        <v>0</v>
      </c>
    </row>
    <row r="19227" spans="16:19" x14ac:dyDescent="0.25">
      <c r="P19227">
        <v>19211</v>
      </c>
      <c r="Q19227">
        <v>0</v>
      </c>
      <c r="R19227">
        <v>19211</v>
      </c>
      <c r="S19227" t="b">
        <v>0</v>
      </c>
    </row>
    <row r="19228" spans="16:19" x14ac:dyDescent="0.25">
      <c r="P19228">
        <v>19212</v>
      </c>
      <c r="Q19228">
        <v>0</v>
      </c>
      <c r="R19228">
        <v>19212</v>
      </c>
      <c r="S19228" t="b">
        <v>0</v>
      </c>
    </row>
    <row r="19229" spans="16:19" x14ac:dyDescent="0.25">
      <c r="P19229">
        <v>19213</v>
      </c>
      <c r="Q19229">
        <v>0</v>
      </c>
      <c r="R19229">
        <v>19213</v>
      </c>
      <c r="S19229" t="b">
        <v>0</v>
      </c>
    </row>
    <row r="19230" spans="16:19" x14ac:dyDescent="0.25">
      <c r="P19230">
        <v>19214</v>
      </c>
      <c r="Q19230">
        <v>0</v>
      </c>
      <c r="R19230">
        <v>19214</v>
      </c>
      <c r="S19230" t="b">
        <v>0</v>
      </c>
    </row>
    <row r="19231" spans="16:19" x14ac:dyDescent="0.25">
      <c r="P19231">
        <v>19215</v>
      </c>
      <c r="Q19231">
        <v>0</v>
      </c>
      <c r="R19231">
        <v>19215</v>
      </c>
      <c r="S19231" t="b">
        <v>0</v>
      </c>
    </row>
    <row r="19232" spans="16:19" x14ac:dyDescent="0.25">
      <c r="P19232">
        <v>19216</v>
      </c>
      <c r="Q19232">
        <v>0</v>
      </c>
      <c r="R19232">
        <v>19216</v>
      </c>
      <c r="S19232" t="b">
        <v>0</v>
      </c>
    </row>
    <row r="19233" spans="16:19" x14ac:dyDescent="0.25">
      <c r="P19233">
        <v>19217</v>
      </c>
      <c r="Q19233">
        <v>0</v>
      </c>
      <c r="R19233">
        <v>19217</v>
      </c>
      <c r="S19233" t="b">
        <v>0</v>
      </c>
    </row>
    <row r="19234" spans="16:19" x14ac:dyDescent="0.25">
      <c r="P19234">
        <v>19218</v>
      </c>
      <c r="Q19234">
        <v>-0.2203639807068663</v>
      </c>
      <c r="R19234">
        <v>19218</v>
      </c>
      <c r="S19234" t="b">
        <v>0</v>
      </c>
    </row>
    <row r="19235" spans="16:19" x14ac:dyDescent="0.25">
      <c r="P19235">
        <v>19219</v>
      </c>
      <c r="Q19235">
        <v>0</v>
      </c>
      <c r="R19235">
        <v>19219</v>
      </c>
      <c r="S19235" t="b">
        <v>0</v>
      </c>
    </row>
    <row r="19236" spans="16:19" x14ac:dyDescent="0.25">
      <c r="P19236">
        <v>19220</v>
      </c>
      <c r="Q19236">
        <v>0</v>
      </c>
      <c r="R19236">
        <v>19220</v>
      </c>
      <c r="S19236" t="b">
        <v>1</v>
      </c>
    </row>
    <row r="19237" spans="16:19" x14ac:dyDescent="0.25">
      <c r="P19237">
        <v>19221</v>
      </c>
      <c r="Q19237">
        <v>0</v>
      </c>
      <c r="R19237">
        <v>19221</v>
      </c>
      <c r="S19237" t="b">
        <v>1</v>
      </c>
    </row>
    <row r="19238" spans="16:19" x14ac:dyDescent="0.25">
      <c r="P19238">
        <v>19222</v>
      </c>
      <c r="Q19238">
        <v>0</v>
      </c>
      <c r="R19238">
        <v>19222</v>
      </c>
      <c r="S19238" t="b">
        <v>0</v>
      </c>
    </row>
    <row r="19239" spans="16:19" x14ac:dyDescent="0.25">
      <c r="P19239">
        <v>19223</v>
      </c>
      <c r="Q19239">
        <v>0</v>
      </c>
      <c r="R19239">
        <v>19223</v>
      </c>
      <c r="S19239" t="b">
        <v>1</v>
      </c>
    </row>
    <row r="19240" spans="16:19" x14ac:dyDescent="0.25">
      <c r="P19240">
        <v>19224</v>
      </c>
      <c r="Q19240">
        <v>0</v>
      </c>
      <c r="R19240">
        <v>19224</v>
      </c>
      <c r="S19240" t="b">
        <v>0</v>
      </c>
    </row>
    <row r="19241" spans="16:19" x14ac:dyDescent="0.25">
      <c r="P19241">
        <v>19225</v>
      </c>
      <c r="Q19241">
        <v>0.48720589687534344</v>
      </c>
      <c r="R19241">
        <v>19225</v>
      </c>
      <c r="S19241" t="b">
        <v>0</v>
      </c>
    </row>
    <row r="19242" spans="16:19" x14ac:dyDescent="0.25">
      <c r="P19242">
        <v>19226</v>
      </c>
      <c r="Q19242">
        <v>0</v>
      </c>
      <c r="R19242">
        <v>19226</v>
      </c>
      <c r="S19242" t="b">
        <v>0</v>
      </c>
    </row>
    <row r="19243" spans="16:19" x14ac:dyDescent="0.25">
      <c r="P19243">
        <v>19227</v>
      </c>
      <c r="Q19243">
        <v>0</v>
      </c>
      <c r="R19243">
        <v>19227</v>
      </c>
      <c r="S19243" t="b">
        <v>0</v>
      </c>
    </row>
    <row r="19244" spans="16:19" x14ac:dyDescent="0.25">
      <c r="P19244">
        <v>19228</v>
      </c>
      <c r="Q19244">
        <v>0</v>
      </c>
      <c r="R19244">
        <v>19228</v>
      </c>
      <c r="S19244" t="b">
        <v>0</v>
      </c>
    </row>
    <row r="19245" spans="16:19" x14ac:dyDescent="0.25">
      <c r="P19245">
        <v>19229</v>
      </c>
      <c r="Q19245">
        <v>0.44687948263525351</v>
      </c>
      <c r="R19245">
        <v>19229</v>
      </c>
      <c r="S19245" t="b">
        <v>0</v>
      </c>
    </row>
    <row r="19246" spans="16:19" x14ac:dyDescent="0.25">
      <c r="P19246">
        <v>19230</v>
      </c>
      <c r="Q19246">
        <v>0</v>
      </c>
      <c r="R19246">
        <v>19230</v>
      </c>
      <c r="S19246" t="b">
        <v>0</v>
      </c>
    </row>
    <row r="19247" spans="16:19" x14ac:dyDescent="0.25">
      <c r="P19247">
        <v>19231</v>
      </c>
      <c r="Q19247">
        <v>0</v>
      </c>
      <c r="R19247">
        <v>19231</v>
      </c>
      <c r="S19247" t="b">
        <v>0</v>
      </c>
    </row>
    <row r="19248" spans="16:19" x14ac:dyDescent="0.25">
      <c r="P19248">
        <v>19232</v>
      </c>
      <c r="Q19248">
        <v>0</v>
      </c>
      <c r="R19248">
        <v>19232</v>
      </c>
      <c r="S19248" t="b">
        <v>0</v>
      </c>
    </row>
    <row r="19249" spans="16:19" x14ac:dyDescent="0.25">
      <c r="P19249">
        <v>19233</v>
      </c>
      <c r="Q19249">
        <v>0.48231262436368633</v>
      </c>
      <c r="R19249">
        <v>19233</v>
      </c>
      <c r="S19249" t="b">
        <v>0</v>
      </c>
    </row>
    <row r="19250" spans="16:19" x14ac:dyDescent="0.25">
      <c r="P19250">
        <v>19234</v>
      </c>
      <c r="Q19250">
        <v>0</v>
      </c>
      <c r="R19250">
        <v>19234</v>
      </c>
      <c r="S19250" t="b">
        <v>0</v>
      </c>
    </row>
    <row r="19251" spans="16:19" x14ac:dyDescent="0.25">
      <c r="P19251">
        <v>19235</v>
      </c>
      <c r="Q19251">
        <v>0</v>
      </c>
      <c r="R19251">
        <v>19235</v>
      </c>
      <c r="S19251" t="b">
        <v>0</v>
      </c>
    </row>
    <row r="19252" spans="16:19" x14ac:dyDescent="0.25">
      <c r="P19252">
        <v>19236</v>
      </c>
      <c r="Q19252">
        <v>0</v>
      </c>
      <c r="R19252">
        <v>19236</v>
      </c>
      <c r="S19252" t="b">
        <v>0</v>
      </c>
    </row>
    <row r="19253" spans="16:19" x14ac:dyDescent="0.25">
      <c r="P19253">
        <v>19237</v>
      </c>
      <c r="Q19253">
        <v>0</v>
      </c>
      <c r="R19253">
        <v>19237</v>
      </c>
      <c r="S19253" t="b">
        <v>0</v>
      </c>
    </row>
    <row r="19254" spans="16:19" x14ac:dyDescent="0.25">
      <c r="P19254">
        <v>19238</v>
      </c>
      <c r="Q19254">
        <v>0</v>
      </c>
      <c r="R19254">
        <v>19238</v>
      </c>
      <c r="S19254" t="b">
        <v>0</v>
      </c>
    </row>
    <row r="19255" spans="16:19" x14ac:dyDescent="0.25">
      <c r="P19255">
        <v>19239</v>
      </c>
      <c r="Q19255">
        <v>-0.68597204672272272</v>
      </c>
      <c r="R19255">
        <v>19239</v>
      </c>
      <c r="S19255" t="b">
        <v>0</v>
      </c>
    </row>
    <row r="19256" spans="16:19" x14ac:dyDescent="0.25">
      <c r="P19256">
        <v>19240</v>
      </c>
      <c r="Q19256">
        <v>-0.20924688712477035</v>
      </c>
      <c r="R19256">
        <v>19240</v>
      </c>
      <c r="S19256" t="b">
        <v>0</v>
      </c>
    </row>
    <row r="19257" spans="16:19" x14ac:dyDescent="0.25">
      <c r="P19257">
        <v>19241</v>
      </c>
      <c r="Q19257">
        <v>0</v>
      </c>
      <c r="R19257">
        <v>19241</v>
      </c>
      <c r="S19257" t="b">
        <v>0</v>
      </c>
    </row>
    <row r="19258" spans="16:19" x14ac:dyDescent="0.25">
      <c r="P19258">
        <v>19242</v>
      </c>
      <c r="Q19258">
        <v>0</v>
      </c>
      <c r="R19258">
        <v>19242</v>
      </c>
      <c r="S19258" t="b">
        <v>0</v>
      </c>
    </row>
    <row r="19259" spans="16:19" x14ac:dyDescent="0.25">
      <c r="P19259">
        <v>19243</v>
      </c>
      <c r="Q19259">
        <v>0</v>
      </c>
      <c r="R19259">
        <v>19243</v>
      </c>
      <c r="S19259" t="b">
        <v>0</v>
      </c>
    </row>
    <row r="19260" spans="16:19" x14ac:dyDescent="0.25">
      <c r="P19260">
        <v>19244</v>
      </c>
      <c r="Q19260">
        <v>0</v>
      </c>
      <c r="R19260">
        <v>19244</v>
      </c>
      <c r="S19260" t="b">
        <v>0</v>
      </c>
    </row>
    <row r="19261" spans="16:19" x14ac:dyDescent="0.25">
      <c r="P19261">
        <v>19245</v>
      </c>
      <c r="Q19261">
        <v>0</v>
      </c>
      <c r="R19261">
        <v>19245</v>
      </c>
      <c r="S19261" t="b">
        <v>0</v>
      </c>
    </row>
    <row r="19262" spans="16:19" x14ac:dyDescent="0.25">
      <c r="P19262">
        <v>19246</v>
      </c>
      <c r="Q19262">
        <v>0</v>
      </c>
      <c r="R19262">
        <v>19246</v>
      </c>
      <c r="S19262" t="b">
        <v>0</v>
      </c>
    </row>
    <row r="19263" spans="16:19" x14ac:dyDescent="0.25">
      <c r="P19263">
        <v>19247</v>
      </c>
      <c r="Q19263">
        <v>0</v>
      </c>
      <c r="R19263">
        <v>19247</v>
      </c>
      <c r="S19263" t="b">
        <v>0</v>
      </c>
    </row>
    <row r="19264" spans="16:19" x14ac:dyDescent="0.25">
      <c r="P19264">
        <v>19248</v>
      </c>
      <c r="Q19264">
        <v>0</v>
      </c>
      <c r="R19264">
        <v>19248</v>
      </c>
      <c r="S19264" t="b">
        <v>0</v>
      </c>
    </row>
    <row r="19265" spans="16:19" x14ac:dyDescent="0.25">
      <c r="P19265">
        <v>19249</v>
      </c>
      <c r="Q19265">
        <v>0.48058980596126899</v>
      </c>
      <c r="R19265">
        <v>19249</v>
      </c>
      <c r="S19265" t="b">
        <v>0</v>
      </c>
    </row>
    <row r="19266" spans="16:19" x14ac:dyDescent="0.25">
      <c r="P19266">
        <v>19250</v>
      </c>
      <c r="Q19266">
        <v>0</v>
      </c>
      <c r="R19266">
        <v>19250</v>
      </c>
      <c r="S19266" t="b">
        <v>0</v>
      </c>
    </row>
    <row r="19267" spans="16:19" x14ac:dyDescent="0.25">
      <c r="P19267">
        <v>19251</v>
      </c>
      <c r="Q19267">
        <v>0</v>
      </c>
      <c r="R19267">
        <v>19251</v>
      </c>
      <c r="S19267" t="b">
        <v>0</v>
      </c>
    </row>
    <row r="19268" spans="16:19" x14ac:dyDescent="0.25">
      <c r="P19268">
        <v>19252</v>
      </c>
      <c r="Q19268">
        <v>0</v>
      </c>
      <c r="R19268">
        <v>19252</v>
      </c>
      <c r="S19268" t="b">
        <v>0</v>
      </c>
    </row>
    <row r="19269" spans="16:19" x14ac:dyDescent="0.25">
      <c r="P19269">
        <v>19253</v>
      </c>
      <c r="Q19269">
        <v>0</v>
      </c>
      <c r="R19269">
        <v>19253</v>
      </c>
      <c r="S19269" t="b">
        <v>0</v>
      </c>
    </row>
    <row r="19270" spans="16:19" x14ac:dyDescent="0.25">
      <c r="P19270">
        <v>19254</v>
      </c>
      <c r="Q19270">
        <v>0</v>
      </c>
      <c r="R19270">
        <v>19254</v>
      </c>
      <c r="S19270" t="b">
        <v>1</v>
      </c>
    </row>
    <row r="19271" spans="16:19" x14ac:dyDescent="0.25">
      <c r="P19271">
        <v>19255</v>
      </c>
      <c r="Q19271">
        <v>0</v>
      </c>
      <c r="R19271">
        <v>19255</v>
      </c>
      <c r="S19271" t="b">
        <v>0</v>
      </c>
    </row>
    <row r="19272" spans="16:19" x14ac:dyDescent="0.25">
      <c r="P19272">
        <v>19256</v>
      </c>
      <c r="Q19272">
        <v>0</v>
      </c>
      <c r="R19272">
        <v>19256</v>
      </c>
      <c r="S19272" t="b">
        <v>0</v>
      </c>
    </row>
    <row r="19273" spans="16:19" x14ac:dyDescent="0.25">
      <c r="P19273">
        <v>19257</v>
      </c>
      <c r="Q19273">
        <v>0.48923460791938117</v>
      </c>
      <c r="R19273">
        <v>19257</v>
      </c>
      <c r="S19273" t="b">
        <v>0</v>
      </c>
    </row>
    <row r="19274" spans="16:19" x14ac:dyDescent="0.25">
      <c r="P19274">
        <v>19258</v>
      </c>
      <c r="Q19274">
        <v>0</v>
      </c>
      <c r="R19274">
        <v>19258</v>
      </c>
      <c r="S19274" t="b">
        <v>0</v>
      </c>
    </row>
    <row r="19275" spans="16:19" x14ac:dyDescent="0.25">
      <c r="P19275">
        <v>19259</v>
      </c>
      <c r="Q19275">
        <v>0</v>
      </c>
      <c r="R19275">
        <v>19259</v>
      </c>
      <c r="S19275" t="b">
        <v>0</v>
      </c>
    </row>
    <row r="19276" spans="16:19" x14ac:dyDescent="0.25">
      <c r="P19276">
        <v>19260</v>
      </c>
      <c r="Q19276">
        <v>0</v>
      </c>
      <c r="R19276">
        <v>19260</v>
      </c>
      <c r="S19276" t="b">
        <v>1</v>
      </c>
    </row>
    <row r="19277" spans="16:19" x14ac:dyDescent="0.25">
      <c r="P19277">
        <v>19261</v>
      </c>
      <c r="Q19277">
        <v>0</v>
      </c>
      <c r="R19277">
        <v>19261</v>
      </c>
      <c r="S19277" t="b">
        <v>0</v>
      </c>
    </row>
    <row r="19278" spans="16:19" x14ac:dyDescent="0.25">
      <c r="P19278">
        <v>19262</v>
      </c>
      <c r="Q19278">
        <v>-0.66713304844069965</v>
      </c>
      <c r="R19278">
        <v>19262</v>
      </c>
      <c r="S19278" t="b">
        <v>0</v>
      </c>
    </row>
    <row r="19279" spans="16:19" x14ac:dyDescent="0.25">
      <c r="P19279">
        <v>19263</v>
      </c>
      <c r="Q19279">
        <v>-0.6925079014897606</v>
      </c>
      <c r="R19279">
        <v>19263</v>
      </c>
      <c r="S19279" t="b">
        <v>0</v>
      </c>
    </row>
    <row r="19280" spans="16:19" x14ac:dyDescent="0.25">
      <c r="P19280">
        <v>19264</v>
      </c>
      <c r="Q19280">
        <v>0</v>
      </c>
      <c r="R19280">
        <v>19264</v>
      </c>
      <c r="S19280" t="b">
        <v>0</v>
      </c>
    </row>
    <row r="19281" spans="16:19" x14ac:dyDescent="0.25">
      <c r="P19281">
        <v>19265</v>
      </c>
      <c r="Q19281">
        <v>0.48581194634732783</v>
      </c>
      <c r="R19281">
        <v>19265</v>
      </c>
      <c r="S19281" t="b">
        <v>0</v>
      </c>
    </row>
    <row r="19282" spans="16:19" x14ac:dyDescent="0.25">
      <c r="P19282">
        <v>19266</v>
      </c>
      <c r="Q19282">
        <v>0</v>
      </c>
      <c r="R19282">
        <v>19266</v>
      </c>
      <c r="S19282" t="b">
        <v>0</v>
      </c>
    </row>
    <row r="19283" spans="16:19" x14ac:dyDescent="0.25">
      <c r="P19283">
        <v>19267</v>
      </c>
      <c r="Q19283">
        <v>0</v>
      </c>
      <c r="R19283">
        <v>19267</v>
      </c>
      <c r="S19283" t="b">
        <v>0</v>
      </c>
    </row>
    <row r="19284" spans="16:19" x14ac:dyDescent="0.25">
      <c r="P19284">
        <v>19268</v>
      </c>
      <c r="Q19284">
        <v>-0.67798558276385557</v>
      </c>
      <c r="R19284">
        <v>19268</v>
      </c>
      <c r="S19284" t="b">
        <v>0</v>
      </c>
    </row>
    <row r="19285" spans="16:19" x14ac:dyDescent="0.25">
      <c r="P19285">
        <v>19269</v>
      </c>
      <c r="Q19285">
        <v>0</v>
      </c>
      <c r="R19285">
        <v>19269</v>
      </c>
      <c r="S19285" t="b">
        <v>0</v>
      </c>
    </row>
    <row r="19286" spans="16:19" x14ac:dyDescent="0.25">
      <c r="P19286">
        <v>19270</v>
      </c>
      <c r="Q19286">
        <v>0</v>
      </c>
      <c r="R19286">
        <v>19270</v>
      </c>
      <c r="S19286" t="b">
        <v>0</v>
      </c>
    </row>
    <row r="19287" spans="16:19" x14ac:dyDescent="0.25">
      <c r="P19287">
        <v>19271</v>
      </c>
      <c r="Q19287">
        <v>0</v>
      </c>
      <c r="R19287">
        <v>19271</v>
      </c>
      <c r="S19287" t="b">
        <v>0</v>
      </c>
    </row>
    <row r="19288" spans="16:19" x14ac:dyDescent="0.25">
      <c r="P19288">
        <v>19272</v>
      </c>
      <c r="Q19288">
        <v>0</v>
      </c>
      <c r="R19288">
        <v>19272</v>
      </c>
      <c r="S19288" t="b">
        <v>0</v>
      </c>
    </row>
    <row r="19289" spans="16:19" x14ac:dyDescent="0.25">
      <c r="P19289">
        <v>19273</v>
      </c>
      <c r="Q19289">
        <v>0</v>
      </c>
      <c r="R19289">
        <v>19273</v>
      </c>
      <c r="S19289" t="b">
        <v>0</v>
      </c>
    </row>
    <row r="19290" spans="16:19" x14ac:dyDescent="0.25">
      <c r="P19290">
        <v>19274</v>
      </c>
      <c r="Q19290">
        <v>0</v>
      </c>
      <c r="R19290">
        <v>19274</v>
      </c>
      <c r="S19290" t="b">
        <v>0</v>
      </c>
    </row>
    <row r="19291" spans="16:19" x14ac:dyDescent="0.25">
      <c r="P19291">
        <v>19275</v>
      </c>
      <c r="Q19291">
        <v>0</v>
      </c>
      <c r="R19291">
        <v>19275</v>
      </c>
      <c r="S19291" t="b">
        <v>0</v>
      </c>
    </row>
    <row r="19292" spans="16:19" x14ac:dyDescent="0.25">
      <c r="P19292">
        <v>19276</v>
      </c>
      <c r="Q19292">
        <v>-0.69797684939913962</v>
      </c>
      <c r="R19292">
        <v>19276</v>
      </c>
      <c r="S19292" t="b">
        <v>0</v>
      </c>
    </row>
    <row r="19293" spans="16:19" x14ac:dyDescent="0.25">
      <c r="P19293">
        <v>19277</v>
      </c>
      <c r="Q19293">
        <v>0.43281861620073125</v>
      </c>
      <c r="R19293">
        <v>19277</v>
      </c>
      <c r="S19293" t="b">
        <v>0</v>
      </c>
    </row>
    <row r="19294" spans="16:19" x14ac:dyDescent="0.25">
      <c r="P19294">
        <v>19278</v>
      </c>
      <c r="Q19294">
        <v>0.43194170163144396</v>
      </c>
      <c r="R19294">
        <v>19278</v>
      </c>
      <c r="S19294" t="b">
        <v>0</v>
      </c>
    </row>
    <row r="19295" spans="16:19" x14ac:dyDescent="0.25">
      <c r="P19295">
        <v>19279</v>
      </c>
      <c r="Q19295">
        <v>0</v>
      </c>
      <c r="R19295">
        <v>19279</v>
      </c>
      <c r="S19295" t="b">
        <v>0</v>
      </c>
    </row>
    <row r="19296" spans="16:19" x14ac:dyDescent="0.25">
      <c r="P19296">
        <v>19280</v>
      </c>
      <c r="Q19296">
        <v>0.43697589367771877</v>
      </c>
      <c r="R19296">
        <v>19280</v>
      </c>
      <c r="S19296" t="b">
        <v>0</v>
      </c>
    </row>
    <row r="19297" spans="16:19" x14ac:dyDescent="0.25">
      <c r="P19297">
        <v>19281</v>
      </c>
      <c r="Q19297">
        <v>0</v>
      </c>
      <c r="R19297">
        <v>19281</v>
      </c>
      <c r="S19297" t="b">
        <v>1</v>
      </c>
    </row>
    <row r="19298" spans="16:19" x14ac:dyDescent="0.25">
      <c r="P19298">
        <v>19282</v>
      </c>
      <c r="Q19298">
        <v>0</v>
      </c>
      <c r="R19298">
        <v>19282</v>
      </c>
      <c r="S19298" t="b">
        <v>0</v>
      </c>
    </row>
    <row r="19299" spans="16:19" x14ac:dyDescent="0.25">
      <c r="P19299">
        <v>19283</v>
      </c>
      <c r="Q19299">
        <v>0</v>
      </c>
      <c r="R19299">
        <v>19283</v>
      </c>
      <c r="S19299" t="b">
        <v>1</v>
      </c>
    </row>
    <row r="19300" spans="16:19" x14ac:dyDescent="0.25">
      <c r="P19300">
        <v>19284</v>
      </c>
      <c r="Q19300">
        <v>0</v>
      </c>
      <c r="R19300">
        <v>19284</v>
      </c>
      <c r="S19300" t="b">
        <v>0</v>
      </c>
    </row>
    <row r="19301" spans="16:19" x14ac:dyDescent="0.25">
      <c r="P19301">
        <v>19285</v>
      </c>
      <c r="Q19301">
        <v>0</v>
      </c>
      <c r="R19301">
        <v>19285</v>
      </c>
      <c r="S19301" t="b">
        <v>0</v>
      </c>
    </row>
    <row r="19302" spans="16:19" x14ac:dyDescent="0.25">
      <c r="P19302">
        <v>19286</v>
      </c>
      <c r="Q19302">
        <v>0.43057572507122566</v>
      </c>
      <c r="R19302">
        <v>19286</v>
      </c>
      <c r="S19302" t="b">
        <v>0</v>
      </c>
    </row>
    <row r="19303" spans="16:19" x14ac:dyDescent="0.25">
      <c r="P19303">
        <v>19287</v>
      </c>
      <c r="Q19303">
        <v>0</v>
      </c>
      <c r="R19303">
        <v>19287</v>
      </c>
      <c r="S19303" t="b">
        <v>1</v>
      </c>
    </row>
    <row r="19304" spans="16:19" x14ac:dyDescent="0.25">
      <c r="P19304">
        <v>19288</v>
      </c>
      <c r="Q19304">
        <v>0</v>
      </c>
      <c r="R19304">
        <v>19288</v>
      </c>
      <c r="S19304" t="b">
        <v>0</v>
      </c>
    </row>
    <row r="19305" spans="16:19" x14ac:dyDescent="0.25">
      <c r="P19305">
        <v>19289</v>
      </c>
      <c r="Q19305">
        <v>0</v>
      </c>
      <c r="R19305">
        <v>19289</v>
      </c>
      <c r="S19305" t="b">
        <v>0</v>
      </c>
    </row>
    <row r="19306" spans="16:19" x14ac:dyDescent="0.25">
      <c r="P19306">
        <v>19290</v>
      </c>
      <c r="Q19306">
        <v>-0.67981926296429884</v>
      </c>
      <c r="R19306">
        <v>19290</v>
      </c>
      <c r="S19306" t="b">
        <v>0</v>
      </c>
    </row>
    <row r="19307" spans="16:19" x14ac:dyDescent="0.25">
      <c r="P19307">
        <v>19291</v>
      </c>
      <c r="Q19307">
        <v>0.4873096034445567</v>
      </c>
      <c r="R19307">
        <v>19291</v>
      </c>
      <c r="S19307" t="b">
        <v>0</v>
      </c>
    </row>
    <row r="19308" spans="16:19" x14ac:dyDescent="0.25">
      <c r="P19308">
        <v>19292</v>
      </c>
      <c r="Q19308">
        <v>0.47425448513467133</v>
      </c>
      <c r="R19308">
        <v>19292</v>
      </c>
      <c r="S19308" t="b">
        <v>0</v>
      </c>
    </row>
    <row r="19309" spans="16:19" x14ac:dyDescent="0.25">
      <c r="P19309">
        <v>19293</v>
      </c>
      <c r="Q19309">
        <v>0</v>
      </c>
      <c r="R19309">
        <v>19293</v>
      </c>
      <c r="S19309" t="b">
        <v>0</v>
      </c>
    </row>
    <row r="19310" spans="16:19" x14ac:dyDescent="0.25">
      <c r="P19310">
        <v>19294</v>
      </c>
      <c r="Q19310">
        <v>0</v>
      </c>
      <c r="R19310">
        <v>19294</v>
      </c>
      <c r="S19310" t="b">
        <v>0</v>
      </c>
    </row>
    <row r="19311" spans="16:19" x14ac:dyDescent="0.25">
      <c r="P19311">
        <v>19295</v>
      </c>
      <c r="Q19311">
        <v>0.43044420206136769</v>
      </c>
      <c r="R19311">
        <v>19295</v>
      </c>
      <c r="S19311" t="b">
        <v>0</v>
      </c>
    </row>
    <row r="19312" spans="16:19" x14ac:dyDescent="0.25">
      <c r="P19312">
        <v>19296</v>
      </c>
      <c r="Q19312">
        <v>-0.67118255568231389</v>
      </c>
      <c r="R19312">
        <v>19296</v>
      </c>
      <c r="S19312" t="b">
        <v>0</v>
      </c>
    </row>
    <row r="19313" spans="16:19" x14ac:dyDescent="0.25">
      <c r="P19313">
        <v>19297</v>
      </c>
      <c r="Q19313">
        <v>0</v>
      </c>
      <c r="R19313">
        <v>19297</v>
      </c>
      <c r="S19313" t="b">
        <v>1</v>
      </c>
    </row>
    <row r="19314" spans="16:19" x14ac:dyDescent="0.25">
      <c r="P19314">
        <v>19298</v>
      </c>
      <c r="Q19314">
        <v>0</v>
      </c>
      <c r="R19314">
        <v>19298</v>
      </c>
      <c r="S19314" t="b">
        <v>0</v>
      </c>
    </row>
    <row r="19315" spans="16:19" x14ac:dyDescent="0.25">
      <c r="P19315">
        <v>19299</v>
      </c>
      <c r="Q19315">
        <v>0</v>
      </c>
      <c r="R19315">
        <v>19299</v>
      </c>
      <c r="S19315" t="b">
        <v>0</v>
      </c>
    </row>
    <row r="19316" spans="16:19" x14ac:dyDescent="0.25">
      <c r="P19316">
        <v>19300</v>
      </c>
      <c r="Q19316">
        <v>0</v>
      </c>
      <c r="R19316">
        <v>19300</v>
      </c>
      <c r="S19316" t="b">
        <v>0</v>
      </c>
    </row>
    <row r="19317" spans="16:19" x14ac:dyDescent="0.25">
      <c r="P19317">
        <v>19301</v>
      </c>
      <c r="Q19317">
        <v>0</v>
      </c>
      <c r="R19317">
        <v>19301</v>
      </c>
      <c r="S19317" t="b">
        <v>0</v>
      </c>
    </row>
    <row r="19318" spans="16:19" x14ac:dyDescent="0.25">
      <c r="P19318">
        <v>19302</v>
      </c>
      <c r="Q19318">
        <v>0</v>
      </c>
      <c r="R19318">
        <v>19302</v>
      </c>
      <c r="S19318" t="b">
        <v>1</v>
      </c>
    </row>
    <row r="19319" spans="16:19" x14ac:dyDescent="0.25">
      <c r="P19319">
        <v>19303</v>
      </c>
      <c r="Q19319">
        <v>0</v>
      </c>
      <c r="R19319">
        <v>19303</v>
      </c>
      <c r="S19319" t="b">
        <v>0</v>
      </c>
    </row>
    <row r="19320" spans="16:19" x14ac:dyDescent="0.25">
      <c r="P19320">
        <v>19304</v>
      </c>
      <c r="Q19320">
        <v>0</v>
      </c>
      <c r="R19320">
        <v>19304</v>
      </c>
      <c r="S19320" t="b">
        <v>0</v>
      </c>
    </row>
    <row r="19321" spans="16:19" x14ac:dyDescent="0.25">
      <c r="P19321">
        <v>19305</v>
      </c>
      <c r="Q19321">
        <v>0</v>
      </c>
      <c r="R19321">
        <v>19305</v>
      </c>
      <c r="S19321" t="b">
        <v>0</v>
      </c>
    </row>
    <row r="19322" spans="16:19" x14ac:dyDescent="0.25">
      <c r="P19322">
        <v>19306</v>
      </c>
      <c r="Q19322">
        <v>0</v>
      </c>
      <c r="R19322">
        <v>19306</v>
      </c>
      <c r="S19322" t="b">
        <v>0</v>
      </c>
    </row>
    <row r="19323" spans="16:19" x14ac:dyDescent="0.25">
      <c r="P19323">
        <v>19307</v>
      </c>
      <c r="Q19323">
        <v>0</v>
      </c>
      <c r="R19323">
        <v>19307</v>
      </c>
      <c r="S19323" t="b">
        <v>1</v>
      </c>
    </row>
    <row r="19324" spans="16:19" x14ac:dyDescent="0.25">
      <c r="P19324">
        <v>19308</v>
      </c>
      <c r="Q19324">
        <v>0</v>
      </c>
      <c r="R19324">
        <v>19308</v>
      </c>
      <c r="S19324" t="b">
        <v>0</v>
      </c>
    </row>
    <row r="19325" spans="16:19" x14ac:dyDescent="0.25">
      <c r="P19325">
        <v>19309</v>
      </c>
      <c r="Q19325">
        <v>0.4287643662520686</v>
      </c>
      <c r="R19325">
        <v>19309</v>
      </c>
      <c r="S19325" t="b">
        <v>0</v>
      </c>
    </row>
    <row r="19326" spans="16:19" x14ac:dyDescent="0.25">
      <c r="P19326">
        <v>19310</v>
      </c>
      <c r="Q19326">
        <v>0</v>
      </c>
      <c r="R19326">
        <v>19310</v>
      </c>
      <c r="S19326" t="b">
        <v>0</v>
      </c>
    </row>
    <row r="19327" spans="16:19" x14ac:dyDescent="0.25">
      <c r="P19327">
        <v>19311</v>
      </c>
      <c r="Q19327">
        <v>0.44038635849963403</v>
      </c>
      <c r="R19327">
        <v>19311</v>
      </c>
      <c r="S19327" t="b">
        <v>0</v>
      </c>
    </row>
    <row r="19328" spans="16:19" x14ac:dyDescent="0.25">
      <c r="P19328">
        <v>19312</v>
      </c>
      <c r="Q19328">
        <v>0.43756303616850301</v>
      </c>
      <c r="R19328">
        <v>19312</v>
      </c>
      <c r="S19328" t="b">
        <v>1</v>
      </c>
    </row>
    <row r="19329" spans="16:19" x14ac:dyDescent="0.25">
      <c r="P19329">
        <v>19313</v>
      </c>
      <c r="Q19329">
        <v>0</v>
      </c>
      <c r="R19329">
        <v>19313</v>
      </c>
      <c r="S19329" t="b">
        <v>0</v>
      </c>
    </row>
    <row r="19330" spans="16:19" x14ac:dyDescent="0.25">
      <c r="P19330">
        <v>19314</v>
      </c>
      <c r="Q19330">
        <v>0</v>
      </c>
      <c r="R19330">
        <v>19314</v>
      </c>
      <c r="S19330" t="b">
        <v>0</v>
      </c>
    </row>
    <row r="19331" spans="16:19" x14ac:dyDescent="0.25">
      <c r="P19331">
        <v>19315</v>
      </c>
      <c r="Q19331">
        <v>0</v>
      </c>
      <c r="R19331">
        <v>19315</v>
      </c>
      <c r="S19331" t="b">
        <v>0</v>
      </c>
    </row>
    <row r="19332" spans="16:19" x14ac:dyDescent="0.25">
      <c r="P19332">
        <v>19316</v>
      </c>
      <c r="Q19332">
        <v>0</v>
      </c>
      <c r="R19332">
        <v>19316</v>
      </c>
      <c r="S19332" t="b">
        <v>0</v>
      </c>
    </row>
    <row r="19333" spans="16:19" x14ac:dyDescent="0.25">
      <c r="P19333">
        <v>19317</v>
      </c>
      <c r="Q19333">
        <v>0</v>
      </c>
      <c r="R19333">
        <v>19317</v>
      </c>
      <c r="S19333" t="b">
        <v>0</v>
      </c>
    </row>
    <row r="19334" spans="16:19" x14ac:dyDescent="0.25">
      <c r="P19334">
        <v>19318</v>
      </c>
      <c r="Q19334">
        <v>0</v>
      </c>
      <c r="R19334">
        <v>19318</v>
      </c>
      <c r="S19334" t="b">
        <v>0</v>
      </c>
    </row>
    <row r="19335" spans="16:19" x14ac:dyDescent="0.25">
      <c r="P19335">
        <v>19319</v>
      </c>
      <c r="Q19335">
        <v>0</v>
      </c>
      <c r="R19335">
        <v>19319</v>
      </c>
      <c r="S19335" t="b">
        <v>0</v>
      </c>
    </row>
    <row r="19336" spans="16:19" x14ac:dyDescent="0.25">
      <c r="P19336">
        <v>19320</v>
      </c>
      <c r="Q19336">
        <v>-0.6797887231632147</v>
      </c>
      <c r="R19336">
        <v>19320</v>
      </c>
      <c r="S19336" t="b">
        <v>0</v>
      </c>
    </row>
    <row r="19337" spans="16:19" x14ac:dyDescent="0.25">
      <c r="P19337">
        <v>19321</v>
      </c>
      <c r="Q19337">
        <v>0</v>
      </c>
      <c r="R19337">
        <v>19321</v>
      </c>
      <c r="S19337" t="b">
        <v>0</v>
      </c>
    </row>
    <row r="19338" spans="16:19" x14ac:dyDescent="0.25">
      <c r="P19338">
        <v>19322</v>
      </c>
      <c r="Q19338">
        <v>0.4848654225350294</v>
      </c>
      <c r="R19338">
        <v>19322</v>
      </c>
      <c r="S19338" t="b">
        <v>0</v>
      </c>
    </row>
    <row r="19339" spans="16:19" x14ac:dyDescent="0.25">
      <c r="P19339">
        <v>19323</v>
      </c>
      <c r="Q19339">
        <v>-0.67624279581276514</v>
      </c>
      <c r="R19339">
        <v>19323</v>
      </c>
      <c r="S19339" t="b">
        <v>0</v>
      </c>
    </row>
    <row r="19340" spans="16:19" x14ac:dyDescent="0.25">
      <c r="P19340">
        <v>19324</v>
      </c>
      <c r="Q19340">
        <v>0</v>
      </c>
      <c r="R19340">
        <v>19324</v>
      </c>
      <c r="S19340" t="b">
        <v>0</v>
      </c>
    </row>
    <row r="19341" spans="16:19" x14ac:dyDescent="0.25">
      <c r="P19341">
        <v>19325</v>
      </c>
      <c r="Q19341">
        <v>0</v>
      </c>
      <c r="R19341">
        <v>19325</v>
      </c>
      <c r="S19341" t="b">
        <v>1</v>
      </c>
    </row>
    <row r="19342" spans="16:19" x14ac:dyDescent="0.25">
      <c r="P19342">
        <v>19326</v>
      </c>
      <c r="Q19342">
        <v>-0.69255626426926442</v>
      </c>
      <c r="R19342">
        <v>19326</v>
      </c>
      <c r="S19342" t="b">
        <v>0</v>
      </c>
    </row>
    <row r="19343" spans="16:19" x14ac:dyDescent="0.25">
      <c r="P19343">
        <v>19327</v>
      </c>
      <c r="Q19343">
        <v>0</v>
      </c>
      <c r="R19343">
        <v>19327</v>
      </c>
      <c r="S19343" t="b">
        <v>0</v>
      </c>
    </row>
    <row r="19344" spans="16:19" x14ac:dyDescent="0.25">
      <c r="P19344">
        <v>19328</v>
      </c>
      <c r="Q19344">
        <v>0</v>
      </c>
      <c r="R19344">
        <v>19328</v>
      </c>
      <c r="S19344" t="b">
        <v>0</v>
      </c>
    </row>
    <row r="19345" spans="16:19" x14ac:dyDescent="0.25">
      <c r="P19345">
        <v>19329</v>
      </c>
      <c r="Q19345">
        <v>0</v>
      </c>
      <c r="R19345">
        <v>19329</v>
      </c>
      <c r="S19345" t="b">
        <v>0</v>
      </c>
    </row>
    <row r="19346" spans="16:19" x14ac:dyDescent="0.25">
      <c r="P19346">
        <v>19330</v>
      </c>
      <c r="Q19346">
        <v>0</v>
      </c>
      <c r="R19346">
        <v>19330</v>
      </c>
      <c r="S19346" t="b">
        <v>0</v>
      </c>
    </row>
    <row r="19347" spans="16:19" x14ac:dyDescent="0.25">
      <c r="P19347">
        <v>19331</v>
      </c>
      <c r="Q19347">
        <v>-0.69716178950283603</v>
      </c>
      <c r="R19347">
        <v>19331</v>
      </c>
      <c r="S19347" t="b">
        <v>0</v>
      </c>
    </row>
    <row r="19348" spans="16:19" x14ac:dyDescent="0.25">
      <c r="P19348">
        <v>19332</v>
      </c>
      <c r="Q19348">
        <v>0</v>
      </c>
      <c r="R19348">
        <v>19332</v>
      </c>
      <c r="S19348" t="b">
        <v>0</v>
      </c>
    </row>
    <row r="19349" spans="16:19" x14ac:dyDescent="0.25">
      <c r="P19349">
        <v>19333</v>
      </c>
      <c r="Q19349">
        <v>0</v>
      </c>
      <c r="R19349">
        <v>19333</v>
      </c>
      <c r="S19349" t="b">
        <v>0</v>
      </c>
    </row>
    <row r="19350" spans="16:19" x14ac:dyDescent="0.25">
      <c r="P19350">
        <v>19334</v>
      </c>
      <c r="Q19350">
        <v>0</v>
      </c>
      <c r="R19350">
        <v>19334</v>
      </c>
      <c r="S19350" t="b">
        <v>0</v>
      </c>
    </row>
    <row r="19351" spans="16:19" x14ac:dyDescent="0.25">
      <c r="P19351">
        <v>19335</v>
      </c>
      <c r="Q19351">
        <v>0</v>
      </c>
      <c r="R19351">
        <v>19335</v>
      </c>
      <c r="S19351" t="b">
        <v>0</v>
      </c>
    </row>
    <row r="19352" spans="16:19" x14ac:dyDescent="0.25">
      <c r="P19352">
        <v>19336</v>
      </c>
      <c r="Q19352">
        <v>0</v>
      </c>
      <c r="R19352">
        <v>19336</v>
      </c>
      <c r="S19352" t="b">
        <v>0</v>
      </c>
    </row>
    <row r="19353" spans="16:19" x14ac:dyDescent="0.25">
      <c r="P19353">
        <v>19337</v>
      </c>
      <c r="Q19353">
        <v>-0.68217757593096495</v>
      </c>
      <c r="R19353">
        <v>19337</v>
      </c>
      <c r="S19353" t="b">
        <v>0</v>
      </c>
    </row>
    <row r="19354" spans="16:19" x14ac:dyDescent="0.25">
      <c r="P19354">
        <v>19338</v>
      </c>
      <c r="Q19354">
        <v>0</v>
      </c>
      <c r="R19354">
        <v>19338</v>
      </c>
      <c r="S19354" t="b">
        <v>0</v>
      </c>
    </row>
    <row r="19355" spans="16:19" x14ac:dyDescent="0.25">
      <c r="P19355">
        <v>19339</v>
      </c>
      <c r="Q19355">
        <v>0</v>
      </c>
      <c r="R19355">
        <v>19339</v>
      </c>
      <c r="S19355" t="b">
        <v>1</v>
      </c>
    </row>
    <row r="19356" spans="16:19" x14ac:dyDescent="0.25">
      <c r="P19356">
        <v>19340</v>
      </c>
      <c r="Q19356">
        <v>0.48847598094269645</v>
      </c>
      <c r="R19356">
        <v>19340</v>
      </c>
      <c r="S19356" t="b">
        <v>0</v>
      </c>
    </row>
    <row r="19357" spans="16:19" x14ac:dyDescent="0.25">
      <c r="P19357">
        <v>19341</v>
      </c>
      <c r="Q19357">
        <v>0</v>
      </c>
      <c r="R19357">
        <v>19341</v>
      </c>
      <c r="S19357" t="b">
        <v>0</v>
      </c>
    </row>
    <row r="19358" spans="16:19" x14ac:dyDescent="0.25">
      <c r="P19358">
        <v>19342</v>
      </c>
      <c r="Q19358">
        <v>0.44414579991874009</v>
      </c>
      <c r="R19358">
        <v>19342</v>
      </c>
      <c r="S19358" t="b">
        <v>0</v>
      </c>
    </row>
    <row r="19359" spans="16:19" x14ac:dyDescent="0.25">
      <c r="P19359">
        <v>19343</v>
      </c>
      <c r="Q19359">
        <v>0</v>
      </c>
      <c r="R19359">
        <v>19343</v>
      </c>
      <c r="S19359" t="b">
        <v>0</v>
      </c>
    </row>
    <row r="19360" spans="16:19" x14ac:dyDescent="0.25">
      <c r="P19360">
        <v>19344</v>
      </c>
      <c r="Q19360">
        <v>0</v>
      </c>
      <c r="R19360">
        <v>19344</v>
      </c>
      <c r="S19360" t="b">
        <v>0</v>
      </c>
    </row>
    <row r="19361" spans="16:19" x14ac:dyDescent="0.25">
      <c r="P19361">
        <v>19345</v>
      </c>
      <c r="Q19361">
        <v>0</v>
      </c>
      <c r="R19361">
        <v>19345</v>
      </c>
      <c r="S19361" t="b">
        <v>0</v>
      </c>
    </row>
    <row r="19362" spans="16:19" x14ac:dyDescent="0.25">
      <c r="P19362">
        <v>19346</v>
      </c>
      <c r="Q19362">
        <v>0</v>
      </c>
      <c r="R19362">
        <v>19346</v>
      </c>
      <c r="S19362" t="b">
        <v>0</v>
      </c>
    </row>
    <row r="19363" spans="16:19" x14ac:dyDescent="0.25">
      <c r="P19363">
        <v>19347</v>
      </c>
      <c r="Q19363">
        <v>0</v>
      </c>
      <c r="R19363">
        <v>19347</v>
      </c>
      <c r="S19363" t="b">
        <v>0</v>
      </c>
    </row>
    <row r="19364" spans="16:19" x14ac:dyDescent="0.25">
      <c r="P19364">
        <v>19348</v>
      </c>
      <c r="Q19364">
        <v>-0.24875215350219193</v>
      </c>
      <c r="R19364">
        <v>19348</v>
      </c>
      <c r="S19364" t="b">
        <v>0</v>
      </c>
    </row>
    <row r="19365" spans="16:19" x14ac:dyDescent="0.25">
      <c r="P19365">
        <v>19349</v>
      </c>
      <c r="Q19365">
        <v>-0.66758792971961878</v>
      </c>
      <c r="R19365">
        <v>19349</v>
      </c>
      <c r="S19365" t="b">
        <v>0</v>
      </c>
    </row>
    <row r="19366" spans="16:19" x14ac:dyDescent="0.25">
      <c r="P19366">
        <v>19350</v>
      </c>
      <c r="Q19366">
        <v>-0.66657580112291115</v>
      </c>
      <c r="R19366">
        <v>19350</v>
      </c>
      <c r="S19366" t="b">
        <v>0</v>
      </c>
    </row>
    <row r="19367" spans="16:19" x14ac:dyDescent="0.25">
      <c r="P19367">
        <v>19351</v>
      </c>
      <c r="Q19367">
        <v>0</v>
      </c>
      <c r="R19367">
        <v>19351</v>
      </c>
      <c r="S19367" t="b">
        <v>0</v>
      </c>
    </row>
    <row r="19368" spans="16:19" x14ac:dyDescent="0.25">
      <c r="P19368">
        <v>19352</v>
      </c>
      <c r="Q19368">
        <v>0</v>
      </c>
      <c r="R19368">
        <v>19352</v>
      </c>
      <c r="S19368" t="b">
        <v>0</v>
      </c>
    </row>
    <row r="19369" spans="16:19" x14ac:dyDescent="0.25">
      <c r="P19369">
        <v>19353</v>
      </c>
      <c r="Q19369">
        <v>-0.68544488058382458</v>
      </c>
      <c r="R19369">
        <v>19353</v>
      </c>
      <c r="S19369" t="b">
        <v>0</v>
      </c>
    </row>
    <row r="19370" spans="16:19" x14ac:dyDescent="0.25">
      <c r="P19370">
        <v>19354</v>
      </c>
      <c r="Q19370">
        <v>0</v>
      </c>
      <c r="R19370">
        <v>19354</v>
      </c>
      <c r="S19370" t="b">
        <v>0</v>
      </c>
    </row>
    <row r="19371" spans="16:19" x14ac:dyDescent="0.25">
      <c r="P19371">
        <v>19355</v>
      </c>
      <c r="Q19371">
        <v>0</v>
      </c>
      <c r="R19371">
        <v>19355</v>
      </c>
      <c r="S19371" t="b">
        <v>0</v>
      </c>
    </row>
    <row r="19372" spans="16:19" x14ac:dyDescent="0.25">
      <c r="P19372">
        <v>19356</v>
      </c>
      <c r="Q19372">
        <v>0</v>
      </c>
      <c r="R19372">
        <v>19356</v>
      </c>
      <c r="S19372" t="b">
        <v>0</v>
      </c>
    </row>
    <row r="19373" spans="16:19" x14ac:dyDescent="0.25">
      <c r="P19373">
        <v>19357</v>
      </c>
      <c r="Q19373">
        <v>0</v>
      </c>
      <c r="R19373">
        <v>19357</v>
      </c>
      <c r="S19373" t="b">
        <v>0</v>
      </c>
    </row>
    <row r="19374" spans="16:19" x14ac:dyDescent="0.25">
      <c r="P19374">
        <v>19358</v>
      </c>
      <c r="Q19374">
        <v>0</v>
      </c>
      <c r="R19374">
        <v>19358</v>
      </c>
      <c r="S19374" t="b">
        <v>0</v>
      </c>
    </row>
    <row r="19375" spans="16:19" x14ac:dyDescent="0.25">
      <c r="P19375">
        <v>19359</v>
      </c>
      <c r="Q19375">
        <v>0</v>
      </c>
      <c r="R19375">
        <v>19359</v>
      </c>
      <c r="S19375" t="b">
        <v>0</v>
      </c>
    </row>
    <row r="19376" spans="16:19" x14ac:dyDescent="0.25">
      <c r="P19376">
        <v>19360</v>
      </c>
      <c r="Q19376">
        <v>0</v>
      </c>
      <c r="R19376">
        <v>19360</v>
      </c>
      <c r="S19376" t="b">
        <v>0</v>
      </c>
    </row>
    <row r="19377" spans="16:19" x14ac:dyDescent="0.25">
      <c r="P19377">
        <v>19361</v>
      </c>
      <c r="Q19377">
        <v>0</v>
      </c>
      <c r="R19377">
        <v>19361</v>
      </c>
      <c r="S19377" t="b">
        <v>0</v>
      </c>
    </row>
    <row r="19378" spans="16:19" x14ac:dyDescent="0.25">
      <c r="P19378">
        <v>19362</v>
      </c>
      <c r="Q19378">
        <v>0</v>
      </c>
      <c r="R19378">
        <v>19362</v>
      </c>
      <c r="S19378" t="b">
        <v>0</v>
      </c>
    </row>
    <row r="19379" spans="16:19" x14ac:dyDescent="0.25">
      <c r="P19379">
        <v>19363</v>
      </c>
      <c r="Q19379">
        <v>0</v>
      </c>
      <c r="R19379">
        <v>19363</v>
      </c>
      <c r="S19379" t="b">
        <v>0</v>
      </c>
    </row>
    <row r="19380" spans="16:19" x14ac:dyDescent="0.25">
      <c r="P19380">
        <v>19364</v>
      </c>
      <c r="Q19380">
        <v>0</v>
      </c>
      <c r="R19380">
        <v>19364</v>
      </c>
      <c r="S19380" t="b">
        <v>0</v>
      </c>
    </row>
    <row r="19381" spans="16:19" x14ac:dyDescent="0.25">
      <c r="P19381">
        <v>19365</v>
      </c>
      <c r="Q19381">
        <v>0</v>
      </c>
      <c r="R19381">
        <v>19365</v>
      </c>
      <c r="S19381" t="b">
        <v>0</v>
      </c>
    </row>
    <row r="19382" spans="16:19" x14ac:dyDescent="0.25">
      <c r="P19382">
        <v>19366</v>
      </c>
      <c r="Q19382">
        <v>0</v>
      </c>
      <c r="R19382">
        <v>19366</v>
      </c>
      <c r="S19382" t="b">
        <v>0</v>
      </c>
    </row>
    <row r="19383" spans="16:19" x14ac:dyDescent="0.25">
      <c r="P19383">
        <v>19367</v>
      </c>
      <c r="Q19383">
        <v>0</v>
      </c>
      <c r="R19383">
        <v>19367</v>
      </c>
      <c r="S19383" t="b">
        <v>0</v>
      </c>
    </row>
    <row r="19384" spans="16:19" x14ac:dyDescent="0.25">
      <c r="P19384">
        <v>19368</v>
      </c>
      <c r="Q19384">
        <v>0</v>
      </c>
      <c r="R19384">
        <v>19368</v>
      </c>
      <c r="S19384" t="b">
        <v>0</v>
      </c>
    </row>
    <row r="19385" spans="16:19" x14ac:dyDescent="0.25">
      <c r="P19385">
        <v>19369</v>
      </c>
      <c r="Q19385">
        <v>0</v>
      </c>
      <c r="R19385">
        <v>19369</v>
      </c>
      <c r="S19385" t="b">
        <v>0</v>
      </c>
    </row>
    <row r="19386" spans="16:19" x14ac:dyDescent="0.25">
      <c r="P19386">
        <v>19370</v>
      </c>
      <c r="Q19386">
        <v>0</v>
      </c>
      <c r="R19386">
        <v>19370</v>
      </c>
      <c r="S19386" t="b">
        <v>0</v>
      </c>
    </row>
    <row r="19387" spans="16:19" x14ac:dyDescent="0.25">
      <c r="P19387">
        <v>19371</v>
      </c>
      <c r="Q19387">
        <v>0</v>
      </c>
      <c r="R19387">
        <v>19371</v>
      </c>
      <c r="S19387" t="b">
        <v>0</v>
      </c>
    </row>
    <row r="19388" spans="16:19" x14ac:dyDescent="0.25">
      <c r="P19388">
        <v>19372</v>
      </c>
      <c r="Q19388">
        <v>0.48918606799772618</v>
      </c>
      <c r="R19388">
        <v>19372</v>
      </c>
      <c r="S19388" t="b">
        <v>0</v>
      </c>
    </row>
    <row r="19389" spans="16:19" x14ac:dyDescent="0.25">
      <c r="P19389">
        <v>19373</v>
      </c>
      <c r="Q19389">
        <v>0</v>
      </c>
      <c r="R19389">
        <v>19373</v>
      </c>
      <c r="S19389" t="b">
        <v>0</v>
      </c>
    </row>
    <row r="19390" spans="16:19" x14ac:dyDescent="0.25">
      <c r="P19390">
        <v>19374</v>
      </c>
      <c r="Q19390">
        <v>0</v>
      </c>
      <c r="R19390">
        <v>19374</v>
      </c>
      <c r="S19390" t="b">
        <v>0</v>
      </c>
    </row>
    <row r="19391" spans="16:19" x14ac:dyDescent="0.25">
      <c r="P19391">
        <v>19375</v>
      </c>
      <c r="Q19391">
        <v>0</v>
      </c>
      <c r="R19391">
        <v>19375</v>
      </c>
      <c r="S19391" t="b">
        <v>0</v>
      </c>
    </row>
    <row r="19392" spans="16:19" x14ac:dyDescent="0.25">
      <c r="P19392">
        <v>19376</v>
      </c>
      <c r="Q19392">
        <v>0.4336414431920747</v>
      </c>
      <c r="R19392">
        <v>19376</v>
      </c>
      <c r="S19392" t="b">
        <v>0</v>
      </c>
    </row>
    <row r="19393" spans="16:19" x14ac:dyDescent="0.25">
      <c r="P19393">
        <v>19377</v>
      </c>
      <c r="Q19393">
        <v>0</v>
      </c>
      <c r="R19393">
        <v>19377</v>
      </c>
      <c r="S19393" t="b">
        <v>0</v>
      </c>
    </row>
    <row r="19394" spans="16:19" x14ac:dyDescent="0.25">
      <c r="P19394">
        <v>19378</v>
      </c>
      <c r="Q19394">
        <v>-0.67519808576672491</v>
      </c>
      <c r="R19394">
        <v>19378</v>
      </c>
      <c r="S19394" t="b">
        <v>0</v>
      </c>
    </row>
    <row r="19395" spans="16:19" x14ac:dyDescent="0.25">
      <c r="P19395">
        <v>19379</v>
      </c>
      <c r="Q19395">
        <v>0</v>
      </c>
      <c r="R19395">
        <v>19379</v>
      </c>
      <c r="S19395" t="b">
        <v>0</v>
      </c>
    </row>
    <row r="19396" spans="16:19" x14ac:dyDescent="0.25">
      <c r="P19396">
        <v>19380</v>
      </c>
      <c r="Q19396">
        <v>0.43898483506038555</v>
      </c>
      <c r="R19396">
        <v>19380</v>
      </c>
      <c r="S19396" t="b">
        <v>0</v>
      </c>
    </row>
    <row r="19397" spans="16:19" x14ac:dyDescent="0.25">
      <c r="P19397">
        <v>19381</v>
      </c>
      <c r="Q19397">
        <v>0</v>
      </c>
      <c r="R19397">
        <v>19381</v>
      </c>
      <c r="S19397" t="b">
        <v>0</v>
      </c>
    </row>
    <row r="19398" spans="16:19" x14ac:dyDescent="0.25">
      <c r="P19398">
        <v>19382</v>
      </c>
      <c r="Q19398">
        <v>0</v>
      </c>
      <c r="R19398">
        <v>19382</v>
      </c>
      <c r="S19398" t="b">
        <v>0</v>
      </c>
    </row>
    <row r="19399" spans="16:19" x14ac:dyDescent="0.25">
      <c r="P19399">
        <v>19383</v>
      </c>
      <c r="Q19399">
        <v>0</v>
      </c>
      <c r="R19399">
        <v>19383</v>
      </c>
      <c r="S19399" t="b">
        <v>0</v>
      </c>
    </row>
    <row r="19400" spans="16:19" x14ac:dyDescent="0.25">
      <c r="P19400">
        <v>19384</v>
      </c>
      <c r="Q19400">
        <v>-0.6797405195287306</v>
      </c>
      <c r="R19400">
        <v>19384</v>
      </c>
      <c r="S19400" t="b">
        <v>0</v>
      </c>
    </row>
    <row r="19401" spans="16:19" x14ac:dyDescent="0.25">
      <c r="P19401">
        <v>19385</v>
      </c>
      <c r="Q19401">
        <v>0</v>
      </c>
      <c r="R19401">
        <v>19385</v>
      </c>
      <c r="S19401" t="b">
        <v>0</v>
      </c>
    </row>
    <row r="19402" spans="16:19" x14ac:dyDescent="0.25">
      <c r="P19402">
        <v>19386</v>
      </c>
      <c r="Q19402">
        <v>0</v>
      </c>
      <c r="R19402">
        <v>19386</v>
      </c>
      <c r="S19402" t="b">
        <v>0</v>
      </c>
    </row>
    <row r="19403" spans="16:19" x14ac:dyDescent="0.25">
      <c r="P19403">
        <v>19387</v>
      </c>
      <c r="Q19403">
        <v>0.43283116849876052</v>
      </c>
      <c r="R19403">
        <v>19387</v>
      </c>
      <c r="S19403" t="b">
        <v>0</v>
      </c>
    </row>
    <row r="19404" spans="16:19" x14ac:dyDescent="0.25">
      <c r="P19404">
        <v>19388</v>
      </c>
      <c r="Q19404">
        <v>0</v>
      </c>
      <c r="R19404">
        <v>19388</v>
      </c>
      <c r="S19404" t="b">
        <v>0</v>
      </c>
    </row>
    <row r="19405" spans="16:19" x14ac:dyDescent="0.25">
      <c r="P19405">
        <v>19389</v>
      </c>
      <c r="Q19405">
        <v>0</v>
      </c>
      <c r="R19405">
        <v>19389</v>
      </c>
      <c r="S19405" t="b">
        <v>0</v>
      </c>
    </row>
    <row r="19406" spans="16:19" x14ac:dyDescent="0.25">
      <c r="P19406">
        <v>19390</v>
      </c>
      <c r="Q19406">
        <v>-0.69606802543326318</v>
      </c>
      <c r="R19406">
        <v>19390</v>
      </c>
      <c r="S19406" t="b">
        <v>0</v>
      </c>
    </row>
    <row r="19407" spans="16:19" x14ac:dyDescent="0.25">
      <c r="P19407">
        <v>19391</v>
      </c>
      <c r="Q19407">
        <v>0</v>
      </c>
      <c r="R19407">
        <v>19391</v>
      </c>
      <c r="S19407" t="b">
        <v>0</v>
      </c>
    </row>
    <row r="19408" spans="16:19" x14ac:dyDescent="0.25">
      <c r="P19408">
        <v>19392</v>
      </c>
      <c r="Q19408">
        <v>0</v>
      </c>
      <c r="R19408">
        <v>19392</v>
      </c>
      <c r="S19408" t="b">
        <v>0</v>
      </c>
    </row>
    <row r="19409" spans="16:19" x14ac:dyDescent="0.25">
      <c r="P19409">
        <v>19393</v>
      </c>
      <c r="Q19409">
        <v>0</v>
      </c>
      <c r="R19409">
        <v>19393</v>
      </c>
      <c r="S19409" t="b">
        <v>0</v>
      </c>
    </row>
    <row r="19410" spans="16:19" x14ac:dyDescent="0.25">
      <c r="P19410">
        <v>19394</v>
      </c>
      <c r="Q19410">
        <v>0</v>
      </c>
      <c r="R19410">
        <v>19394</v>
      </c>
      <c r="S19410" t="b">
        <v>0</v>
      </c>
    </row>
    <row r="19411" spans="16:19" x14ac:dyDescent="0.25">
      <c r="P19411">
        <v>19395</v>
      </c>
      <c r="Q19411">
        <v>0</v>
      </c>
      <c r="R19411">
        <v>19395</v>
      </c>
      <c r="S19411" t="b">
        <v>0</v>
      </c>
    </row>
    <row r="19412" spans="16:19" x14ac:dyDescent="0.25">
      <c r="P19412">
        <v>19396</v>
      </c>
      <c r="Q19412">
        <v>0.43950218611722786</v>
      </c>
      <c r="R19412">
        <v>19396</v>
      </c>
      <c r="S19412" t="b">
        <v>0</v>
      </c>
    </row>
    <row r="19413" spans="16:19" x14ac:dyDescent="0.25">
      <c r="P19413">
        <v>19397</v>
      </c>
      <c r="Q19413">
        <v>0</v>
      </c>
      <c r="R19413">
        <v>19397</v>
      </c>
      <c r="S19413" t="b">
        <v>0</v>
      </c>
    </row>
    <row r="19414" spans="16:19" x14ac:dyDescent="0.25">
      <c r="P19414">
        <v>19398</v>
      </c>
      <c r="Q19414">
        <v>0</v>
      </c>
      <c r="R19414">
        <v>19398</v>
      </c>
      <c r="S19414" t="b">
        <v>0</v>
      </c>
    </row>
    <row r="19415" spans="16:19" x14ac:dyDescent="0.25">
      <c r="P19415">
        <v>19399</v>
      </c>
      <c r="Q19415">
        <v>0</v>
      </c>
      <c r="R19415">
        <v>19399</v>
      </c>
      <c r="S19415" t="b">
        <v>0</v>
      </c>
    </row>
    <row r="19416" spans="16:19" x14ac:dyDescent="0.25">
      <c r="P19416">
        <v>19400</v>
      </c>
      <c r="Q19416">
        <v>0</v>
      </c>
      <c r="R19416">
        <v>19400</v>
      </c>
      <c r="S19416" t="b">
        <v>0</v>
      </c>
    </row>
    <row r="19417" spans="16:19" x14ac:dyDescent="0.25">
      <c r="P19417">
        <v>19401</v>
      </c>
      <c r="Q19417">
        <v>0</v>
      </c>
      <c r="R19417">
        <v>19401</v>
      </c>
      <c r="S19417" t="b">
        <v>0</v>
      </c>
    </row>
    <row r="19418" spans="16:19" x14ac:dyDescent="0.25">
      <c r="P19418">
        <v>19402</v>
      </c>
      <c r="Q19418">
        <v>-0.69927535406928198</v>
      </c>
      <c r="R19418">
        <v>19402</v>
      </c>
      <c r="S19418" t="b">
        <v>0</v>
      </c>
    </row>
    <row r="19419" spans="16:19" x14ac:dyDescent="0.25">
      <c r="P19419">
        <v>19403</v>
      </c>
      <c r="Q19419">
        <v>0</v>
      </c>
      <c r="R19419">
        <v>19403</v>
      </c>
      <c r="S19419" t="b">
        <v>0</v>
      </c>
    </row>
    <row r="19420" spans="16:19" x14ac:dyDescent="0.25">
      <c r="P19420">
        <v>19404</v>
      </c>
      <c r="Q19420">
        <v>0</v>
      </c>
      <c r="R19420">
        <v>19404</v>
      </c>
      <c r="S19420" t="b">
        <v>0</v>
      </c>
    </row>
    <row r="19421" spans="16:19" x14ac:dyDescent="0.25">
      <c r="P19421">
        <v>19405</v>
      </c>
      <c r="Q19421">
        <v>0</v>
      </c>
      <c r="R19421">
        <v>19405</v>
      </c>
      <c r="S19421" t="b">
        <v>1</v>
      </c>
    </row>
    <row r="19422" spans="16:19" x14ac:dyDescent="0.25">
      <c r="P19422">
        <v>19406</v>
      </c>
      <c r="Q19422">
        <v>0</v>
      </c>
      <c r="R19422">
        <v>19406</v>
      </c>
      <c r="S19422" t="b">
        <v>1</v>
      </c>
    </row>
    <row r="19423" spans="16:19" x14ac:dyDescent="0.25">
      <c r="P19423">
        <v>19407</v>
      </c>
      <c r="Q19423">
        <v>0</v>
      </c>
      <c r="R19423">
        <v>19407</v>
      </c>
      <c r="S19423" t="b">
        <v>0</v>
      </c>
    </row>
    <row r="19424" spans="16:19" x14ac:dyDescent="0.25">
      <c r="P19424">
        <v>19408</v>
      </c>
      <c r="Q19424">
        <v>0</v>
      </c>
      <c r="R19424">
        <v>19408</v>
      </c>
      <c r="S19424" t="b">
        <v>0</v>
      </c>
    </row>
    <row r="19425" spans="16:19" x14ac:dyDescent="0.25">
      <c r="P19425">
        <v>19409</v>
      </c>
      <c r="Q19425">
        <v>0.48361191903636641</v>
      </c>
      <c r="R19425">
        <v>19409</v>
      </c>
      <c r="S19425" t="b">
        <v>0</v>
      </c>
    </row>
    <row r="19426" spans="16:19" x14ac:dyDescent="0.25">
      <c r="P19426">
        <v>19410</v>
      </c>
      <c r="Q19426">
        <v>0</v>
      </c>
      <c r="R19426">
        <v>19410</v>
      </c>
      <c r="S19426" t="b">
        <v>0</v>
      </c>
    </row>
    <row r="19427" spans="16:19" x14ac:dyDescent="0.25">
      <c r="P19427">
        <v>19411</v>
      </c>
      <c r="Q19427">
        <v>0</v>
      </c>
      <c r="R19427">
        <v>19411</v>
      </c>
      <c r="S19427" t="b">
        <v>1</v>
      </c>
    </row>
    <row r="19428" spans="16:19" x14ac:dyDescent="0.25">
      <c r="P19428">
        <v>19412</v>
      </c>
      <c r="Q19428">
        <v>0</v>
      </c>
      <c r="R19428">
        <v>19412</v>
      </c>
      <c r="S19428" t="b">
        <v>0</v>
      </c>
    </row>
    <row r="19429" spans="16:19" x14ac:dyDescent="0.25">
      <c r="P19429">
        <v>19413</v>
      </c>
      <c r="Q19429">
        <v>-0.68986445461980939</v>
      </c>
      <c r="R19429">
        <v>19413</v>
      </c>
      <c r="S19429" t="b">
        <v>0</v>
      </c>
    </row>
    <row r="19430" spans="16:19" x14ac:dyDescent="0.25">
      <c r="P19430">
        <v>19414</v>
      </c>
      <c r="Q19430">
        <v>0</v>
      </c>
      <c r="R19430">
        <v>19414</v>
      </c>
      <c r="S19430" t="b">
        <v>0</v>
      </c>
    </row>
    <row r="19431" spans="16:19" x14ac:dyDescent="0.25">
      <c r="P19431">
        <v>19415</v>
      </c>
      <c r="Q19431">
        <v>0</v>
      </c>
      <c r="R19431">
        <v>19415</v>
      </c>
      <c r="S19431" t="b">
        <v>0</v>
      </c>
    </row>
    <row r="19432" spans="16:19" x14ac:dyDescent="0.25">
      <c r="P19432">
        <v>19416</v>
      </c>
      <c r="Q19432">
        <v>0</v>
      </c>
      <c r="R19432">
        <v>19416</v>
      </c>
      <c r="S19432" t="b">
        <v>0</v>
      </c>
    </row>
    <row r="19433" spans="16:19" x14ac:dyDescent="0.25">
      <c r="P19433">
        <v>19417</v>
      </c>
      <c r="Q19433">
        <v>0</v>
      </c>
      <c r="R19433">
        <v>19417</v>
      </c>
      <c r="S19433" t="b">
        <v>0</v>
      </c>
    </row>
    <row r="19434" spans="16:19" x14ac:dyDescent="0.25">
      <c r="P19434">
        <v>19418</v>
      </c>
      <c r="Q19434">
        <v>0</v>
      </c>
      <c r="R19434">
        <v>19418</v>
      </c>
      <c r="S19434" t="b">
        <v>1</v>
      </c>
    </row>
    <row r="19435" spans="16:19" x14ac:dyDescent="0.25">
      <c r="P19435">
        <v>19419</v>
      </c>
      <c r="Q19435">
        <v>0</v>
      </c>
      <c r="R19435">
        <v>19419</v>
      </c>
      <c r="S19435" t="b">
        <v>0</v>
      </c>
    </row>
    <row r="19436" spans="16:19" x14ac:dyDescent="0.25">
      <c r="P19436">
        <v>19420</v>
      </c>
      <c r="Q19436">
        <v>0</v>
      </c>
      <c r="R19436">
        <v>19420</v>
      </c>
      <c r="S19436" t="b">
        <v>0</v>
      </c>
    </row>
    <row r="19437" spans="16:19" x14ac:dyDescent="0.25">
      <c r="P19437">
        <v>19421</v>
      </c>
      <c r="Q19437">
        <v>0</v>
      </c>
      <c r="R19437">
        <v>19421</v>
      </c>
      <c r="S19437" t="b">
        <v>0</v>
      </c>
    </row>
    <row r="19438" spans="16:19" x14ac:dyDescent="0.25">
      <c r="P19438">
        <v>19422</v>
      </c>
      <c r="Q19438">
        <v>0</v>
      </c>
      <c r="R19438">
        <v>19422</v>
      </c>
      <c r="S19438" t="b">
        <v>0</v>
      </c>
    </row>
    <row r="19439" spans="16:19" x14ac:dyDescent="0.25">
      <c r="P19439">
        <v>19423</v>
      </c>
      <c r="Q19439">
        <v>0</v>
      </c>
      <c r="R19439">
        <v>19423</v>
      </c>
      <c r="S19439" t="b">
        <v>0</v>
      </c>
    </row>
    <row r="19440" spans="16:19" x14ac:dyDescent="0.25">
      <c r="P19440">
        <v>19424</v>
      </c>
      <c r="Q19440">
        <v>0</v>
      </c>
      <c r="R19440">
        <v>19424</v>
      </c>
      <c r="S19440" t="b">
        <v>0</v>
      </c>
    </row>
    <row r="19441" spans="16:19" x14ac:dyDescent="0.25">
      <c r="P19441">
        <v>19425</v>
      </c>
      <c r="Q19441">
        <v>0</v>
      </c>
      <c r="R19441">
        <v>19425</v>
      </c>
      <c r="S19441" t="b">
        <v>1</v>
      </c>
    </row>
    <row r="19442" spans="16:19" x14ac:dyDescent="0.25">
      <c r="P19442">
        <v>19426</v>
      </c>
      <c r="Q19442">
        <v>0</v>
      </c>
      <c r="R19442">
        <v>19426</v>
      </c>
      <c r="S19442" t="b">
        <v>0</v>
      </c>
    </row>
    <row r="19443" spans="16:19" x14ac:dyDescent="0.25">
      <c r="P19443">
        <v>19427</v>
      </c>
      <c r="Q19443">
        <v>0.42964231395790703</v>
      </c>
      <c r="R19443">
        <v>19427</v>
      </c>
      <c r="S19443" t="b">
        <v>0</v>
      </c>
    </row>
    <row r="19444" spans="16:19" x14ac:dyDescent="0.25">
      <c r="P19444">
        <v>19428</v>
      </c>
      <c r="Q19444">
        <v>0</v>
      </c>
      <c r="R19444">
        <v>19428</v>
      </c>
      <c r="S19444" t="b">
        <v>1</v>
      </c>
    </row>
    <row r="19445" spans="16:19" x14ac:dyDescent="0.25">
      <c r="P19445">
        <v>19429</v>
      </c>
      <c r="Q19445">
        <v>-0.67128264110313418</v>
      </c>
      <c r="R19445">
        <v>19429</v>
      </c>
      <c r="S19445" t="b">
        <v>0</v>
      </c>
    </row>
    <row r="19446" spans="16:19" x14ac:dyDescent="0.25">
      <c r="P19446">
        <v>19430</v>
      </c>
      <c r="Q19446">
        <v>0</v>
      </c>
      <c r="R19446">
        <v>19430</v>
      </c>
      <c r="S19446" t="b">
        <v>0</v>
      </c>
    </row>
    <row r="19447" spans="16:19" x14ac:dyDescent="0.25">
      <c r="P19447">
        <v>19431</v>
      </c>
      <c r="Q19447">
        <v>0</v>
      </c>
      <c r="R19447">
        <v>19431</v>
      </c>
      <c r="S19447" t="b">
        <v>0</v>
      </c>
    </row>
    <row r="19448" spans="16:19" x14ac:dyDescent="0.25">
      <c r="P19448">
        <v>19432</v>
      </c>
      <c r="Q19448">
        <v>0</v>
      </c>
      <c r="R19448">
        <v>19432</v>
      </c>
      <c r="S19448" t="b">
        <v>0</v>
      </c>
    </row>
    <row r="19449" spans="16:19" x14ac:dyDescent="0.25">
      <c r="P19449">
        <v>19433</v>
      </c>
      <c r="Q19449">
        <v>0</v>
      </c>
      <c r="R19449">
        <v>19433</v>
      </c>
      <c r="S19449" t="b">
        <v>0</v>
      </c>
    </row>
    <row r="19450" spans="16:19" x14ac:dyDescent="0.25">
      <c r="P19450">
        <v>19434</v>
      </c>
      <c r="Q19450">
        <v>0</v>
      </c>
      <c r="R19450">
        <v>19434</v>
      </c>
      <c r="S19450" t="b">
        <v>0</v>
      </c>
    </row>
    <row r="19451" spans="16:19" x14ac:dyDescent="0.25">
      <c r="P19451">
        <v>19435</v>
      </c>
      <c r="Q19451">
        <v>0</v>
      </c>
      <c r="R19451">
        <v>19435</v>
      </c>
      <c r="S19451" t="b">
        <v>0</v>
      </c>
    </row>
    <row r="19452" spans="16:19" x14ac:dyDescent="0.25">
      <c r="P19452">
        <v>19436</v>
      </c>
      <c r="Q19452">
        <v>-0.66670165859363129</v>
      </c>
      <c r="R19452">
        <v>19436</v>
      </c>
      <c r="S19452" t="b">
        <v>0</v>
      </c>
    </row>
    <row r="19453" spans="16:19" x14ac:dyDescent="0.25">
      <c r="P19453">
        <v>19437</v>
      </c>
      <c r="Q19453">
        <v>0</v>
      </c>
      <c r="R19453">
        <v>19437</v>
      </c>
      <c r="S19453" t="b">
        <v>0</v>
      </c>
    </row>
    <row r="19454" spans="16:19" x14ac:dyDescent="0.25">
      <c r="P19454">
        <v>19438</v>
      </c>
      <c r="Q19454">
        <v>0</v>
      </c>
      <c r="R19454">
        <v>19438</v>
      </c>
      <c r="S19454" t="b">
        <v>0</v>
      </c>
    </row>
    <row r="19455" spans="16:19" x14ac:dyDescent="0.25">
      <c r="P19455">
        <v>19439</v>
      </c>
      <c r="Q19455">
        <v>0</v>
      </c>
      <c r="R19455">
        <v>19439</v>
      </c>
      <c r="S19455" t="b">
        <v>0</v>
      </c>
    </row>
    <row r="19456" spans="16:19" x14ac:dyDescent="0.25">
      <c r="P19456">
        <v>19440</v>
      </c>
      <c r="Q19456">
        <v>0</v>
      </c>
      <c r="R19456">
        <v>19440</v>
      </c>
      <c r="S19456" t="b">
        <v>0</v>
      </c>
    </row>
    <row r="19457" spans="16:19" x14ac:dyDescent="0.25">
      <c r="P19457">
        <v>19441</v>
      </c>
      <c r="Q19457">
        <v>-0.68511816559950545</v>
      </c>
      <c r="R19457">
        <v>19441</v>
      </c>
      <c r="S19457" t="b">
        <v>0</v>
      </c>
    </row>
    <row r="19458" spans="16:19" x14ac:dyDescent="0.25">
      <c r="P19458">
        <v>19442</v>
      </c>
      <c r="Q19458">
        <v>0</v>
      </c>
      <c r="R19458">
        <v>19442</v>
      </c>
      <c r="S19458" t="b">
        <v>0</v>
      </c>
    </row>
    <row r="19459" spans="16:19" x14ac:dyDescent="0.25">
      <c r="P19459">
        <v>19443</v>
      </c>
      <c r="Q19459">
        <v>0</v>
      </c>
      <c r="R19459">
        <v>19443</v>
      </c>
      <c r="S19459" t="b">
        <v>0</v>
      </c>
    </row>
    <row r="19460" spans="16:19" x14ac:dyDescent="0.25">
      <c r="P19460">
        <v>19444</v>
      </c>
      <c r="Q19460">
        <v>0</v>
      </c>
      <c r="R19460">
        <v>19444</v>
      </c>
      <c r="S19460" t="b">
        <v>0</v>
      </c>
    </row>
    <row r="19461" spans="16:19" x14ac:dyDescent="0.25">
      <c r="P19461">
        <v>19445</v>
      </c>
      <c r="Q19461">
        <v>0</v>
      </c>
      <c r="R19461">
        <v>19445</v>
      </c>
      <c r="S19461" t="b">
        <v>0</v>
      </c>
    </row>
    <row r="19462" spans="16:19" x14ac:dyDescent="0.25">
      <c r="P19462">
        <v>19446</v>
      </c>
      <c r="Q19462">
        <v>0.48399345271421035</v>
      </c>
      <c r="R19462">
        <v>19446</v>
      </c>
      <c r="S19462" t="b">
        <v>0</v>
      </c>
    </row>
    <row r="19463" spans="16:19" x14ac:dyDescent="0.25">
      <c r="P19463">
        <v>19447</v>
      </c>
      <c r="Q19463">
        <v>0</v>
      </c>
      <c r="R19463">
        <v>19447</v>
      </c>
      <c r="S19463" t="b">
        <v>0</v>
      </c>
    </row>
    <row r="19464" spans="16:19" x14ac:dyDescent="0.25">
      <c r="P19464">
        <v>19448</v>
      </c>
      <c r="Q19464">
        <v>0</v>
      </c>
      <c r="R19464">
        <v>19448</v>
      </c>
      <c r="S19464" t="b">
        <v>0</v>
      </c>
    </row>
    <row r="19465" spans="16:19" x14ac:dyDescent="0.25">
      <c r="P19465">
        <v>19449</v>
      </c>
      <c r="Q19465">
        <v>0</v>
      </c>
      <c r="R19465">
        <v>19449</v>
      </c>
      <c r="S19465" t="b">
        <v>0</v>
      </c>
    </row>
    <row r="19466" spans="16:19" x14ac:dyDescent="0.25">
      <c r="P19466">
        <v>19450</v>
      </c>
      <c r="Q19466">
        <v>-0.66657740498756457</v>
      </c>
      <c r="R19466">
        <v>19450</v>
      </c>
      <c r="S19466" t="b">
        <v>0</v>
      </c>
    </row>
    <row r="19467" spans="16:19" x14ac:dyDescent="0.25">
      <c r="P19467">
        <v>19451</v>
      </c>
      <c r="Q19467">
        <v>-0.66689546141833245</v>
      </c>
      <c r="R19467">
        <v>19451</v>
      </c>
      <c r="S19467" t="b">
        <v>0</v>
      </c>
    </row>
    <row r="19468" spans="16:19" x14ac:dyDescent="0.25">
      <c r="P19468">
        <v>19452</v>
      </c>
      <c r="Q19468">
        <v>0</v>
      </c>
      <c r="R19468">
        <v>19452</v>
      </c>
      <c r="S19468" t="b">
        <v>0</v>
      </c>
    </row>
    <row r="19469" spans="16:19" x14ac:dyDescent="0.25">
      <c r="P19469">
        <v>19453</v>
      </c>
      <c r="Q19469">
        <v>0</v>
      </c>
      <c r="R19469">
        <v>19453</v>
      </c>
      <c r="S19469" t="b">
        <v>0</v>
      </c>
    </row>
    <row r="19470" spans="16:19" x14ac:dyDescent="0.25">
      <c r="P19470">
        <v>19454</v>
      </c>
      <c r="Q19470">
        <v>0</v>
      </c>
      <c r="R19470">
        <v>19454</v>
      </c>
      <c r="S19470" t="b">
        <v>1</v>
      </c>
    </row>
    <row r="19471" spans="16:19" x14ac:dyDescent="0.25">
      <c r="P19471">
        <v>19455</v>
      </c>
      <c r="Q19471">
        <v>0</v>
      </c>
      <c r="R19471">
        <v>19455</v>
      </c>
      <c r="S19471" t="b">
        <v>0</v>
      </c>
    </row>
    <row r="19472" spans="16:19" x14ac:dyDescent="0.25">
      <c r="P19472">
        <v>19456</v>
      </c>
      <c r="Q19472">
        <v>0</v>
      </c>
      <c r="R19472">
        <v>19456</v>
      </c>
      <c r="S19472" t="b">
        <v>0</v>
      </c>
    </row>
    <row r="19473" spans="16:19" x14ac:dyDescent="0.25">
      <c r="P19473">
        <v>19457</v>
      </c>
      <c r="Q19473">
        <v>0</v>
      </c>
      <c r="R19473">
        <v>19457</v>
      </c>
      <c r="S19473" t="b">
        <v>0</v>
      </c>
    </row>
    <row r="19474" spans="16:19" x14ac:dyDescent="0.25">
      <c r="P19474">
        <v>19458</v>
      </c>
      <c r="Q19474">
        <v>0</v>
      </c>
      <c r="R19474">
        <v>19458</v>
      </c>
      <c r="S19474" t="b">
        <v>0</v>
      </c>
    </row>
    <row r="19475" spans="16:19" x14ac:dyDescent="0.25">
      <c r="P19475">
        <v>19459</v>
      </c>
      <c r="Q19475">
        <v>0</v>
      </c>
      <c r="R19475">
        <v>19459</v>
      </c>
      <c r="S19475" t="b">
        <v>0</v>
      </c>
    </row>
    <row r="19476" spans="16:19" x14ac:dyDescent="0.25">
      <c r="P19476">
        <v>19460</v>
      </c>
      <c r="Q19476">
        <v>0</v>
      </c>
      <c r="R19476">
        <v>19460</v>
      </c>
      <c r="S19476" t="b">
        <v>0</v>
      </c>
    </row>
    <row r="19477" spans="16:19" x14ac:dyDescent="0.25">
      <c r="P19477">
        <v>19461</v>
      </c>
      <c r="Q19477">
        <v>0</v>
      </c>
      <c r="R19477">
        <v>19461</v>
      </c>
      <c r="S19477" t="b">
        <v>0</v>
      </c>
    </row>
    <row r="19478" spans="16:19" x14ac:dyDescent="0.25">
      <c r="P19478">
        <v>19462</v>
      </c>
      <c r="Q19478">
        <v>-0.69461428657026758</v>
      </c>
      <c r="R19478">
        <v>19462</v>
      </c>
      <c r="S19478" t="b">
        <v>0</v>
      </c>
    </row>
    <row r="19479" spans="16:19" x14ac:dyDescent="0.25">
      <c r="P19479">
        <v>19463</v>
      </c>
      <c r="Q19479">
        <v>0</v>
      </c>
      <c r="R19479">
        <v>19463</v>
      </c>
      <c r="S19479" t="b">
        <v>0</v>
      </c>
    </row>
    <row r="19480" spans="16:19" x14ac:dyDescent="0.25">
      <c r="P19480">
        <v>19464</v>
      </c>
      <c r="Q19480">
        <v>0</v>
      </c>
      <c r="R19480">
        <v>19464</v>
      </c>
      <c r="S19480" t="b">
        <v>0</v>
      </c>
    </row>
    <row r="19481" spans="16:19" x14ac:dyDescent="0.25">
      <c r="P19481">
        <v>19465</v>
      </c>
      <c r="Q19481">
        <v>0</v>
      </c>
      <c r="R19481">
        <v>19465</v>
      </c>
      <c r="S19481" t="b">
        <v>0</v>
      </c>
    </row>
    <row r="19482" spans="16:19" x14ac:dyDescent="0.25">
      <c r="P19482">
        <v>19466</v>
      </c>
      <c r="Q19482">
        <v>0</v>
      </c>
      <c r="R19482">
        <v>19466</v>
      </c>
      <c r="S19482" t="b">
        <v>0</v>
      </c>
    </row>
    <row r="19483" spans="16:19" x14ac:dyDescent="0.25">
      <c r="P19483">
        <v>19467</v>
      </c>
      <c r="Q19483">
        <v>0</v>
      </c>
      <c r="R19483">
        <v>19467</v>
      </c>
      <c r="S19483" t="b">
        <v>0</v>
      </c>
    </row>
    <row r="19484" spans="16:19" x14ac:dyDescent="0.25">
      <c r="P19484">
        <v>19468</v>
      </c>
      <c r="Q19484">
        <v>-0.69542011347866572</v>
      </c>
      <c r="R19484">
        <v>19468</v>
      </c>
      <c r="S19484" t="b">
        <v>0</v>
      </c>
    </row>
    <row r="19485" spans="16:19" x14ac:dyDescent="0.25">
      <c r="P19485">
        <v>19469</v>
      </c>
      <c r="Q19485">
        <v>0</v>
      </c>
      <c r="R19485">
        <v>19469</v>
      </c>
      <c r="S19485" t="b">
        <v>0</v>
      </c>
    </row>
    <row r="19486" spans="16:19" x14ac:dyDescent="0.25">
      <c r="P19486">
        <v>19470</v>
      </c>
      <c r="Q19486">
        <v>0</v>
      </c>
      <c r="R19486">
        <v>19470</v>
      </c>
      <c r="S19486" t="b">
        <v>1</v>
      </c>
    </row>
    <row r="19487" spans="16:19" x14ac:dyDescent="0.25">
      <c r="P19487">
        <v>19471</v>
      </c>
      <c r="Q19487">
        <v>0</v>
      </c>
      <c r="R19487">
        <v>19471</v>
      </c>
      <c r="S19487" t="b">
        <v>0</v>
      </c>
    </row>
    <row r="19488" spans="16:19" x14ac:dyDescent="0.25">
      <c r="P19488">
        <v>19472</v>
      </c>
      <c r="Q19488">
        <v>0</v>
      </c>
      <c r="R19488">
        <v>19472</v>
      </c>
      <c r="S19488" t="b">
        <v>0</v>
      </c>
    </row>
    <row r="19489" spans="16:19" x14ac:dyDescent="0.25">
      <c r="P19489">
        <v>19473</v>
      </c>
      <c r="Q19489">
        <v>0</v>
      </c>
      <c r="R19489">
        <v>19473</v>
      </c>
      <c r="S19489" t="b">
        <v>0</v>
      </c>
    </row>
    <row r="19490" spans="16:19" x14ac:dyDescent="0.25">
      <c r="P19490">
        <v>19474</v>
      </c>
      <c r="Q19490">
        <v>0</v>
      </c>
      <c r="R19490">
        <v>19474</v>
      </c>
      <c r="S19490" t="b">
        <v>0</v>
      </c>
    </row>
    <row r="19491" spans="16:19" x14ac:dyDescent="0.25">
      <c r="P19491">
        <v>19475</v>
      </c>
      <c r="Q19491">
        <v>-0.19934466611671448</v>
      </c>
      <c r="R19491">
        <v>19475</v>
      </c>
      <c r="S19491" t="b">
        <v>0</v>
      </c>
    </row>
    <row r="19492" spans="16:19" x14ac:dyDescent="0.25">
      <c r="P19492">
        <v>19476</v>
      </c>
      <c r="Q19492">
        <v>0</v>
      </c>
      <c r="R19492">
        <v>19476</v>
      </c>
      <c r="S19492" t="b">
        <v>0</v>
      </c>
    </row>
    <row r="19493" spans="16:19" x14ac:dyDescent="0.25">
      <c r="P19493">
        <v>19477</v>
      </c>
      <c r="Q19493">
        <v>-0.69615473470447908</v>
      </c>
      <c r="R19493">
        <v>19477</v>
      </c>
      <c r="S19493" t="b">
        <v>0</v>
      </c>
    </row>
    <row r="19494" spans="16:19" x14ac:dyDescent="0.25">
      <c r="P19494">
        <v>19478</v>
      </c>
      <c r="Q19494">
        <v>0</v>
      </c>
      <c r="R19494">
        <v>19478</v>
      </c>
      <c r="S19494" t="b">
        <v>0</v>
      </c>
    </row>
    <row r="19495" spans="16:19" x14ac:dyDescent="0.25">
      <c r="P19495">
        <v>19479</v>
      </c>
      <c r="Q19495">
        <v>-0.69827298202471688</v>
      </c>
      <c r="R19495">
        <v>19479</v>
      </c>
      <c r="S19495" t="b">
        <v>0</v>
      </c>
    </row>
    <row r="19496" spans="16:19" x14ac:dyDescent="0.25">
      <c r="P19496">
        <v>19480</v>
      </c>
      <c r="Q19496">
        <v>0</v>
      </c>
      <c r="R19496">
        <v>19480</v>
      </c>
      <c r="S19496" t="b">
        <v>0</v>
      </c>
    </row>
    <row r="19497" spans="16:19" x14ac:dyDescent="0.25">
      <c r="P19497">
        <v>19481</v>
      </c>
      <c r="Q19497">
        <v>0</v>
      </c>
      <c r="R19497">
        <v>19481</v>
      </c>
      <c r="S19497" t="b">
        <v>0</v>
      </c>
    </row>
    <row r="19498" spans="16:19" x14ac:dyDescent="0.25">
      <c r="P19498">
        <v>19482</v>
      </c>
      <c r="Q19498">
        <v>0.46759003670057414</v>
      </c>
      <c r="R19498">
        <v>19482</v>
      </c>
      <c r="S19498" t="b">
        <v>0</v>
      </c>
    </row>
    <row r="19499" spans="16:19" x14ac:dyDescent="0.25">
      <c r="P19499">
        <v>19483</v>
      </c>
      <c r="Q19499">
        <v>0</v>
      </c>
      <c r="R19499">
        <v>19483</v>
      </c>
      <c r="S19499" t="b">
        <v>0</v>
      </c>
    </row>
    <row r="19500" spans="16:19" x14ac:dyDescent="0.25">
      <c r="P19500">
        <v>19484</v>
      </c>
      <c r="Q19500">
        <v>0</v>
      </c>
      <c r="R19500">
        <v>19484</v>
      </c>
      <c r="S19500" t="b">
        <v>0</v>
      </c>
    </row>
    <row r="19501" spans="16:19" x14ac:dyDescent="0.25">
      <c r="P19501">
        <v>19485</v>
      </c>
      <c r="Q19501">
        <v>-0.69241002290577136</v>
      </c>
      <c r="R19501">
        <v>19485</v>
      </c>
      <c r="S19501" t="b">
        <v>0</v>
      </c>
    </row>
    <row r="19502" spans="16:19" x14ac:dyDescent="0.25">
      <c r="P19502">
        <v>19486</v>
      </c>
      <c r="Q19502">
        <v>0.91350937819757827</v>
      </c>
      <c r="R19502">
        <v>19486</v>
      </c>
      <c r="S19502" t="b">
        <v>0</v>
      </c>
    </row>
    <row r="19503" spans="16:19" x14ac:dyDescent="0.25">
      <c r="P19503">
        <v>19487</v>
      </c>
      <c r="Q19503">
        <v>0</v>
      </c>
      <c r="R19503">
        <v>19487</v>
      </c>
      <c r="S19503" t="b">
        <v>0</v>
      </c>
    </row>
    <row r="19504" spans="16:19" x14ac:dyDescent="0.25">
      <c r="P19504">
        <v>19488</v>
      </c>
      <c r="Q19504">
        <v>0</v>
      </c>
      <c r="R19504">
        <v>19488</v>
      </c>
      <c r="S19504" t="b">
        <v>0</v>
      </c>
    </row>
    <row r="19505" spans="16:19" x14ac:dyDescent="0.25">
      <c r="P19505">
        <v>19489</v>
      </c>
      <c r="Q19505">
        <v>0</v>
      </c>
      <c r="R19505">
        <v>19489</v>
      </c>
      <c r="S19505" t="b">
        <v>0</v>
      </c>
    </row>
    <row r="19506" spans="16:19" x14ac:dyDescent="0.25">
      <c r="P19506">
        <v>19490</v>
      </c>
      <c r="Q19506">
        <v>0</v>
      </c>
      <c r="R19506">
        <v>19490</v>
      </c>
      <c r="S19506" t="b">
        <v>0</v>
      </c>
    </row>
    <row r="19507" spans="16:19" x14ac:dyDescent="0.25">
      <c r="P19507">
        <v>19491</v>
      </c>
      <c r="Q19507">
        <v>0</v>
      </c>
      <c r="R19507">
        <v>19491</v>
      </c>
      <c r="S19507" t="b">
        <v>0</v>
      </c>
    </row>
    <row r="19508" spans="16:19" x14ac:dyDescent="0.25">
      <c r="P19508">
        <v>19492</v>
      </c>
      <c r="Q19508">
        <v>0</v>
      </c>
      <c r="R19508">
        <v>19492</v>
      </c>
      <c r="S19508" t="b">
        <v>0</v>
      </c>
    </row>
    <row r="19509" spans="16:19" x14ac:dyDescent="0.25">
      <c r="P19509">
        <v>19493</v>
      </c>
      <c r="Q19509">
        <v>0.91077859567957775</v>
      </c>
      <c r="R19509">
        <v>19493</v>
      </c>
      <c r="S19509" t="b">
        <v>0</v>
      </c>
    </row>
    <row r="19510" spans="16:19" x14ac:dyDescent="0.25">
      <c r="P19510">
        <v>19494</v>
      </c>
      <c r="Q19510">
        <v>0</v>
      </c>
      <c r="R19510">
        <v>19494</v>
      </c>
      <c r="S19510" t="b">
        <v>0</v>
      </c>
    </row>
    <row r="19511" spans="16:19" x14ac:dyDescent="0.25">
      <c r="P19511">
        <v>19495</v>
      </c>
      <c r="Q19511">
        <v>-0.69257341889275192</v>
      </c>
      <c r="R19511">
        <v>19495</v>
      </c>
      <c r="S19511" t="b">
        <v>0</v>
      </c>
    </row>
    <row r="19512" spans="16:19" x14ac:dyDescent="0.25">
      <c r="P19512">
        <v>19496</v>
      </c>
      <c r="Q19512">
        <v>0</v>
      </c>
      <c r="R19512">
        <v>19496</v>
      </c>
      <c r="S19512" t="b">
        <v>0</v>
      </c>
    </row>
    <row r="19513" spans="16:19" x14ac:dyDescent="0.25">
      <c r="P19513">
        <v>19497</v>
      </c>
      <c r="Q19513">
        <v>0</v>
      </c>
      <c r="R19513">
        <v>19497</v>
      </c>
      <c r="S19513" t="b">
        <v>0</v>
      </c>
    </row>
    <row r="19514" spans="16:19" x14ac:dyDescent="0.25">
      <c r="P19514">
        <v>19498</v>
      </c>
      <c r="Q19514">
        <v>0</v>
      </c>
      <c r="R19514">
        <v>19498</v>
      </c>
      <c r="S19514" t="b">
        <v>0</v>
      </c>
    </row>
    <row r="19515" spans="16:19" x14ac:dyDescent="0.25">
      <c r="P19515">
        <v>19499</v>
      </c>
      <c r="Q19515">
        <v>0</v>
      </c>
      <c r="R19515">
        <v>19499</v>
      </c>
      <c r="S19515" t="b">
        <v>0</v>
      </c>
    </row>
    <row r="19516" spans="16:19" x14ac:dyDescent="0.25">
      <c r="P19516">
        <v>19500</v>
      </c>
      <c r="Q19516">
        <v>-0.68142314805597615</v>
      </c>
      <c r="R19516">
        <v>19500</v>
      </c>
      <c r="S19516" t="b">
        <v>0</v>
      </c>
    </row>
    <row r="19517" spans="16:19" x14ac:dyDescent="0.25">
      <c r="P19517">
        <v>19501</v>
      </c>
      <c r="Q19517">
        <v>0</v>
      </c>
      <c r="R19517">
        <v>19501</v>
      </c>
      <c r="S19517" t="b">
        <v>0</v>
      </c>
    </row>
    <row r="19518" spans="16:19" x14ac:dyDescent="0.25">
      <c r="P19518">
        <v>19502</v>
      </c>
      <c r="Q19518">
        <v>0</v>
      </c>
      <c r="R19518">
        <v>19502</v>
      </c>
      <c r="S19518" t="b">
        <v>0</v>
      </c>
    </row>
    <row r="19519" spans="16:19" x14ac:dyDescent="0.25">
      <c r="P19519">
        <v>19503</v>
      </c>
      <c r="Q19519">
        <v>0</v>
      </c>
      <c r="R19519">
        <v>19503</v>
      </c>
      <c r="S19519" t="b">
        <v>0</v>
      </c>
    </row>
    <row r="19520" spans="16:19" x14ac:dyDescent="0.25">
      <c r="P19520">
        <v>19504</v>
      </c>
      <c r="Q19520">
        <v>0.47189085693193322</v>
      </c>
      <c r="R19520">
        <v>19504</v>
      </c>
      <c r="S19520" t="b">
        <v>0</v>
      </c>
    </row>
    <row r="19521" spans="16:19" x14ac:dyDescent="0.25">
      <c r="P19521">
        <v>19505</v>
      </c>
      <c r="Q19521">
        <v>0</v>
      </c>
      <c r="R19521">
        <v>19505</v>
      </c>
      <c r="S19521" t="b">
        <v>0</v>
      </c>
    </row>
    <row r="19522" spans="16:19" x14ac:dyDescent="0.25">
      <c r="P19522">
        <v>19506</v>
      </c>
      <c r="Q19522">
        <v>0</v>
      </c>
      <c r="R19522">
        <v>19506</v>
      </c>
      <c r="S19522" t="b">
        <v>0</v>
      </c>
    </row>
    <row r="19523" spans="16:19" x14ac:dyDescent="0.25">
      <c r="P19523">
        <v>19507</v>
      </c>
      <c r="Q19523">
        <v>0</v>
      </c>
      <c r="R19523">
        <v>19507</v>
      </c>
      <c r="S19523" t="b">
        <v>0</v>
      </c>
    </row>
    <row r="19524" spans="16:19" x14ac:dyDescent="0.25">
      <c r="P19524">
        <v>19508</v>
      </c>
      <c r="Q19524">
        <v>0</v>
      </c>
      <c r="R19524">
        <v>19508</v>
      </c>
      <c r="S19524" t="b">
        <v>0</v>
      </c>
    </row>
    <row r="19525" spans="16:19" x14ac:dyDescent="0.25">
      <c r="P19525">
        <v>19509</v>
      </c>
      <c r="Q19525">
        <v>0</v>
      </c>
      <c r="R19525">
        <v>19509</v>
      </c>
      <c r="S19525" t="b">
        <v>1</v>
      </c>
    </row>
    <row r="19526" spans="16:19" x14ac:dyDescent="0.25">
      <c r="P19526">
        <v>19510</v>
      </c>
      <c r="Q19526">
        <v>-0.68717860096393368</v>
      </c>
      <c r="R19526">
        <v>19510</v>
      </c>
      <c r="S19526" t="b">
        <v>1</v>
      </c>
    </row>
    <row r="19527" spans="16:19" x14ac:dyDescent="0.25">
      <c r="P19527">
        <v>19511</v>
      </c>
      <c r="Q19527">
        <v>0</v>
      </c>
      <c r="R19527">
        <v>19511</v>
      </c>
      <c r="S19527" t="b">
        <v>0</v>
      </c>
    </row>
    <row r="19528" spans="16:19" x14ac:dyDescent="0.25">
      <c r="P19528">
        <v>19512</v>
      </c>
      <c r="Q19528">
        <v>0</v>
      </c>
      <c r="R19528">
        <v>19512</v>
      </c>
      <c r="S19528" t="b">
        <v>0</v>
      </c>
    </row>
    <row r="19529" spans="16:19" x14ac:dyDescent="0.25">
      <c r="P19529">
        <v>19513</v>
      </c>
      <c r="Q19529">
        <v>-0.68791647168611503</v>
      </c>
      <c r="R19529">
        <v>19513</v>
      </c>
      <c r="S19529" t="b">
        <v>0</v>
      </c>
    </row>
    <row r="19530" spans="16:19" x14ac:dyDescent="0.25">
      <c r="P19530">
        <v>19514</v>
      </c>
      <c r="Q19530">
        <v>0.46822870600151056</v>
      </c>
      <c r="R19530">
        <v>19514</v>
      </c>
      <c r="S19530" t="b">
        <v>0</v>
      </c>
    </row>
    <row r="19531" spans="16:19" x14ac:dyDescent="0.25">
      <c r="P19531">
        <v>19515</v>
      </c>
      <c r="Q19531">
        <v>0.42887239897350388</v>
      </c>
      <c r="R19531">
        <v>19515</v>
      </c>
      <c r="S19531" t="b">
        <v>0</v>
      </c>
    </row>
    <row r="19532" spans="16:19" x14ac:dyDescent="0.25">
      <c r="P19532">
        <v>19516</v>
      </c>
      <c r="Q19532">
        <v>0</v>
      </c>
      <c r="R19532">
        <v>19516</v>
      </c>
      <c r="S19532" t="b">
        <v>0</v>
      </c>
    </row>
    <row r="19533" spans="16:19" x14ac:dyDescent="0.25">
      <c r="P19533">
        <v>19517</v>
      </c>
      <c r="Q19533">
        <v>0</v>
      </c>
      <c r="R19533">
        <v>19517</v>
      </c>
      <c r="S19533" t="b">
        <v>0</v>
      </c>
    </row>
    <row r="19534" spans="16:19" x14ac:dyDescent="0.25">
      <c r="P19534">
        <v>19518</v>
      </c>
      <c r="Q19534">
        <v>0</v>
      </c>
      <c r="R19534">
        <v>19518</v>
      </c>
      <c r="S19534" t="b">
        <v>0</v>
      </c>
    </row>
    <row r="19535" spans="16:19" x14ac:dyDescent="0.25">
      <c r="P19535">
        <v>19519</v>
      </c>
      <c r="Q19535">
        <v>-0.6910611141478743</v>
      </c>
      <c r="R19535">
        <v>19519</v>
      </c>
      <c r="S19535" t="b">
        <v>0</v>
      </c>
    </row>
    <row r="19536" spans="16:19" x14ac:dyDescent="0.25">
      <c r="P19536">
        <v>19520</v>
      </c>
      <c r="Q19536">
        <v>0</v>
      </c>
      <c r="R19536">
        <v>19520</v>
      </c>
      <c r="S19536" t="b">
        <v>0</v>
      </c>
    </row>
    <row r="19537" spans="16:19" x14ac:dyDescent="0.25">
      <c r="P19537">
        <v>19521</v>
      </c>
      <c r="Q19537">
        <v>0</v>
      </c>
      <c r="R19537">
        <v>19521</v>
      </c>
      <c r="S19537" t="b">
        <v>0</v>
      </c>
    </row>
    <row r="19538" spans="16:19" x14ac:dyDescent="0.25">
      <c r="P19538">
        <v>19522</v>
      </c>
      <c r="Q19538">
        <v>0</v>
      </c>
      <c r="R19538">
        <v>19522</v>
      </c>
      <c r="S19538" t="b">
        <v>0</v>
      </c>
    </row>
    <row r="19539" spans="16:19" x14ac:dyDescent="0.25">
      <c r="P19539">
        <v>19523</v>
      </c>
      <c r="Q19539">
        <v>0</v>
      </c>
      <c r="R19539">
        <v>19523</v>
      </c>
      <c r="S19539" t="b">
        <v>0</v>
      </c>
    </row>
    <row r="19540" spans="16:19" x14ac:dyDescent="0.25">
      <c r="P19540">
        <v>19524</v>
      </c>
      <c r="Q19540">
        <v>-0.68467832317612665</v>
      </c>
      <c r="R19540">
        <v>19524</v>
      </c>
      <c r="S19540" t="b">
        <v>0</v>
      </c>
    </row>
    <row r="19541" spans="16:19" x14ac:dyDescent="0.25">
      <c r="P19541">
        <v>19525</v>
      </c>
      <c r="Q19541">
        <v>0</v>
      </c>
      <c r="R19541">
        <v>19525</v>
      </c>
      <c r="S19541" t="b">
        <v>0</v>
      </c>
    </row>
    <row r="19542" spans="16:19" x14ac:dyDescent="0.25">
      <c r="P19542">
        <v>19526</v>
      </c>
      <c r="Q19542">
        <v>-0.66833813494947658</v>
      </c>
      <c r="R19542">
        <v>19526</v>
      </c>
      <c r="S19542" t="b">
        <v>0</v>
      </c>
    </row>
    <row r="19543" spans="16:19" x14ac:dyDescent="0.25">
      <c r="P19543">
        <v>19527</v>
      </c>
      <c r="Q19543">
        <v>0</v>
      </c>
      <c r="R19543">
        <v>19527</v>
      </c>
      <c r="S19543" t="b">
        <v>0</v>
      </c>
    </row>
    <row r="19544" spans="16:19" x14ac:dyDescent="0.25">
      <c r="P19544">
        <v>19528</v>
      </c>
      <c r="Q19544">
        <v>0</v>
      </c>
      <c r="R19544">
        <v>19528</v>
      </c>
      <c r="S19544" t="b">
        <v>0</v>
      </c>
    </row>
    <row r="19545" spans="16:19" x14ac:dyDescent="0.25">
      <c r="P19545">
        <v>19529</v>
      </c>
      <c r="Q19545">
        <v>0.43241636099104835</v>
      </c>
      <c r="R19545">
        <v>19529</v>
      </c>
      <c r="S19545" t="b">
        <v>0</v>
      </c>
    </row>
    <row r="19546" spans="16:19" x14ac:dyDescent="0.25">
      <c r="P19546">
        <v>19530</v>
      </c>
      <c r="Q19546">
        <v>0.48955709524164731</v>
      </c>
      <c r="R19546">
        <v>19530</v>
      </c>
      <c r="S19546" t="b">
        <v>0</v>
      </c>
    </row>
    <row r="19547" spans="16:19" x14ac:dyDescent="0.25">
      <c r="P19547">
        <v>19531</v>
      </c>
      <c r="Q19547">
        <v>0.48438653509604712</v>
      </c>
      <c r="R19547">
        <v>19531</v>
      </c>
      <c r="S19547" t="b">
        <v>0</v>
      </c>
    </row>
    <row r="19548" spans="16:19" x14ac:dyDescent="0.25">
      <c r="P19548">
        <v>19532</v>
      </c>
      <c r="Q19548">
        <v>0</v>
      </c>
      <c r="R19548">
        <v>19532</v>
      </c>
      <c r="S19548" t="b">
        <v>0</v>
      </c>
    </row>
    <row r="19549" spans="16:19" x14ac:dyDescent="0.25">
      <c r="P19549">
        <v>19533</v>
      </c>
      <c r="Q19549">
        <v>0</v>
      </c>
      <c r="R19549">
        <v>19533</v>
      </c>
      <c r="S19549" t="b">
        <v>0</v>
      </c>
    </row>
    <row r="19550" spans="16:19" x14ac:dyDescent="0.25">
      <c r="P19550">
        <v>19534</v>
      </c>
      <c r="Q19550">
        <v>0</v>
      </c>
      <c r="R19550">
        <v>19534</v>
      </c>
      <c r="S19550" t="b">
        <v>0</v>
      </c>
    </row>
    <row r="19551" spans="16:19" x14ac:dyDescent="0.25">
      <c r="P19551">
        <v>19535</v>
      </c>
      <c r="Q19551">
        <v>0</v>
      </c>
      <c r="R19551">
        <v>19535</v>
      </c>
      <c r="S19551" t="b">
        <v>0</v>
      </c>
    </row>
    <row r="19552" spans="16:19" x14ac:dyDescent="0.25">
      <c r="P19552">
        <v>19536</v>
      </c>
      <c r="Q19552">
        <v>-0.68191021293364873</v>
      </c>
      <c r="R19552">
        <v>19536</v>
      </c>
      <c r="S19552" t="b">
        <v>0</v>
      </c>
    </row>
    <row r="19553" spans="16:19" x14ac:dyDescent="0.25">
      <c r="P19553">
        <v>19537</v>
      </c>
      <c r="Q19553">
        <v>0</v>
      </c>
      <c r="R19553">
        <v>19537</v>
      </c>
      <c r="S19553" t="b">
        <v>0</v>
      </c>
    </row>
    <row r="19554" spans="16:19" x14ac:dyDescent="0.25">
      <c r="P19554">
        <v>19538</v>
      </c>
      <c r="Q19554">
        <v>-0.66802496679699819</v>
      </c>
      <c r="R19554">
        <v>19538</v>
      </c>
      <c r="S19554" t="b">
        <v>0</v>
      </c>
    </row>
    <row r="19555" spans="16:19" x14ac:dyDescent="0.25">
      <c r="P19555">
        <v>19539</v>
      </c>
      <c r="Q19555">
        <v>0</v>
      </c>
      <c r="R19555">
        <v>19539</v>
      </c>
      <c r="S19555" t="b">
        <v>0</v>
      </c>
    </row>
    <row r="19556" spans="16:19" x14ac:dyDescent="0.25">
      <c r="P19556">
        <v>19540</v>
      </c>
      <c r="Q19556">
        <v>0</v>
      </c>
      <c r="R19556">
        <v>19540</v>
      </c>
      <c r="S19556" t="b">
        <v>0</v>
      </c>
    </row>
    <row r="19557" spans="16:19" x14ac:dyDescent="0.25">
      <c r="P19557">
        <v>19541</v>
      </c>
      <c r="Q19557">
        <v>0</v>
      </c>
      <c r="R19557">
        <v>19541</v>
      </c>
      <c r="S19557" t="b">
        <v>1</v>
      </c>
    </row>
    <row r="19558" spans="16:19" x14ac:dyDescent="0.25">
      <c r="P19558">
        <v>19542</v>
      </c>
      <c r="Q19558">
        <v>0</v>
      </c>
      <c r="R19558">
        <v>19542</v>
      </c>
      <c r="S19558" t="b">
        <v>0</v>
      </c>
    </row>
    <row r="19559" spans="16:19" x14ac:dyDescent="0.25">
      <c r="P19559">
        <v>19543</v>
      </c>
      <c r="Q19559">
        <v>0</v>
      </c>
      <c r="R19559">
        <v>19543</v>
      </c>
      <c r="S19559" t="b">
        <v>0</v>
      </c>
    </row>
    <row r="19560" spans="16:19" x14ac:dyDescent="0.25">
      <c r="P19560">
        <v>19544</v>
      </c>
      <c r="Q19560">
        <v>0</v>
      </c>
      <c r="R19560">
        <v>19544</v>
      </c>
      <c r="S19560" t="b">
        <v>0</v>
      </c>
    </row>
    <row r="19561" spans="16:19" x14ac:dyDescent="0.25">
      <c r="P19561">
        <v>19545</v>
      </c>
      <c r="Q19561">
        <v>-0.68771586769272297</v>
      </c>
      <c r="R19561">
        <v>19545</v>
      </c>
      <c r="S19561" t="b">
        <v>0</v>
      </c>
    </row>
    <row r="19562" spans="16:19" x14ac:dyDescent="0.25">
      <c r="P19562">
        <v>19546</v>
      </c>
      <c r="Q19562">
        <v>-0.67197133323650882</v>
      </c>
      <c r="R19562">
        <v>19546</v>
      </c>
      <c r="S19562" t="b">
        <v>0</v>
      </c>
    </row>
    <row r="19563" spans="16:19" x14ac:dyDescent="0.25">
      <c r="P19563">
        <v>19547</v>
      </c>
      <c r="Q19563">
        <v>0.43022244199513593</v>
      </c>
      <c r="R19563">
        <v>19547</v>
      </c>
      <c r="S19563" t="b">
        <v>0</v>
      </c>
    </row>
    <row r="19564" spans="16:19" x14ac:dyDescent="0.25">
      <c r="P19564">
        <v>19548</v>
      </c>
      <c r="Q19564">
        <v>0</v>
      </c>
      <c r="R19564">
        <v>19548</v>
      </c>
      <c r="S19564" t="b">
        <v>0</v>
      </c>
    </row>
    <row r="19565" spans="16:19" x14ac:dyDescent="0.25">
      <c r="P19565">
        <v>19549</v>
      </c>
      <c r="Q19565">
        <v>0</v>
      </c>
      <c r="R19565">
        <v>19549</v>
      </c>
      <c r="S19565" t="b">
        <v>0</v>
      </c>
    </row>
    <row r="19566" spans="16:19" x14ac:dyDescent="0.25">
      <c r="P19566">
        <v>19550</v>
      </c>
      <c r="Q19566">
        <v>0</v>
      </c>
      <c r="R19566">
        <v>19550</v>
      </c>
      <c r="S19566" t="b">
        <v>0</v>
      </c>
    </row>
    <row r="19567" spans="16:19" x14ac:dyDescent="0.25">
      <c r="P19567">
        <v>19551</v>
      </c>
      <c r="Q19567">
        <v>-0.6956778944875367</v>
      </c>
      <c r="R19567">
        <v>19551</v>
      </c>
      <c r="S19567" t="b">
        <v>0</v>
      </c>
    </row>
    <row r="19568" spans="16:19" x14ac:dyDescent="0.25">
      <c r="P19568">
        <v>19552</v>
      </c>
      <c r="Q19568">
        <v>0</v>
      </c>
      <c r="R19568">
        <v>19552</v>
      </c>
      <c r="S19568" t="b">
        <v>0</v>
      </c>
    </row>
    <row r="19569" spans="16:19" x14ac:dyDescent="0.25">
      <c r="P19569">
        <v>19553</v>
      </c>
      <c r="Q19569">
        <v>-0.67695495448983645</v>
      </c>
      <c r="R19569">
        <v>19553</v>
      </c>
      <c r="S19569" t="b">
        <v>0</v>
      </c>
    </row>
    <row r="19570" spans="16:19" x14ac:dyDescent="0.25">
      <c r="P19570">
        <v>19554</v>
      </c>
      <c r="Q19570">
        <v>0</v>
      </c>
      <c r="R19570">
        <v>19554</v>
      </c>
      <c r="S19570" t="b">
        <v>0</v>
      </c>
    </row>
    <row r="19571" spans="16:19" x14ac:dyDescent="0.25">
      <c r="P19571">
        <v>19555</v>
      </c>
      <c r="Q19571">
        <v>0</v>
      </c>
      <c r="R19571">
        <v>19555</v>
      </c>
      <c r="S19571" t="b">
        <v>0</v>
      </c>
    </row>
    <row r="19572" spans="16:19" x14ac:dyDescent="0.25">
      <c r="P19572">
        <v>19556</v>
      </c>
      <c r="Q19572">
        <v>0</v>
      </c>
      <c r="R19572">
        <v>19556</v>
      </c>
      <c r="S19572" t="b">
        <v>0</v>
      </c>
    </row>
    <row r="19573" spans="16:19" x14ac:dyDescent="0.25">
      <c r="P19573">
        <v>19557</v>
      </c>
      <c r="Q19573">
        <v>0</v>
      </c>
      <c r="R19573">
        <v>19557</v>
      </c>
      <c r="S19573" t="b">
        <v>0</v>
      </c>
    </row>
    <row r="19574" spans="16:19" x14ac:dyDescent="0.25">
      <c r="P19574">
        <v>19558</v>
      </c>
      <c r="Q19574">
        <v>0</v>
      </c>
      <c r="R19574">
        <v>19558</v>
      </c>
      <c r="S19574" t="b">
        <v>0</v>
      </c>
    </row>
    <row r="19575" spans="16:19" x14ac:dyDescent="0.25">
      <c r="P19575">
        <v>19559</v>
      </c>
      <c r="Q19575">
        <v>0</v>
      </c>
      <c r="R19575">
        <v>19559</v>
      </c>
      <c r="S19575" t="b">
        <v>0</v>
      </c>
    </row>
    <row r="19576" spans="16:19" x14ac:dyDescent="0.25">
      <c r="P19576">
        <v>19560</v>
      </c>
      <c r="Q19576">
        <v>0</v>
      </c>
      <c r="R19576">
        <v>19560</v>
      </c>
      <c r="S19576" t="b">
        <v>0</v>
      </c>
    </row>
    <row r="19577" spans="16:19" x14ac:dyDescent="0.25">
      <c r="P19577">
        <v>19561</v>
      </c>
      <c r="Q19577">
        <v>0</v>
      </c>
      <c r="R19577">
        <v>19561</v>
      </c>
      <c r="S19577" t="b">
        <v>0</v>
      </c>
    </row>
    <row r="19578" spans="16:19" x14ac:dyDescent="0.25">
      <c r="P19578">
        <v>19562</v>
      </c>
      <c r="Q19578">
        <v>0</v>
      </c>
      <c r="R19578">
        <v>19562</v>
      </c>
      <c r="S19578" t="b">
        <v>0</v>
      </c>
    </row>
    <row r="19579" spans="16:19" x14ac:dyDescent="0.25">
      <c r="P19579">
        <v>19563</v>
      </c>
      <c r="Q19579">
        <v>0.90977875943310549</v>
      </c>
      <c r="R19579">
        <v>19563</v>
      </c>
      <c r="S19579" t="b">
        <v>0</v>
      </c>
    </row>
    <row r="19580" spans="16:19" x14ac:dyDescent="0.25">
      <c r="P19580">
        <v>19564</v>
      </c>
      <c r="Q19580">
        <v>0</v>
      </c>
      <c r="R19580">
        <v>19564</v>
      </c>
      <c r="S19580" t="b">
        <v>0</v>
      </c>
    </row>
    <row r="19581" spans="16:19" x14ac:dyDescent="0.25">
      <c r="P19581">
        <v>19565</v>
      </c>
      <c r="Q19581">
        <v>0</v>
      </c>
      <c r="R19581">
        <v>19565</v>
      </c>
      <c r="S19581" t="b">
        <v>0</v>
      </c>
    </row>
    <row r="19582" spans="16:19" x14ac:dyDescent="0.25">
      <c r="P19582">
        <v>19566</v>
      </c>
      <c r="Q19582">
        <v>0</v>
      </c>
      <c r="R19582">
        <v>19566</v>
      </c>
      <c r="S19582" t="b">
        <v>0</v>
      </c>
    </row>
    <row r="19583" spans="16:19" x14ac:dyDescent="0.25">
      <c r="P19583">
        <v>19567</v>
      </c>
      <c r="Q19583">
        <v>0</v>
      </c>
      <c r="R19583">
        <v>19567</v>
      </c>
      <c r="S19583" t="b">
        <v>0</v>
      </c>
    </row>
    <row r="19584" spans="16:19" x14ac:dyDescent="0.25">
      <c r="P19584">
        <v>19568</v>
      </c>
      <c r="Q19584">
        <v>0.43168171306429659</v>
      </c>
      <c r="R19584">
        <v>19568</v>
      </c>
      <c r="S19584" t="b">
        <v>0</v>
      </c>
    </row>
    <row r="19585" spans="16:19" x14ac:dyDescent="0.25">
      <c r="P19585">
        <v>19569</v>
      </c>
      <c r="Q19585">
        <v>-0.69380697041575712</v>
      </c>
      <c r="R19585">
        <v>19569</v>
      </c>
      <c r="S19585" t="b">
        <v>0</v>
      </c>
    </row>
    <row r="19586" spans="16:19" x14ac:dyDescent="0.25">
      <c r="P19586">
        <v>19570</v>
      </c>
      <c r="Q19586">
        <v>0</v>
      </c>
      <c r="R19586">
        <v>19570</v>
      </c>
      <c r="S19586" t="b">
        <v>0</v>
      </c>
    </row>
    <row r="19587" spans="16:19" x14ac:dyDescent="0.25">
      <c r="P19587">
        <v>19571</v>
      </c>
      <c r="Q19587">
        <v>0.43145126280169505</v>
      </c>
      <c r="R19587">
        <v>19571</v>
      </c>
      <c r="S19587" t="b">
        <v>0</v>
      </c>
    </row>
    <row r="19588" spans="16:19" x14ac:dyDescent="0.25">
      <c r="P19588">
        <v>19572</v>
      </c>
      <c r="Q19588">
        <v>0</v>
      </c>
      <c r="R19588">
        <v>19572</v>
      </c>
      <c r="S19588" t="b">
        <v>0</v>
      </c>
    </row>
    <row r="19589" spans="16:19" x14ac:dyDescent="0.25">
      <c r="P19589">
        <v>19573</v>
      </c>
      <c r="Q19589">
        <v>0</v>
      </c>
      <c r="R19589">
        <v>19573</v>
      </c>
      <c r="S19589" t="b">
        <v>0</v>
      </c>
    </row>
    <row r="19590" spans="16:19" x14ac:dyDescent="0.25">
      <c r="P19590">
        <v>19574</v>
      </c>
      <c r="Q19590">
        <v>0</v>
      </c>
      <c r="R19590">
        <v>19574</v>
      </c>
      <c r="S19590" t="b">
        <v>0</v>
      </c>
    </row>
    <row r="19591" spans="16:19" x14ac:dyDescent="0.25">
      <c r="P19591">
        <v>19575</v>
      </c>
      <c r="Q19591">
        <v>0</v>
      </c>
      <c r="R19591">
        <v>19575</v>
      </c>
      <c r="S19591" t="b">
        <v>0</v>
      </c>
    </row>
    <row r="19592" spans="16:19" x14ac:dyDescent="0.25">
      <c r="P19592">
        <v>19576</v>
      </c>
      <c r="Q19592">
        <v>0</v>
      </c>
      <c r="R19592">
        <v>19576</v>
      </c>
      <c r="S19592" t="b">
        <v>0</v>
      </c>
    </row>
    <row r="19593" spans="16:19" x14ac:dyDescent="0.25">
      <c r="P19593">
        <v>19577</v>
      </c>
      <c r="Q19593">
        <v>0.43736131043033466</v>
      </c>
      <c r="R19593">
        <v>19577</v>
      </c>
      <c r="S19593" t="b">
        <v>0</v>
      </c>
    </row>
    <row r="19594" spans="16:19" x14ac:dyDescent="0.25">
      <c r="P19594">
        <v>19578</v>
      </c>
      <c r="Q19594">
        <v>0</v>
      </c>
      <c r="R19594">
        <v>19578</v>
      </c>
      <c r="S19594" t="b">
        <v>0</v>
      </c>
    </row>
    <row r="19595" spans="16:19" x14ac:dyDescent="0.25">
      <c r="P19595">
        <v>19579</v>
      </c>
      <c r="Q19595">
        <v>0</v>
      </c>
      <c r="R19595">
        <v>19579</v>
      </c>
      <c r="S19595" t="b">
        <v>0</v>
      </c>
    </row>
    <row r="19596" spans="16:19" x14ac:dyDescent="0.25">
      <c r="P19596">
        <v>19580</v>
      </c>
      <c r="Q19596">
        <v>-0.67115912919167853</v>
      </c>
      <c r="R19596">
        <v>19580</v>
      </c>
      <c r="S19596" t="b">
        <v>0</v>
      </c>
    </row>
    <row r="19597" spans="16:19" x14ac:dyDescent="0.25">
      <c r="P19597">
        <v>19581</v>
      </c>
      <c r="Q19597">
        <v>0</v>
      </c>
      <c r="R19597">
        <v>19581</v>
      </c>
      <c r="S19597" t="b">
        <v>0</v>
      </c>
    </row>
    <row r="19598" spans="16:19" x14ac:dyDescent="0.25">
      <c r="P19598">
        <v>19582</v>
      </c>
      <c r="Q19598">
        <v>0</v>
      </c>
      <c r="R19598">
        <v>19582</v>
      </c>
      <c r="S19598" t="b">
        <v>0</v>
      </c>
    </row>
    <row r="19599" spans="16:19" x14ac:dyDescent="0.25">
      <c r="P19599">
        <v>19583</v>
      </c>
      <c r="Q19599">
        <v>0</v>
      </c>
      <c r="R19599">
        <v>19583</v>
      </c>
      <c r="S19599" t="b">
        <v>0</v>
      </c>
    </row>
    <row r="19600" spans="16:19" x14ac:dyDescent="0.25">
      <c r="P19600">
        <v>19584</v>
      </c>
      <c r="Q19600">
        <v>-0.1967824138845008</v>
      </c>
      <c r="R19600">
        <v>19584</v>
      </c>
      <c r="S19600" t="b">
        <v>0</v>
      </c>
    </row>
    <row r="19601" spans="16:19" x14ac:dyDescent="0.25">
      <c r="P19601">
        <v>19585</v>
      </c>
      <c r="Q19601">
        <v>0</v>
      </c>
      <c r="R19601">
        <v>19585</v>
      </c>
      <c r="S19601" t="b">
        <v>0</v>
      </c>
    </row>
    <row r="19602" spans="16:19" x14ac:dyDescent="0.25">
      <c r="P19602">
        <v>19586</v>
      </c>
      <c r="Q19602">
        <v>0.43495587539479869</v>
      </c>
      <c r="R19602">
        <v>19586</v>
      </c>
      <c r="S19602" t="b">
        <v>0</v>
      </c>
    </row>
    <row r="19603" spans="16:19" x14ac:dyDescent="0.25">
      <c r="P19603">
        <v>19587</v>
      </c>
      <c r="Q19603">
        <v>0</v>
      </c>
      <c r="R19603">
        <v>19587</v>
      </c>
      <c r="S19603" t="b">
        <v>0</v>
      </c>
    </row>
    <row r="19604" spans="16:19" x14ac:dyDescent="0.25">
      <c r="P19604">
        <v>19588</v>
      </c>
      <c r="Q19604">
        <v>-0.26011832000180846</v>
      </c>
      <c r="R19604">
        <v>19588</v>
      </c>
      <c r="S19604" t="b">
        <v>0</v>
      </c>
    </row>
    <row r="19605" spans="16:19" x14ac:dyDescent="0.25">
      <c r="P19605">
        <v>19589</v>
      </c>
      <c r="Q19605">
        <v>0</v>
      </c>
      <c r="R19605">
        <v>19589</v>
      </c>
      <c r="S19605" t="b">
        <v>1</v>
      </c>
    </row>
    <row r="19606" spans="16:19" x14ac:dyDescent="0.25">
      <c r="P19606">
        <v>19590</v>
      </c>
      <c r="Q19606">
        <v>0</v>
      </c>
      <c r="R19606">
        <v>19590</v>
      </c>
      <c r="S19606" t="b">
        <v>0</v>
      </c>
    </row>
    <row r="19607" spans="16:19" x14ac:dyDescent="0.25">
      <c r="P19607">
        <v>19591</v>
      </c>
      <c r="Q19607">
        <v>0.47385873184425409</v>
      </c>
      <c r="R19607">
        <v>19591</v>
      </c>
      <c r="S19607" t="b">
        <v>0</v>
      </c>
    </row>
    <row r="19608" spans="16:19" x14ac:dyDescent="0.25">
      <c r="P19608">
        <v>19592</v>
      </c>
      <c r="Q19608">
        <v>0</v>
      </c>
      <c r="R19608">
        <v>19592</v>
      </c>
      <c r="S19608" t="b">
        <v>0</v>
      </c>
    </row>
    <row r="19609" spans="16:19" x14ac:dyDescent="0.25">
      <c r="P19609">
        <v>19593</v>
      </c>
      <c r="Q19609">
        <v>0</v>
      </c>
      <c r="R19609">
        <v>19593</v>
      </c>
      <c r="S19609" t="b">
        <v>0</v>
      </c>
    </row>
    <row r="19610" spans="16:19" x14ac:dyDescent="0.25">
      <c r="P19610">
        <v>19594</v>
      </c>
      <c r="Q19610">
        <v>0</v>
      </c>
      <c r="R19610">
        <v>19594</v>
      </c>
      <c r="S19610" t="b">
        <v>0</v>
      </c>
    </row>
    <row r="19611" spans="16:19" x14ac:dyDescent="0.25">
      <c r="P19611">
        <v>19595</v>
      </c>
      <c r="Q19611">
        <v>0</v>
      </c>
      <c r="R19611">
        <v>19595</v>
      </c>
      <c r="S19611" t="b">
        <v>0</v>
      </c>
    </row>
    <row r="19612" spans="16:19" x14ac:dyDescent="0.25">
      <c r="P19612">
        <v>19596</v>
      </c>
      <c r="Q19612">
        <v>0</v>
      </c>
      <c r="R19612">
        <v>19596</v>
      </c>
      <c r="S19612" t="b">
        <v>0</v>
      </c>
    </row>
    <row r="19613" spans="16:19" x14ac:dyDescent="0.25">
      <c r="P19613">
        <v>19597</v>
      </c>
      <c r="Q19613">
        <v>0</v>
      </c>
      <c r="R19613">
        <v>19597</v>
      </c>
      <c r="S19613" t="b">
        <v>0</v>
      </c>
    </row>
    <row r="19614" spans="16:19" x14ac:dyDescent="0.25">
      <c r="P19614">
        <v>19598</v>
      </c>
      <c r="Q19614">
        <v>0</v>
      </c>
      <c r="R19614">
        <v>19598</v>
      </c>
      <c r="S19614" t="b">
        <v>0</v>
      </c>
    </row>
    <row r="19615" spans="16:19" x14ac:dyDescent="0.25">
      <c r="P19615">
        <v>19599</v>
      </c>
      <c r="Q19615">
        <v>0</v>
      </c>
      <c r="R19615">
        <v>19599</v>
      </c>
      <c r="S19615" t="b">
        <v>0</v>
      </c>
    </row>
    <row r="19616" spans="16:19" x14ac:dyDescent="0.25">
      <c r="P19616">
        <v>19600</v>
      </c>
      <c r="Q19616">
        <v>0.42833845850491775</v>
      </c>
      <c r="R19616">
        <v>19600</v>
      </c>
      <c r="S19616" t="b">
        <v>0</v>
      </c>
    </row>
    <row r="19617" spans="16:19" x14ac:dyDescent="0.25">
      <c r="P19617">
        <v>19601</v>
      </c>
      <c r="Q19617">
        <v>0</v>
      </c>
      <c r="R19617">
        <v>19601</v>
      </c>
      <c r="S19617" t="b">
        <v>0</v>
      </c>
    </row>
    <row r="19618" spans="16:19" x14ac:dyDescent="0.25">
      <c r="P19618">
        <v>19602</v>
      </c>
      <c r="Q19618">
        <v>0</v>
      </c>
      <c r="R19618">
        <v>19602</v>
      </c>
      <c r="S19618" t="b">
        <v>0</v>
      </c>
    </row>
    <row r="19619" spans="16:19" x14ac:dyDescent="0.25">
      <c r="P19619">
        <v>19603</v>
      </c>
      <c r="Q19619">
        <v>0</v>
      </c>
      <c r="R19619">
        <v>19603</v>
      </c>
      <c r="S19619" t="b">
        <v>0</v>
      </c>
    </row>
    <row r="19620" spans="16:19" x14ac:dyDescent="0.25">
      <c r="P19620">
        <v>19604</v>
      </c>
      <c r="Q19620">
        <v>0</v>
      </c>
      <c r="R19620">
        <v>19604</v>
      </c>
      <c r="S19620" t="b">
        <v>0</v>
      </c>
    </row>
    <row r="19621" spans="16:19" x14ac:dyDescent="0.25">
      <c r="P19621">
        <v>19605</v>
      </c>
      <c r="Q19621">
        <v>0</v>
      </c>
      <c r="R19621">
        <v>19605</v>
      </c>
      <c r="S19621" t="b">
        <v>0</v>
      </c>
    </row>
    <row r="19622" spans="16:19" x14ac:dyDescent="0.25">
      <c r="P19622">
        <v>19606</v>
      </c>
      <c r="Q19622">
        <v>0.47708050123023532</v>
      </c>
      <c r="R19622">
        <v>19606</v>
      </c>
      <c r="S19622" t="b">
        <v>0</v>
      </c>
    </row>
    <row r="19623" spans="16:19" x14ac:dyDescent="0.25">
      <c r="P19623">
        <v>19607</v>
      </c>
      <c r="Q19623">
        <v>0</v>
      </c>
      <c r="R19623">
        <v>19607</v>
      </c>
      <c r="S19623" t="b">
        <v>0</v>
      </c>
    </row>
    <row r="19624" spans="16:19" x14ac:dyDescent="0.25">
      <c r="P19624">
        <v>19608</v>
      </c>
      <c r="Q19624">
        <v>0.48761708655094815</v>
      </c>
      <c r="R19624">
        <v>19608</v>
      </c>
      <c r="S19624" t="b">
        <v>0</v>
      </c>
    </row>
    <row r="19625" spans="16:19" x14ac:dyDescent="0.25">
      <c r="P19625">
        <v>19609</v>
      </c>
      <c r="Q19625">
        <v>-0.69985926771696605</v>
      </c>
      <c r="R19625">
        <v>19609</v>
      </c>
      <c r="S19625" t="b">
        <v>0</v>
      </c>
    </row>
    <row r="19626" spans="16:19" x14ac:dyDescent="0.25">
      <c r="P19626">
        <v>19610</v>
      </c>
      <c r="Q19626">
        <v>0</v>
      </c>
      <c r="R19626">
        <v>19610</v>
      </c>
      <c r="S19626" t="b">
        <v>0</v>
      </c>
    </row>
    <row r="19627" spans="16:19" x14ac:dyDescent="0.25">
      <c r="P19627">
        <v>19611</v>
      </c>
      <c r="Q19627">
        <v>0</v>
      </c>
      <c r="R19627">
        <v>19611</v>
      </c>
      <c r="S19627" t="b">
        <v>0</v>
      </c>
    </row>
    <row r="19628" spans="16:19" x14ac:dyDescent="0.25">
      <c r="P19628">
        <v>19612</v>
      </c>
      <c r="Q19628">
        <v>0</v>
      </c>
      <c r="R19628">
        <v>19612</v>
      </c>
      <c r="S19628" t="b">
        <v>0</v>
      </c>
    </row>
    <row r="19629" spans="16:19" x14ac:dyDescent="0.25">
      <c r="P19629">
        <v>19613</v>
      </c>
      <c r="Q19629">
        <v>0.21129621659970255</v>
      </c>
      <c r="R19629">
        <v>19613</v>
      </c>
      <c r="S19629" t="b">
        <v>0</v>
      </c>
    </row>
    <row r="19630" spans="16:19" x14ac:dyDescent="0.25">
      <c r="P19630">
        <v>19614</v>
      </c>
      <c r="Q19630">
        <v>0</v>
      </c>
      <c r="R19630">
        <v>19614</v>
      </c>
      <c r="S19630" t="b">
        <v>0</v>
      </c>
    </row>
    <row r="19631" spans="16:19" x14ac:dyDescent="0.25">
      <c r="P19631">
        <v>19615</v>
      </c>
      <c r="Q19631">
        <v>0</v>
      </c>
      <c r="R19631">
        <v>19615</v>
      </c>
      <c r="S19631" t="b">
        <v>0</v>
      </c>
    </row>
    <row r="19632" spans="16:19" x14ac:dyDescent="0.25">
      <c r="P19632">
        <v>19616</v>
      </c>
      <c r="Q19632">
        <v>0</v>
      </c>
      <c r="R19632">
        <v>19616</v>
      </c>
      <c r="S19632" t="b">
        <v>0</v>
      </c>
    </row>
    <row r="19633" spans="16:19" x14ac:dyDescent="0.25">
      <c r="P19633">
        <v>19617</v>
      </c>
      <c r="Q19633">
        <v>0</v>
      </c>
      <c r="R19633">
        <v>19617</v>
      </c>
      <c r="S19633" t="b">
        <v>0</v>
      </c>
    </row>
    <row r="19634" spans="16:19" x14ac:dyDescent="0.25">
      <c r="P19634">
        <v>19618</v>
      </c>
      <c r="Q19634">
        <v>0</v>
      </c>
      <c r="R19634">
        <v>19618</v>
      </c>
      <c r="S19634" t="b">
        <v>0</v>
      </c>
    </row>
    <row r="19635" spans="16:19" x14ac:dyDescent="0.25">
      <c r="P19635">
        <v>19619</v>
      </c>
      <c r="Q19635">
        <v>0</v>
      </c>
      <c r="R19635">
        <v>19619</v>
      </c>
      <c r="S19635" t="b">
        <v>0</v>
      </c>
    </row>
    <row r="19636" spans="16:19" x14ac:dyDescent="0.25">
      <c r="P19636">
        <v>19620</v>
      </c>
      <c r="Q19636">
        <v>0</v>
      </c>
      <c r="R19636">
        <v>19620</v>
      </c>
      <c r="S19636" t="b">
        <v>0</v>
      </c>
    </row>
    <row r="19637" spans="16:19" x14ac:dyDescent="0.25">
      <c r="P19637">
        <v>19621</v>
      </c>
      <c r="Q19637">
        <v>0</v>
      </c>
      <c r="R19637">
        <v>19621</v>
      </c>
      <c r="S19637" t="b">
        <v>0</v>
      </c>
    </row>
    <row r="19638" spans="16:19" x14ac:dyDescent="0.25">
      <c r="P19638">
        <v>19622</v>
      </c>
      <c r="Q19638">
        <v>-0.67136004865482235</v>
      </c>
      <c r="R19638">
        <v>19622</v>
      </c>
      <c r="S19638" t="b">
        <v>0</v>
      </c>
    </row>
    <row r="19639" spans="16:19" x14ac:dyDescent="0.25">
      <c r="P19639">
        <v>19623</v>
      </c>
      <c r="Q19639">
        <v>0.44132998143411656</v>
      </c>
      <c r="R19639">
        <v>19623</v>
      </c>
      <c r="S19639" t="b">
        <v>0</v>
      </c>
    </row>
    <row r="19640" spans="16:19" x14ac:dyDescent="0.25">
      <c r="P19640">
        <v>19624</v>
      </c>
      <c r="Q19640">
        <v>0</v>
      </c>
      <c r="R19640">
        <v>19624</v>
      </c>
      <c r="S19640" t="b">
        <v>0</v>
      </c>
    </row>
    <row r="19641" spans="16:19" x14ac:dyDescent="0.25">
      <c r="P19641">
        <v>19625</v>
      </c>
      <c r="Q19641">
        <v>-0.22293808636410017</v>
      </c>
      <c r="R19641">
        <v>19625</v>
      </c>
      <c r="S19641" t="b">
        <v>0</v>
      </c>
    </row>
    <row r="19642" spans="16:19" x14ac:dyDescent="0.25">
      <c r="P19642">
        <v>19626</v>
      </c>
      <c r="Q19642">
        <v>0.42969261965371797</v>
      </c>
      <c r="R19642">
        <v>19626</v>
      </c>
      <c r="S19642" t="b">
        <v>0</v>
      </c>
    </row>
    <row r="19643" spans="16:19" x14ac:dyDescent="0.25">
      <c r="P19643">
        <v>19627</v>
      </c>
      <c r="Q19643">
        <v>0</v>
      </c>
      <c r="R19643">
        <v>19627</v>
      </c>
      <c r="S19643" t="b">
        <v>0</v>
      </c>
    </row>
    <row r="19644" spans="16:19" x14ac:dyDescent="0.25">
      <c r="P19644">
        <v>19628</v>
      </c>
      <c r="Q19644">
        <v>0</v>
      </c>
      <c r="R19644">
        <v>19628</v>
      </c>
      <c r="S19644" t="b">
        <v>1</v>
      </c>
    </row>
    <row r="19645" spans="16:19" x14ac:dyDescent="0.25">
      <c r="P19645">
        <v>19629</v>
      </c>
      <c r="Q19645">
        <v>-0.6785111212540299</v>
      </c>
      <c r="R19645">
        <v>19629</v>
      </c>
      <c r="S19645" t="b">
        <v>0</v>
      </c>
    </row>
    <row r="19646" spans="16:19" x14ac:dyDescent="0.25">
      <c r="P19646">
        <v>19630</v>
      </c>
      <c r="Q19646">
        <v>-0.67497563207531008</v>
      </c>
      <c r="R19646">
        <v>19630</v>
      </c>
      <c r="S19646" t="b">
        <v>0</v>
      </c>
    </row>
    <row r="19647" spans="16:19" x14ac:dyDescent="0.25">
      <c r="P19647">
        <v>19631</v>
      </c>
      <c r="Q19647">
        <v>0.47737383680439105</v>
      </c>
      <c r="R19647">
        <v>19631</v>
      </c>
      <c r="S19647" t="b">
        <v>0</v>
      </c>
    </row>
    <row r="19648" spans="16:19" x14ac:dyDescent="0.25">
      <c r="P19648">
        <v>19632</v>
      </c>
      <c r="Q19648">
        <v>0.4807068285543174</v>
      </c>
      <c r="R19648">
        <v>19632</v>
      </c>
      <c r="S19648" t="b">
        <v>0</v>
      </c>
    </row>
    <row r="19649" spans="16:19" x14ac:dyDescent="0.25">
      <c r="P19649">
        <v>19633</v>
      </c>
      <c r="Q19649">
        <v>0.43010490422308328</v>
      </c>
      <c r="R19649">
        <v>19633</v>
      </c>
      <c r="S19649" t="b">
        <v>0</v>
      </c>
    </row>
    <row r="19650" spans="16:19" x14ac:dyDescent="0.25">
      <c r="P19650">
        <v>19634</v>
      </c>
      <c r="Q19650">
        <v>0</v>
      </c>
      <c r="R19650">
        <v>19634</v>
      </c>
      <c r="S19650" t="b">
        <v>0</v>
      </c>
    </row>
    <row r="19651" spans="16:19" x14ac:dyDescent="0.25">
      <c r="P19651">
        <v>19635</v>
      </c>
      <c r="Q19651">
        <v>0</v>
      </c>
      <c r="R19651">
        <v>19635</v>
      </c>
      <c r="S19651" t="b">
        <v>0</v>
      </c>
    </row>
    <row r="19652" spans="16:19" x14ac:dyDescent="0.25">
      <c r="P19652">
        <v>19636</v>
      </c>
      <c r="Q19652">
        <v>0</v>
      </c>
      <c r="R19652">
        <v>19636</v>
      </c>
      <c r="S19652" t="b">
        <v>0</v>
      </c>
    </row>
    <row r="19653" spans="16:19" x14ac:dyDescent="0.25">
      <c r="P19653">
        <v>19637</v>
      </c>
      <c r="Q19653">
        <v>0</v>
      </c>
      <c r="R19653">
        <v>19637</v>
      </c>
      <c r="S19653" t="b">
        <v>0</v>
      </c>
    </row>
    <row r="19654" spans="16:19" x14ac:dyDescent="0.25">
      <c r="P19654">
        <v>19638</v>
      </c>
      <c r="Q19654">
        <v>0</v>
      </c>
      <c r="R19654">
        <v>19638</v>
      </c>
      <c r="S19654" t="b">
        <v>0</v>
      </c>
    </row>
    <row r="19655" spans="16:19" x14ac:dyDescent="0.25">
      <c r="P19655">
        <v>19639</v>
      </c>
      <c r="Q19655">
        <v>-0.67631045435742576</v>
      </c>
      <c r="R19655">
        <v>19639</v>
      </c>
      <c r="S19655" t="b">
        <v>0</v>
      </c>
    </row>
    <row r="19656" spans="16:19" x14ac:dyDescent="0.25">
      <c r="P19656">
        <v>19640</v>
      </c>
      <c r="Q19656">
        <v>0</v>
      </c>
      <c r="R19656">
        <v>19640</v>
      </c>
      <c r="S19656" t="b">
        <v>0</v>
      </c>
    </row>
    <row r="19657" spans="16:19" x14ac:dyDescent="0.25">
      <c r="P19657">
        <v>19641</v>
      </c>
      <c r="Q19657">
        <v>0</v>
      </c>
      <c r="R19657">
        <v>19641</v>
      </c>
      <c r="S19657" t="b">
        <v>0</v>
      </c>
    </row>
    <row r="19658" spans="16:19" x14ac:dyDescent="0.25">
      <c r="P19658">
        <v>19642</v>
      </c>
      <c r="Q19658">
        <v>0</v>
      </c>
      <c r="R19658">
        <v>19642</v>
      </c>
      <c r="S19658" t="b">
        <v>0</v>
      </c>
    </row>
    <row r="19659" spans="16:19" x14ac:dyDescent="0.25">
      <c r="P19659">
        <v>19643</v>
      </c>
      <c r="Q19659">
        <v>0</v>
      </c>
      <c r="R19659">
        <v>19643</v>
      </c>
      <c r="S19659" t="b">
        <v>0</v>
      </c>
    </row>
    <row r="19660" spans="16:19" x14ac:dyDescent="0.25">
      <c r="P19660">
        <v>19644</v>
      </c>
      <c r="Q19660">
        <v>0</v>
      </c>
      <c r="R19660">
        <v>19644</v>
      </c>
      <c r="S19660" t="b">
        <v>0</v>
      </c>
    </row>
    <row r="19661" spans="16:19" x14ac:dyDescent="0.25">
      <c r="P19661">
        <v>19645</v>
      </c>
      <c r="Q19661">
        <v>0</v>
      </c>
      <c r="R19661">
        <v>19645</v>
      </c>
      <c r="S19661" t="b">
        <v>0</v>
      </c>
    </row>
    <row r="19662" spans="16:19" x14ac:dyDescent="0.25">
      <c r="P19662">
        <v>19646</v>
      </c>
      <c r="Q19662">
        <v>0</v>
      </c>
      <c r="R19662">
        <v>19646</v>
      </c>
      <c r="S19662" t="b">
        <v>0</v>
      </c>
    </row>
    <row r="19663" spans="16:19" x14ac:dyDescent="0.25">
      <c r="P19663">
        <v>19647</v>
      </c>
      <c r="Q19663">
        <v>0</v>
      </c>
      <c r="R19663">
        <v>19647</v>
      </c>
      <c r="S19663" t="b">
        <v>1</v>
      </c>
    </row>
    <row r="19664" spans="16:19" x14ac:dyDescent="0.25">
      <c r="P19664">
        <v>19648</v>
      </c>
      <c r="Q19664">
        <v>-0.68486216555796653</v>
      </c>
      <c r="R19664">
        <v>19648</v>
      </c>
      <c r="S19664" t="b">
        <v>0</v>
      </c>
    </row>
    <row r="19665" spans="16:19" x14ac:dyDescent="0.25">
      <c r="P19665">
        <v>19649</v>
      </c>
      <c r="Q19665">
        <v>0</v>
      </c>
      <c r="R19665">
        <v>19649</v>
      </c>
      <c r="S19665" t="b">
        <v>0</v>
      </c>
    </row>
    <row r="19666" spans="16:19" x14ac:dyDescent="0.25">
      <c r="P19666">
        <v>19650</v>
      </c>
      <c r="Q19666">
        <v>0</v>
      </c>
      <c r="R19666">
        <v>19650</v>
      </c>
      <c r="S19666" t="b">
        <v>0</v>
      </c>
    </row>
    <row r="19667" spans="16:19" x14ac:dyDescent="0.25">
      <c r="P19667">
        <v>19651</v>
      </c>
      <c r="Q19667">
        <v>0</v>
      </c>
      <c r="R19667">
        <v>19651</v>
      </c>
      <c r="S19667" t="b">
        <v>0</v>
      </c>
    </row>
    <row r="19668" spans="16:19" x14ac:dyDescent="0.25">
      <c r="P19668">
        <v>19652</v>
      </c>
      <c r="Q19668">
        <v>0</v>
      </c>
      <c r="R19668">
        <v>19652</v>
      </c>
      <c r="S19668" t="b">
        <v>0</v>
      </c>
    </row>
    <row r="19669" spans="16:19" x14ac:dyDescent="0.25">
      <c r="P19669">
        <v>19653</v>
      </c>
      <c r="Q19669">
        <v>0</v>
      </c>
      <c r="R19669">
        <v>19653</v>
      </c>
      <c r="S19669" t="b">
        <v>0</v>
      </c>
    </row>
    <row r="19670" spans="16:19" x14ac:dyDescent="0.25">
      <c r="P19670">
        <v>19654</v>
      </c>
      <c r="Q19670">
        <v>0</v>
      </c>
      <c r="R19670">
        <v>19654</v>
      </c>
      <c r="S19670" t="b">
        <v>0</v>
      </c>
    </row>
    <row r="19671" spans="16:19" x14ac:dyDescent="0.25">
      <c r="P19671">
        <v>19655</v>
      </c>
      <c r="Q19671">
        <v>0</v>
      </c>
      <c r="R19671">
        <v>19655</v>
      </c>
      <c r="S19671" t="b">
        <v>0</v>
      </c>
    </row>
    <row r="19672" spans="16:19" x14ac:dyDescent="0.25">
      <c r="P19672">
        <v>19656</v>
      </c>
      <c r="Q19672">
        <v>0</v>
      </c>
      <c r="R19672">
        <v>19656</v>
      </c>
      <c r="S19672" t="b">
        <v>1</v>
      </c>
    </row>
    <row r="19673" spans="16:19" x14ac:dyDescent="0.25">
      <c r="P19673">
        <v>19657</v>
      </c>
      <c r="Q19673">
        <v>0</v>
      </c>
      <c r="R19673">
        <v>19657</v>
      </c>
      <c r="S19673" t="b">
        <v>0</v>
      </c>
    </row>
    <row r="19674" spans="16:19" x14ac:dyDescent="0.25">
      <c r="P19674">
        <v>19658</v>
      </c>
      <c r="Q19674">
        <v>0</v>
      </c>
      <c r="R19674">
        <v>19658</v>
      </c>
      <c r="S19674" t="b">
        <v>0</v>
      </c>
    </row>
    <row r="19675" spans="16:19" x14ac:dyDescent="0.25">
      <c r="P19675">
        <v>19659</v>
      </c>
      <c r="Q19675">
        <v>0</v>
      </c>
      <c r="R19675">
        <v>19659</v>
      </c>
      <c r="S19675" t="b">
        <v>0</v>
      </c>
    </row>
    <row r="19676" spans="16:19" x14ac:dyDescent="0.25">
      <c r="P19676">
        <v>19660</v>
      </c>
      <c r="Q19676">
        <v>0</v>
      </c>
      <c r="R19676">
        <v>19660</v>
      </c>
      <c r="S19676" t="b">
        <v>1</v>
      </c>
    </row>
    <row r="19677" spans="16:19" x14ac:dyDescent="0.25">
      <c r="P19677">
        <v>19661</v>
      </c>
      <c r="Q19677">
        <v>0</v>
      </c>
      <c r="R19677">
        <v>19661</v>
      </c>
      <c r="S19677" t="b">
        <v>0</v>
      </c>
    </row>
    <row r="19678" spans="16:19" x14ac:dyDescent="0.25">
      <c r="P19678">
        <v>19662</v>
      </c>
      <c r="Q19678">
        <v>0</v>
      </c>
      <c r="R19678">
        <v>19662</v>
      </c>
      <c r="S19678" t="b">
        <v>0</v>
      </c>
    </row>
    <row r="19679" spans="16:19" x14ac:dyDescent="0.25">
      <c r="P19679">
        <v>19663</v>
      </c>
      <c r="Q19679">
        <v>0</v>
      </c>
      <c r="R19679">
        <v>19663</v>
      </c>
      <c r="S19679" t="b">
        <v>0</v>
      </c>
    </row>
    <row r="19680" spans="16:19" x14ac:dyDescent="0.25">
      <c r="P19680">
        <v>19664</v>
      </c>
      <c r="Q19680">
        <v>0</v>
      </c>
      <c r="R19680">
        <v>19664</v>
      </c>
      <c r="S19680" t="b">
        <v>0</v>
      </c>
    </row>
    <row r="19681" spans="16:19" x14ac:dyDescent="0.25">
      <c r="P19681">
        <v>19665</v>
      </c>
      <c r="Q19681">
        <v>0</v>
      </c>
      <c r="R19681">
        <v>19665</v>
      </c>
      <c r="S19681" t="b">
        <v>0</v>
      </c>
    </row>
    <row r="19682" spans="16:19" x14ac:dyDescent="0.25">
      <c r="P19682">
        <v>19666</v>
      </c>
      <c r="Q19682">
        <v>0</v>
      </c>
      <c r="R19682">
        <v>19666</v>
      </c>
      <c r="S19682" t="b">
        <v>0</v>
      </c>
    </row>
    <row r="19683" spans="16:19" x14ac:dyDescent="0.25">
      <c r="P19683">
        <v>19667</v>
      </c>
      <c r="Q19683">
        <v>0.90348638571911466</v>
      </c>
      <c r="R19683">
        <v>19667</v>
      </c>
      <c r="S19683" t="b">
        <v>0</v>
      </c>
    </row>
    <row r="19684" spans="16:19" x14ac:dyDescent="0.25">
      <c r="P19684">
        <v>19668</v>
      </c>
      <c r="Q19684">
        <v>0</v>
      </c>
      <c r="R19684">
        <v>19668</v>
      </c>
      <c r="S19684" t="b">
        <v>0</v>
      </c>
    </row>
    <row r="19685" spans="16:19" x14ac:dyDescent="0.25">
      <c r="P19685">
        <v>19669</v>
      </c>
      <c r="Q19685">
        <v>0</v>
      </c>
      <c r="R19685">
        <v>19669</v>
      </c>
      <c r="S19685" t="b">
        <v>0</v>
      </c>
    </row>
    <row r="19686" spans="16:19" x14ac:dyDescent="0.25">
      <c r="P19686">
        <v>19670</v>
      </c>
      <c r="Q19686">
        <v>-0.68074587963611299</v>
      </c>
      <c r="R19686">
        <v>19670</v>
      </c>
      <c r="S19686" t="b">
        <v>0</v>
      </c>
    </row>
    <row r="19687" spans="16:19" x14ac:dyDescent="0.25">
      <c r="P19687">
        <v>19671</v>
      </c>
      <c r="Q19687">
        <v>0</v>
      </c>
      <c r="R19687">
        <v>19671</v>
      </c>
      <c r="S19687" t="b">
        <v>0</v>
      </c>
    </row>
    <row r="19688" spans="16:19" x14ac:dyDescent="0.25">
      <c r="P19688">
        <v>19672</v>
      </c>
      <c r="Q19688">
        <v>0</v>
      </c>
      <c r="R19688">
        <v>19672</v>
      </c>
      <c r="S19688" t="b">
        <v>0</v>
      </c>
    </row>
    <row r="19689" spans="16:19" x14ac:dyDescent="0.25">
      <c r="P19689">
        <v>19673</v>
      </c>
      <c r="Q19689">
        <v>0</v>
      </c>
      <c r="R19689">
        <v>19673</v>
      </c>
      <c r="S19689" t="b">
        <v>0</v>
      </c>
    </row>
    <row r="19690" spans="16:19" x14ac:dyDescent="0.25">
      <c r="P19690">
        <v>19674</v>
      </c>
      <c r="Q19690">
        <v>0</v>
      </c>
      <c r="R19690">
        <v>19674</v>
      </c>
      <c r="S19690" t="b">
        <v>0</v>
      </c>
    </row>
    <row r="19691" spans="16:19" x14ac:dyDescent="0.25">
      <c r="P19691">
        <v>19675</v>
      </c>
      <c r="Q19691">
        <v>0</v>
      </c>
      <c r="R19691">
        <v>19675</v>
      </c>
      <c r="S19691" t="b">
        <v>0</v>
      </c>
    </row>
    <row r="19692" spans="16:19" x14ac:dyDescent="0.25">
      <c r="P19692">
        <v>19676</v>
      </c>
      <c r="Q19692">
        <v>0</v>
      </c>
      <c r="R19692">
        <v>19676</v>
      </c>
      <c r="S19692" t="b">
        <v>0</v>
      </c>
    </row>
    <row r="19693" spans="16:19" x14ac:dyDescent="0.25">
      <c r="P19693">
        <v>19677</v>
      </c>
      <c r="Q19693">
        <v>0</v>
      </c>
      <c r="R19693">
        <v>19677</v>
      </c>
      <c r="S19693" t="b">
        <v>0</v>
      </c>
    </row>
    <row r="19694" spans="16:19" x14ac:dyDescent="0.25">
      <c r="P19694">
        <v>19678</v>
      </c>
      <c r="Q19694">
        <v>0.44045620892959864</v>
      </c>
      <c r="R19694">
        <v>19678</v>
      </c>
      <c r="S19694" t="b">
        <v>0</v>
      </c>
    </row>
    <row r="19695" spans="16:19" x14ac:dyDescent="0.25">
      <c r="P19695">
        <v>19679</v>
      </c>
      <c r="Q19695">
        <v>0</v>
      </c>
      <c r="R19695">
        <v>19679</v>
      </c>
      <c r="S19695" t="b">
        <v>0</v>
      </c>
    </row>
    <row r="19696" spans="16:19" x14ac:dyDescent="0.25">
      <c r="P19696">
        <v>19680</v>
      </c>
      <c r="Q19696">
        <v>0</v>
      </c>
      <c r="R19696">
        <v>19680</v>
      </c>
      <c r="S19696" t="b">
        <v>0</v>
      </c>
    </row>
    <row r="19697" spans="16:19" x14ac:dyDescent="0.25">
      <c r="P19697">
        <v>19681</v>
      </c>
      <c r="Q19697">
        <v>0</v>
      </c>
      <c r="R19697">
        <v>19681</v>
      </c>
      <c r="S19697" t="b">
        <v>0</v>
      </c>
    </row>
    <row r="19698" spans="16:19" x14ac:dyDescent="0.25">
      <c r="P19698">
        <v>19682</v>
      </c>
      <c r="Q19698">
        <v>0</v>
      </c>
      <c r="R19698">
        <v>19682</v>
      </c>
      <c r="S19698" t="b">
        <v>0</v>
      </c>
    </row>
    <row r="19699" spans="16:19" x14ac:dyDescent="0.25">
      <c r="P19699">
        <v>19683</v>
      </c>
      <c r="Q19699">
        <v>0</v>
      </c>
      <c r="R19699">
        <v>19683</v>
      </c>
      <c r="S19699" t="b">
        <v>0</v>
      </c>
    </row>
    <row r="19700" spans="16:19" x14ac:dyDescent="0.25">
      <c r="P19700">
        <v>19684</v>
      </c>
      <c r="Q19700">
        <v>0</v>
      </c>
      <c r="R19700">
        <v>19684</v>
      </c>
      <c r="S19700" t="b">
        <v>0</v>
      </c>
    </row>
    <row r="19701" spans="16:19" x14ac:dyDescent="0.25">
      <c r="P19701">
        <v>19685</v>
      </c>
      <c r="Q19701">
        <v>0.46916719452516259</v>
      </c>
      <c r="R19701">
        <v>19685</v>
      </c>
      <c r="S19701" t="b">
        <v>0</v>
      </c>
    </row>
    <row r="19702" spans="16:19" x14ac:dyDescent="0.25">
      <c r="P19702">
        <v>19686</v>
      </c>
      <c r="Q19702">
        <v>0</v>
      </c>
      <c r="R19702">
        <v>19686</v>
      </c>
      <c r="S19702" t="b">
        <v>0</v>
      </c>
    </row>
    <row r="19703" spans="16:19" x14ac:dyDescent="0.25">
      <c r="P19703">
        <v>19687</v>
      </c>
      <c r="Q19703">
        <v>0</v>
      </c>
      <c r="R19703">
        <v>19687</v>
      </c>
      <c r="S19703" t="b">
        <v>0</v>
      </c>
    </row>
    <row r="19704" spans="16:19" x14ac:dyDescent="0.25">
      <c r="P19704">
        <v>19688</v>
      </c>
      <c r="Q19704">
        <v>0</v>
      </c>
      <c r="R19704">
        <v>19688</v>
      </c>
      <c r="S19704" t="b">
        <v>0</v>
      </c>
    </row>
    <row r="19705" spans="16:19" x14ac:dyDescent="0.25">
      <c r="P19705">
        <v>19689</v>
      </c>
      <c r="Q19705">
        <v>0</v>
      </c>
      <c r="R19705">
        <v>19689</v>
      </c>
      <c r="S19705" t="b">
        <v>0</v>
      </c>
    </row>
    <row r="19706" spans="16:19" x14ac:dyDescent="0.25">
      <c r="P19706">
        <v>19690</v>
      </c>
      <c r="Q19706">
        <v>0</v>
      </c>
      <c r="R19706">
        <v>19690</v>
      </c>
      <c r="S19706" t="b">
        <v>0</v>
      </c>
    </row>
    <row r="19707" spans="16:19" x14ac:dyDescent="0.25">
      <c r="P19707">
        <v>19691</v>
      </c>
      <c r="Q19707">
        <v>0.43254363215668096</v>
      </c>
      <c r="R19707">
        <v>19691</v>
      </c>
      <c r="S19707" t="b">
        <v>0</v>
      </c>
    </row>
    <row r="19708" spans="16:19" x14ac:dyDescent="0.25">
      <c r="P19708">
        <v>19692</v>
      </c>
      <c r="Q19708">
        <v>0</v>
      </c>
      <c r="R19708">
        <v>19692</v>
      </c>
      <c r="S19708" t="b">
        <v>0</v>
      </c>
    </row>
    <row r="19709" spans="16:19" x14ac:dyDescent="0.25">
      <c r="P19709">
        <v>19693</v>
      </c>
      <c r="Q19709">
        <v>0.44788983995107134</v>
      </c>
      <c r="R19709">
        <v>19693</v>
      </c>
      <c r="S19709" t="b">
        <v>0</v>
      </c>
    </row>
    <row r="19710" spans="16:19" x14ac:dyDescent="0.25">
      <c r="P19710">
        <v>19694</v>
      </c>
      <c r="Q19710">
        <v>-0.67483125437815517</v>
      </c>
      <c r="R19710">
        <v>19694</v>
      </c>
      <c r="S19710" t="b">
        <v>0</v>
      </c>
    </row>
    <row r="19711" spans="16:19" x14ac:dyDescent="0.25">
      <c r="P19711">
        <v>19695</v>
      </c>
      <c r="Q19711">
        <v>-0.67997147231366306</v>
      </c>
      <c r="R19711">
        <v>19695</v>
      </c>
      <c r="S19711" t="b">
        <v>0</v>
      </c>
    </row>
    <row r="19712" spans="16:19" x14ac:dyDescent="0.25">
      <c r="P19712">
        <v>19696</v>
      </c>
      <c r="Q19712">
        <v>0.43450059556794296</v>
      </c>
      <c r="R19712">
        <v>19696</v>
      </c>
      <c r="S19712" t="b">
        <v>0</v>
      </c>
    </row>
    <row r="19713" spans="16:19" x14ac:dyDescent="0.25">
      <c r="P19713">
        <v>19697</v>
      </c>
      <c r="Q19713">
        <v>0</v>
      </c>
      <c r="R19713">
        <v>19697</v>
      </c>
      <c r="S19713" t="b">
        <v>0</v>
      </c>
    </row>
    <row r="19714" spans="16:19" x14ac:dyDescent="0.25">
      <c r="P19714">
        <v>19698</v>
      </c>
      <c r="Q19714">
        <v>0</v>
      </c>
      <c r="R19714">
        <v>19698</v>
      </c>
      <c r="S19714" t="b">
        <v>0</v>
      </c>
    </row>
    <row r="19715" spans="16:19" x14ac:dyDescent="0.25">
      <c r="P19715">
        <v>19699</v>
      </c>
      <c r="Q19715">
        <v>0</v>
      </c>
      <c r="R19715">
        <v>19699</v>
      </c>
      <c r="S19715" t="b">
        <v>0</v>
      </c>
    </row>
    <row r="19716" spans="16:19" x14ac:dyDescent="0.25">
      <c r="P19716">
        <v>19700</v>
      </c>
      <c r="Q19716">
        <v>0</v>
      </c>
      <c r="R19716">
        <v>19700</v>
      </c>
      <c r="S19716" t="b">
        <v>0</v>
      </c>
    </row>
    <row r="19717" spans="16:19" x14ac:dyDescent="0.25">
      <c r="P19717">
        <v>19701</v>
      </c>
      <c r="Q19717">
        <v>0</v>
      </c>
      <c r="R19717">
        <v>19701</v>
      </c>
      <c r="S19717" t="b">
        <v>0</v>
      </c>
    </row>
    <row r="19718" spans="16:19" x14ac:dyDescent="0.25">
      <c r="P19718">
        <v>19702</v>
      </c>
      <c r="Q19718">
        <v>0.4846913828912815</v>
      </c>
      <c r="R19718">
        <v>19702</v>
      </c>
      <c r="S19718" t="b">
        <v>0</v>
      </c>
    </row>
    <row r="19719" spans="16:19" x14ac:dyDescent="0.25">
      <c r="P19719">
        <v>19703</v>
      </c>
      <c r="Q19719">
        <v>0.4429415042462545</v>
      </c>
      <c r="R19719">
        <v>19703</v>
      </c>
      <c r="S19719" t="b">
        <v>0</v>
      </c>
    </row>
    <row r="19720" spans="16:19" x14ac:dyDescent="0.25">
      <c r="P19720">
        <v>19704</v>
      </c>
      <c r="Q19720">
        <v>0</v>
      </c>
      <c r="R19720">
        <v>19704</v>
      </c>
      <c r="S19720" t="b">
        <v>0</v>
      </c>
    </row>
    <row r="19721" spans="16:19" x14ac:dyDescent="0.25">
      <c r="P19721">
        <v>19705</v>
      </c>
      <c r="Q19721">
        <v>0</v>
      </c>
      <c r="R19721">
        <v>19705</v>
      </c>
      <c r="S19721" t="b">
        <v>0</v>
      </c>
    </row>
    <row r="19722" spans="16:19" x14ac:dyDescent="0.25">
      <c r="P19722">
        <v>19706</v>
      </c>
      <c r="Q19722">
        <v>0</v>
      </c>
      <c r="R19722">
        <v>19706</v>
      </c>
      <c r="S19722" t="b">
        <v>0</v>
      </c>
    </row>
    <row r="19723" spans="16:19" x14ac:dyDescent="0.25">
      <c r="P19723">
        <v>19707</v>
      </c>
      <c r="Q19723">
        <v>0</v>
      </c>
      <c r="R19723">
        <v>19707</v>
      </c>
      <c r="S19723" t="b">
        <v>0</v>
      </c>
    </row>
    <row r="19724" spans="16:19" x14ac:dyDescent="0.25">
      <c r="P19724">
        <v>19708</v>
      </c>
      <c r="Q19724">
        <v>0</v>
      </c>
      <c r="R19724">
        <v>19708</v>
      </c>
      <c r="S19724" t="b">
        <v>0</v>
      </c>
    </row>
    <row r="19725" spans="16:19" x14ac:dyDescent="0.25">
      <c r="P19725">
        <v>19709</v>
      </c>
      <c r="Q19725">
        <v>0</v>
      </c>
      <c r="R19725">
        <v>19709</v>
      </c>
      <c r="S19725" t="b">
        <v>0</v>
      </c>
    </row>
    <row r="19726" spans="16:19" x14ac:dyDescent="0.25">
      <c r="P19726">
        <v>19710</v>
      </c>
      <c r="Q19726">
        <v>0</v>
      </c>
      <c r="R19726">
        <v>19710</v>
      </c>
      <c r="S19726" t="b">
        <v>0</v>
      </c>
    </row>
    <row r="19727" spans="16:19" x14ac:dyDescent="0.25">
      <c r="P19727">
        <v>19711</v>
      </c>
      <c r="Q19727">
        <v>-0.67788498776121764</v>
      </c>
      <c r="R19727">
        <v>19711</v>
      </c>
      <c r="S19727" t="b">
        <v>0</v>
      </c>
    </row>
    <row r="19728" spans="16:19" x14ac:dyDescent="0.25">
      <c r="P19728">
        <v>19712</v>
      </c>
      <c r="Q19728">
        <v>0</v>
      </c>
      <c r="R19728">
        <v>19712</v>
      </c>
      <c r="S19728" t="b">
        <v>0</v>
      </c>
    </row>
    <row r="19729" spans="16:19" x14ac:dyDescent="0.25">
      <c r="P19729">
        <v>19713</v>
      </c>
      <c r="Q19729">
        <v>0</v>
      </c>
      <c r="R19729">
        <v>19713</v>
      </c>
      <c r="S19729" t="b">
        <v>0</v>
      </c>
    </row>
    <row r="19730" spans="16:19" x14ac:dyDescent="0.25">
      <c r="P19730">
        <v>19714</v>
      </c>
      <c r="Q19730">
        <v>0</v>
      </c>
      <c r="R19730">
        <v>19714</v>
      </c>
      <c r="S19730" t="b">
        <v>0</v>
      </c>
    </row>
    <row r="19731" spans="16:19" x14ac:dyDescent="0.25">
      <c r="P19731">
        <v>19715</v>
      </c>
      <c r="Q19731">
        <v>0</v>
      </c>
      <c r="R19731">
        <v>19715</v>
      </c>
      <c r="S19731" t="b">
        <v>0</v>
      </c>
    </row>
    <row r="19732" spans="16:19" x14ac:dyDescent="0.25">
      <c r="P19732">
        <v>19716</v>
      </c>
      <c r="Q19732">
        <v>0</v>
      </c>
      <c r="R19732">
        <v>19716</v>
      </c>
      <c r="S19732" t="b">
        <v>0</v>
      </c>
    </row>
    <row r="19733" spans="16:19" x14ac:dyDescent="0.25">
      <c r="P19733">
        <v>19717</v>
      </c>
      <c r="Q19733">
        <v>0.43876243029599798</v>
      </c>
      <c r="R19733">
        <v>19717</v>
      </c>
      <c r="S19733" t="b">
        <v>0</v>
      </c>
    </row>
    <row r="19734" spans="16:19" x14ac:dyDescent="0.25">
      <c r="P19734">
        <v>19718</v>
      </c>
      <c r="Q19734">
        <v>0</v>
      </c>
      <c r="R19734">
        <v>19718</v>
      </c>
      <c r="S19734" t="b">
        <v>0</v>
      </c>
    </row>
    <row r="19735" spans="16:19" x14ac:dyDescent="0.25">
      <c r="P19735">
        <v>19719</v>
      </c>
      <c r="Q19735">
        <v>0</v>
      </c>
      <c r="R19735">
        <v>19719</v>
      </c>
      <c r="S19735" t="b">
        <v>0</v>
      </c>
    </row>
    <row r="19736" spans="16:19" x14ac:dyDescent="0.25">
      <c r="P19736">
        <v>19720</v>
      </c>
      <c r="Q19736">
        <v>0</v>
      </c>
      <c r="R19736">
        <v>19720</v>
      </c>
      <c r="S19736" t="b">
        <v>0</v>
      </c>
    </row>
    <row r="19737" spans="16:19" x14ac:dyDescent="0.25">
      <c r="P19737">
        <v>19721</v>
      </c>
      <c r="Q19737">
        <v>0.48828290639238725</v>
      </c>
      <c r="R19737">
        <v>19721</v>
      </c>
      <c r="S19737" t="b">
        <v>0</v>
      </c>
    </row>
    <row r="19738" spans="16:19" x14ac:dyDescent="0.25">
      <c r="P19738">
        <v>19722</v>
      </c>
      <c r="Q19738">
        <v>0</v>
      </c>
      <c r="R19738">
        <v>19722</v>
      </c>
      <c r="S19738" t="b">
        <v>0</v>
      </c>
    </row>
    <row r="19739" spans="16:19" x14ac:dyDescent="0.25">
      <c r="P19739">
        <v>19723</v>
      </c>
      <c r="Q19739">
        <v>0</v>
      </c>
      <c r="R19739">
        <v>19723</v>
      </c>
      <c r="S19739" t="b">
        <v>0</v>
      </c>
    </row>
    <row r="19740" spans="16:19" x14ac:dyDescent="0.25">
      <c r="P19740">
        <v>19724</v>
      </c>
      <c r="Q19740">
        <v>0</v>
      </c>
      <c r="R19740">
        <v>19724</v>
      </c>
      <c r="S19740" t="b">
        <v>0</v>
      </c>
    </row>
    <row r="19741" spans="16:19" x14ac:dyDescent="0.25">
      <c r="P19741">
        <v>19725</v>
      </c>
      <c r="Q19741">
        <v>0.46664625676225091</v>
      </c>
      <c r="R19741">
        <v>19725</v>
      </c>
      <c r="S19741" t="b">
        <v>0</v>
      </c>
    </row>
    <row r="19742" spans="16:19" x14ac:dyDescent="0.25">
      <c r="P19742">
        <v>19726</v>
      </c>
      <c r="Q19742">
        <v>0.43991144279433653</v>
      </c>
      <c r="R19742">
        <v>19726</v>
      </c>
      <c r="S19742" t="b">
        <v>0</v>
      </c>
    </row>
    <row r="19743" spans="16:19" x14ac:dyDescent="0.25">
      <c r="P19743">
        <v>19727</v>
      </c>
      <c r="Q19743">
        <v>0</v>
      </c>
      <c r="R19743">
        <v>19727</v>
      </c>
      <c r="S19743" t="b">
        <v>0</v>
      </c>
    </row>
    <row r="19744" spans="16:19" x14ac:dyDescent="0.25">
      <c r="P19744">
        <v>19728</v>
      </c>
      <c r="Q19744">
        <v>0</v>
      </c>
      <c r="R19744">
        <v>19728</v>
      </c>
      <c r="S19744" t="b">
        <v>0</v>
      </c>
    </row>
    <row r="19745" spans="16:19" x14ac:dyDescent="0.25">
      <c r="P19745">
        <v>19729</v>
      </c>
      <c r="Q19745">
        <v>0</v>
      </c>
      <c r="R19745">
        <v>19729</v>
      </c>
      <c r="S19745" t="b">
        <v>0</v>
      </c>
    </row>
    <row r="19746" spans="16:19" x14ac:dyDescent="0.25">
      <c r="P19746">
        <v>19730</v>
      </c>
      <c r="Q19746">
        <v>0</v>
      </c>
      <c r="R19746">
        <v>19730</v>
      </c>
      <c r="S19746" t="b">
        <v>0</v>
      </c>
    </row>
    <row r="19747" spans="16:19" x14ac:dyDescent="0.25">
      <c r="P19747">
        <v>19731</v>
      </c>
      <c r="Q19747">
        <v>-0.67852093822507531</v>
      </c>
      <c r="R19747">
        <v>19731</v>
      </c>
      <c r="S19747" t="b">
        <v>0</v>
      </c>
    </row>
    <row r="19748" spans="16:19" x14ac:dyDescent="0.25">
      <c r="P19748">
        <v>19732</v>
      </c>
      <c r="Q19748">
        <v>0.47344634874198821</v>
      </c>
      <c r="R19748">
        <v>19732</v>
      </c>
      <c r="S19748" t="b">
        <v>0</v>
      </c>
    </row>
    <row r="19749" spans="16:19" x14ac:dyDescent="0.25">
      <c r="P19749">
        <v>19733</v>
      </c>
      <c r="Q19749">
        <v>0.48325682510628015</v>
      </c>
      <c r="R19749">
        <v>19733</v>
      </c>
      <c r="S19749" t="b">
        <v>0</v>
      </c>
    </row>
    <row r="19750" spans="16:19" x14ac:dyDescent="0.25">
      <c r="P19750">
        <v>19734</v>
      </c>
      <c r="Q19750">
        <v>0</v>
      </c>
      <c r="R19750">
        <v>19734</v>
      </c>
      <c r="S19750" t="b">
        <v>0</v>
      </c>
    </row>
    <row r="19751" spans="16:19" x14ac:dyDescent="0.25">
      <c r="P19751">
        <v>19735</v>
      </c>
      <c r="Q19751">
        <v>0</v>
      </c>
      <c r="R19751">
        <v>19735</v>
      </c>
      <c r="S19751" t="b">
        <v>0</v>
      </c>
    </row>
    <row r="19752" spans="16:19" x14ac:dyDescent="0.25">
      <c r="P19752">
        <v>19736</v>
      </c>
      <c r="Q19752">
        <v>0</v>
      </c>
      <c r="R19752">
        <v>19736</v>
      </c>
      <c r="S19752" t="b">
        <v>0</v>
      </c>
    </row>
    <row r="19753" spans="16:19" x14ac:dyDescent="0.25">
      <c r="P19753">
        <v>19737</v>
      </c>
      <c r="Q19753">
        <v>0</v>
      </c>
      <c r="R19753">
        <v>19737</v>
      </c>
      <c r="S19753" t="b">
        <v>0</v>
      </c>
    </row>
    <row r="19754" spans="16:19" x14ac:dyDescent="0.25">
      <c r="P19754">
        <v>19738</v>
      </c>
      <c r="Q19754">
        <v>0</v>
      </c>
      <c r="R19754">
        <v>19738</v>
      </c>
      <c r="S19754" t="b">
        <v>0</v>
      </c>
    </row>
    <row r="19755" spans="16:19" x14ac:dyDescent="0.25">
      <c r="P19755">
        <v>19739</v>
      </c>
      <c r="Q19755">
        <v>0</v>
      </c>
      <c r="R19755">
        <v>19739</v>
      </c>
      <c r="S19755" t="b">
        <v>0</v>
      </c>
    </row>
    <row r="19756" spans="16:19" x14ac:dyDescent="0.25">
      <c r="P19756">
        <v>19740</v>
      </c>
      <c r="Q19756">
        <v>0</v>
      </c>
      <c r="R19756">
        <v>19740</v>
      </c>
      <c r="S19756" t="b">
        <v>0</v>
      </c>
    </row>
    <row r="19757" spans="16:19" x14ac:dyDescent="0.25">
      <c r="P19757">
        <v>19741</v>
      </c>
      <c r="Q19757">
        <v>0.47604593514525301</v>
      </c>
      <c r="R19757">
        <v>19741</v>
      </c>
      <c r="S19757" t="b">
        <v>0</v>
      </c>
    </row>
    <row r="19758" spans="16:19" x14ac:dyDescent="0.25">
      <c r="P19758">
        <v>19742</v>
      </c>
      <c r="Q19758">
        <v>0</v>
      </c>
      <c r="R19758">
        <v>19742</v>
      </c>
      <c r="S19758" t="b">
        <v>1</v>
      </c>
    </row>
    <row r="19759" spans="16:19" x14ac:dyDescent="0.25">
      <c r="P19759">
        <v>19743</v>
      </c>
      <c r="Q19759">
        <v>0</v>
      </c>
      <c r="R19759">
        <v>19743</v>
      </c>
      <c r="S19759" t="b">
        <v>0</v>
      </c>
    </row>
    <row r="19760" spans="16:19" x14ac:dyDescent="0.25">
      <c r="P19760">
        <v>19744</v>
      </c>
      <c r="Q19760">
        <v>0</v>
      </c>
      <c r="R19760">
        <v>19744</v>
      </c>
      <c r="S19760" t="b">
        <v>0</v>
      </c>
    </row>
    <row r="19761" spans="16:19" x14ac:dyDescent="0.25">
      <c r="P19761">
        <v>19745</v>
      </c>
      <c r="Q19761">
        <v>-0.21860100564374912</v>
      </c>
      <c r="R19761">
        <v>19745</v>
      </c>
      <c r="S19761" t="b">
        <v>0</v>
      </c>
    </row>
    <row r="19762" spans="16:19" x14ac:dyDescent="0.25">
      <c r="P19762">
        <v>19746</v>
      </c>
      <c r="Q19762">
        <v>0</v>
      </c>
      <c r="R19762">
        <v>19746</v>
      </c>
      <c r="S19762" t="b">
        <v>0</v>
      </c>
    </row>
    <row r="19763" spans="16:19" x14ac:dyDescent="0.25">
      <c r="P19763">
        <v>19747</v>
      </c>
      <c r="Q19763">
        <v>0</v>
      </c>
      <c r="R19763">
        <v>19747</v>
      </c>
      <c r="S19763" t="b">
        <v>0</v>
      </c>
    </row>
    <row r="19764" spans="16:19" x14ac:dyDescent="0.25">
      <c r="P19764">
        <v>19748</v>
      </c>
      <c r="Q19764">
        <v>0</v>
      </c>
      <c r="R19764">
        <v>19748</v>
      </c>
      <c r="S19764" t="b">
        <v>0</v>
      </c>
    </row>
    <row r="19765" spans="16:19" x14ac:dyDescent="0.25">
      <c r="P19765">
        <v>19749</v>
      </c>
      <c r="Q19765">
        <v>0</v>
      </c>
      <c r="R19765">
        <v>19749</v>
      </c>
      <c r="S19765" t="b">
        <v>0</v>
      </c>
    </row>
    <row r="19766" spans="16:19" x14ac:dyDescent="0.25">
      <c r="P19766">
        <v>19750</v>
      </c>
      <c r="Q19766">
        <v>0</v>
      </c>
      <c r="R19766">
        <v>19750</v>
      </c>
      <c r="S19766" t="b">
        <v>0</v>
      </c>
    </row>
    <row r="19767" spans="16:19" x14ac:dyDescent="0.25">
      <c r="P19767">
        <v>19751</v>
      </c>
      <c r="Q19767">
        <v>-0.67312314060302636</v>
      </c>
      <c r="R19767">
        <v>19751</v>
      </c>
      <c r="S19767" t="b">
        <v>0</v>
      </c>
    </row>
    <row r="19768" spans="16:19" x14ac:dyDescent="0.25">
      <c r="P19768">
        <v>19752</v>
      </c>
      <c r="Q19768">
        <v>-0.68119796527442733</v>
      </c>
      <c r="R19768">
        <v>19752</v>
      </c>
      <c r="S19768" t="b">
        <v>1</v>
      </c>
    </row>
    <row r="19769" spans="16:19" x14ac:dyDescent="0.25">
      <c r="P19769">
        <v>19753</v>
      </c>
      <c r="Q19769">
        <v>0</v>
      </c>
      <c r="R19769">
        <v>19753</v>
      </c>
      <c r="S19769" t="b">
        <v>0</v>
      </c>
    </row>
    <row r="19770" spans="16:19" x14ac:dyDescent="0.25">
      <c r="P19770">
        <v>19754</v>
      </c>
      <c r="Q19770">
        <v>0</v>
      </c>
      <c r="R19770">
        <v>19754</v>
      </c>
      <c r="S19770" t="b">
        <v>0</v>
      </c>
    </row>
    <row r="19771" spans="16:19" x14ac:dyDescent="0.25">
      <c r="P19771">
        <v>19755</v>
      </c>
      <c r="Q19771">
        <v>0</v>
      </c>
      <c r="R19771">
        <v>19755</v>
      </c>
      <c r="S19771" t="b">
        <v>0</v>
      </c>
    </row>
    <row r="19772" spans="16:19" x14ac:dyDescent="0.25">
      <c r="P19772">
        <v>19756</v>
      </c>
      <c r="Q19772">
        <v>0</v>
      </c>
      <c r="R19772">
        <v>19756</v>
      </c>
      <c r="S19772" t="b">
        <v>0</v>
      </c>
    </row>
    <row r="19773" spans="16:19" x14ac:dyDescent="0.25">
      <c r="P19773">
        <v>19757</v>
      </c>
      <c r="Q19773">
        <v>0</v>
      </c>
      <c r="R19773">
        <v>19757</v>
      </c>
      <c r="S19773" t="b">
        <v>0</v>
      </c>
    </row>
    <row r="19774" spans="16:19" x14ac:dyDescent="0.25">
      <c r="P19774">
        <v>19758</v>
      </c>
      <c r="Q19774">
        <v>-0.6964864292758759</v>
      </c>
      <c r="R19774">
        <v>19758</v>
      </c>
      <c r="S19774" t="b">
        <v>0</v>
      </c>
    </row>
    <row r="19775" spans="16:19" x14ac:dyDescent="0.25">
      <c r="P19775">
        <v>19759</v>
      </c>
      <c r="Q19775">
        <v>0</v>
      </c>
      <c r="R19775">
        <v>19759</v>
      </c>
      <c r="S19775" t="b">
        <v>1</v>
      </c>
    </row>
    <row r="19776" spans="16:19" x14ac:dyDescent="0.25">
      <c r="P19776">
        <v>19760</v>
      </c>
      <c r="Q19776">
        <v>0</v>
      </c>
      <c r="R19776">
        <v>19760</v>
      </c>
      <c r="S19776" t="b">
        <v>0</v>
      </c>
    </row>
    <row r="19777" spans="16:19" x14ac:dyDescent="0.25">
      <c r="P19777">
        <v>19761</v>
      </c>
      <c r="Q19777">
        <v>0</v>
      </c>
      <c r="R19777">
        <v>19761</v>
      </c>
      <c r="S19777" t="b">
        <v>0</v>
      </c>
    </row>
    <row r="19778" spans="16:19" x14ac:dyDescent="0.25">
      <c r="P19778">
        <v>19762</v>
      </c>
      <c r="Q19778">
        <v>0.4742009137960399</v>
      </c>
      <c r="R19778">
        <v>19762</v>
      </c>
      <c r="S19778" t="b">
        <v>0</v>
      </c>
    </row>
    <row r="19779" spans="16:19" x14ac:dyDescent="0.25">
      <c r="P19779">
        <v>19763</v>
      </c>
      <c r="Q19779">
        <v>-0.68129477866648513</v>
      </c>
      <c r="R19779">
        <v>19763</v>
      </c>
      <c r="S19779" t="b">
        <v>0</v>
      </c>
    </row>
    <row r="19780" spans="16:19" x14ac:dyDescent="0.25">
      <c r="P19780">
        <v>19764</v>
      </c>
      <c r="Q19780">
        <v>0</v>
      </c>
      <c r="R19780">
        <v>19764</v>
      </c>
      <c r="S19780" t="b">
        <v>0</v>
      </c>
    </row>
    <row r="19781" spans="16:19" x14ac:dyDescent="0.25">
      <c r="P19781">
        <v>19765</v>
      </c>
      <c r="Q19781">
        <v>0</v>
      </c>
      <c r="R19781">
        <v>19765</v>
      </c>
      <c r="S19781" t="b">
        <v>0</v>
      </c>
    </row>
    <row r="19782" spans="16:19" x14ac:dyDescent="0.25">
      <c r="P19782">
        <v>19766</v>
      </c>
      <c r="Q19782">
        <v>0</v>
      </c>
      <c r="R19782">
        <v>19766</v>
      </c>
      <c r="S19782" t="b">
        <v>0</v>
      </c>
    </row>
    <row r="19783" spans="16:19" x14ac:dyDescent="0.25">
      <c r="P19783">
        <v>19767</v>
      </c>
      <c r="Q19783">
        <v>0</v>
      </c>
      <c r="R19783">
        <v>19767</v>
      </c>
      <c r="S19783" t="b">
        <v>0</v>
      </c>
    </row>
    <row r="19784" spans="16:19" x14ac:dyDescent="0.25">
      <c r="P19784">
        <v>19768</v>
      </c>
      <c r="Q19784">
        <v>0</v>
      </c>
      <c r="R19784">
        <v>19768</v>
      </c>
      <c r="S19784" t="b">
        <v>0</v>
      </c>
    </row>
    <row r="19785" spans="16:19" x14ac:dyDescent="0.25">
      <c r="P19785">
        <v>19769</v>
      </c>
      <c r="Q19785">
        <v>0</v>
      </c>
      <c r="R19785">
        <v>19769</v>
      </c>
      <c r="S19785" t="b">
        <v>0</v>
      </c>
    </row>
    <row r="19786" spans="16:19" x14ac:dyDescent="0.25">
      <c r="P19786">
        <v>19770</v>
      </c>
      <c r="Q19786">
        <v>0</v>
      </c>
      <c r="R19786">
        <v>19770</v>
      </c>
      <c r="S19786" t="b">
        <v>0</v>
      </c>
    </row>
    <row r="19787" spans="16:19" x14ac:dyDescent="0.25">
      <c r="P19787">
        <v>19771</v>
      </c>
      <c r="Q19787">
        <v>0.48683306470708371</v>
      </c>
      <c r="R19787">
        <v>19771</v>
      </c>
      <c r="S19787" t="b">
        <v>0</v>
      </c>
    </row>
    <row r="19788" spans="16:19" x14ac:dyDescent="0.25">
      <c r="P19788">
        <v>19772</v>
      </c>
      <c r="Q19788">
        <v>0</v>
      </c>
      <c r="R19788">
        <v>19772</v>
      </c>
      <c r="S19788" t="b">
        <v>0</v>
      </c>
    </row>
    <row r="19789" spans="16:19" x14ac:dyDescent="0.25">
      <c r="P19789">
        <v>19773</v>
      </c>
      <c r="Q19789">
        <v>0.43371554633808834</v>
      </c>
      <c r="R19789">
        <v>19773</v>
      </c>
      <c r="S19789" t="b">
        <v>0</v>
      </c>
    </row>
    <row r="19790" spans="16:19" x14ac:dyDescent="0.25">
      <c r="P19790">
        <v>19774</v>
      </c>
      <c r="Q19790">
        <v>0</v>
      </c>
      <c r="R19790">
        <v>19774</v>
      </c>
      <c r="S19790" t="b">
        <v>0</v>
      </c>
    </row>
    <row r="19791" spans="16:19" x14ac:dyDescent="0.25">
      <c r="P19791">
        <v>19775</v>
      </c>
      <c r="Q19791">
        <v>0</v>
      </c>
      <c r="R19791">
        <v>19775</v>
      </c>
      <c r="S19791" t="b">
        <v>0</v>
      </c>
    </row>
    <row r="19792" spans="16:19" x14ac:dyDescent="0.25">
      <c r="P19792">
        <v>19776</v>
      </c>
      <c r="Q19792">
        <v>0</v>
      </c>
      <c r="R19792">
        <v>19776</v>
      </c>
      <c r="S19792" t="b">
        <v>0</v>
      </c>
    </row>
    <row r="19793" spans="16:19" x14ac:dyDescent="0.25">
      <c r="P19793">
        <v>19777</v>
      </c>
      <c r="Q19793">
        <v>0</v>
      </c>
      <c r="R19793">
        <v>19777</v>
      </c>
      <c r="S19793" t="b">
        <v>0</v>
      </c>
    </row>
    <row r="19794" spans="16:19" x14ac:dyDescent="0.25">
      <c r="P19794">
        <v>19778</v>
      </c>
      <c r="Q19794">
        <v>0</v>
      </c>
      <c r="R19794">
        <v>19778</v>
      </c>
      <c r="S19794" t="b">
        <v>0</v>
      </c>
    </row>
    <row r="19795" spans="16:19" x14ac:dyDescent="0.25">
      <c r="P19795">
        <v>19779</v>
      </c>
      <c r="Q19795">
        <v>0</v>
      </c>
      <c r="R19795">
        <v>19779</v>
      </c>
      <c r="S19795" t="b">
        <v>0</v>
      </c>
    </row>
    <row r="19796" spans="16:19" x14ac:dyDescent="0.25">
      <c r="P19796">
        <v>19780</v>
      </c>
      <c r="Q19796">
        <v>0</v>
      </c>
      <c r="R19796">
        <v>19780</v>
      </c>
      <c r="S19796" t="b">
        <v>0</v>
      </c>
    </row>
    <row r="19797" spans="16:19" x14ac:dyDescent="0.25">
      <c r="P19797">
        <v>19781</v>
      </c>
      <c r="Q19797">
        <v>0</v>
      </c>
      <c r="R19797">
        <v>19781</v>
      </c>
      <c r="S19797" t="b">
        <v>0</v>
      </c>
    </row>
    <row r="19798" spans="16:19" x14ac:dyDescent="0.25">
      <c r="P19798">
        <v>19782</v>
      </c>
      <c r="Q19798">
        <v>0</v>
      </c>
      <c r="R19798">
        <v>19782</v>
      </c>
      <c r="S19798" t="b">
        <v>0</v>
      </c>
    </row>
    <row r="19799" spans="16:19" x14ac:dyDescent="0.25">
      <c r="P19799">
        <v>19783</v>
      </c>
      <c r="Q19799">
        <v>0</v>
      </c>
      <c r="R19799">
        <v>19783</v>
      </c>
      <c r="S19799" t="b">
        <v>0</v>
      </c>
    </row>
    <row r="19800" spans="16:19" x14ac:dyDescent="0.25">
      <c r="P19800">
        <v>19784</v>
      </c>
      <c r="Q19800">
        <v>0.92899144372592146</v>
      </c>
      <c r="R19800">
        <v>19784</v>
      </c>
      <c r="S19800" t="b">
        <v>0</v>
      </c>
    </row>
    <row r="19801" spans="16:19" x14ac:dyDescent="0.25">
      <c r="P19801">
        <v>19785</v>
      </c>
      <c r="Q19801">
        <v>0</v>
      </c>
      <c r="R19801">
        <v>19785</v>
      </c>
      <c r="S19801" t="b">
        <v>0</v>
      </c>
    </row>
    <row r="19802" spans="16:19" x14ac:dyDescent="0.25">
      <c r="P19802">
        <v>19786</v>
      </c>
      <c r="Q19802">
        <v>-0.6887011896490125</v>
      </c>
      <c r="R19802">
        <v>19786</v>
      </c>
      <c r="S19802" t="b">
        <v>0</v>
      </c>
    </row>
    <row r="19803" spans="16:19" x14ac:dyDescent="0.25">
      <c r="P19803">
        <v>19787</v>
      </c>
      <c r="Q19803">
        <v>0</v>
      </c>
      <c r="R19803">
        <v>19787</v>
      </c>
      <c r="S19803" t="b">
        <v>1</v>
      </c>
    </row>
    <row r="19804" spans="16:19" x14ac:dyDescent="0.25">
      <c r="P19804">
        <v>19788</v>
      </c>
      <c r="Q19804">
        <v>0</v>
      </c>
      <c r="R19804">
        <v>19788</v>
      </c>
      <c r="S19804" t="b">
        <v>0</v>
      </c>
    </row>
    <row r="19805" spans="16:19" x14ac:dyDescent="0.25">
      <c r="P19805">
        <v>19789</v>
      </c>
      <c r="Q19805">
        <v>0</v>
      </c>
      <c r="R19805">
        <v>19789</v>
      </c>
      <c r="S19805" t="b">
        <v>0</v>
      </c>
    </row>
    <row r="19806" spans="16:19" x14ac:dyDescent="0.25">
      <c r="P19806">
        <v>19790</v>
      </c>
      <c r="Q19806">
        <v>-0.66751649826037718</v>
      </c>
      <c r="R19806">
        <v>19790</v>
      </c>
      <c r="S19806" t="b">
        <v>0</v>
      </c>
    </row>
    <row r="19807" spans="16:19" x14ac:dyDescent="0.25">
      <c r="P19807">
        <v>19791</v>
      </c>
      <c r="Q19807">
        <v>0</v>
      </c>
      <c r="R19807">
        <v>19791</v>
      </c>
      <c r="S19807" t="b">
        <v>0</v>
      </c>
    </row>
    <row r="19808" spans="16:19" x14ac:dyDescent="0.25">
      <c r="P19808">
        <v>19792</v>
      </c>
      <c r="Q19808">
        <v>0</v>
      </c>
      <c r="R19808">
        <v>19792</v>
      </c>
      <c r="S19808" t="b">
        <v>1</v>
      </c>
    </row>
    <row r="19809" spans="16:19" x14ac:dyDescent="0.25">
      <c r="P19809">
        <v>19793</v>
      </c>
      <c r="Q19809">
        <v>0</v>
      </c>
      <c r="R19809">
        <v>19793</v>
      </c>
      <c r="S19809" t="b">
        <v>1</v>
      </c>
    </row>
    <row r="19810" spans="16:19" x14ac:dyDescent="0.25">
      <c r="P19810">
        <v>19794</v>
      </c>
      <c r="Q19810">
        <v>0.42919444285700159</v>
      </c>
      <c r="R19810">
        <v>19794</v>
      </c>
      <c r="S19810" t="b">
        <v>0</v>
      </c>
    </row>
    <row r="19811" spans="16:19" x14ac:dyDescent="0.25">
      <c r="P19811">
        <v>19795</v>
      </c>
      <c r="Q19811">
        <v>-0.6902933286732148</v>
      </c>
      <c r="R19811">
        <v>19795</v>
      </c>
      <c r="S19811" t="b">
        <v>0</v>
      </c>
    </row>
    <row r="19812" spans="16:19" x14ac:dyDescent="0.25">
      <c r="P19812">
        <v>19796</v>
      </c>
      <c r="Q19812">
        <v>0</v>
      </c>
      <c r="R19812">
        <v>19796</v>
      </c>
      <c r="S19812" t="b">
        <v>0</v>
      </c>
    </row>
    <row r="19813" spans="16:19" x14ac:dyDescent="0.25">
      <c r="P19813">
        <v>19797</v>
      </c>
      <c r="Q19813">
        <v>0</v>
      </c>
      <c r="R19813">
        <v>19797</v>
      </c>
      <c r="S19813" t="b">
        <v>0</v>
      </c>
    </row>
    <row r="19814" spans="16:19" x14ac:dyDescent="0.25">
      <c r="P19814">
        <v>19798</v>
      </c>
      <c r="Q19814">
        <v>0</v>
      </c>
      <c r="R19814">
        <v>19798</v>
      </c>
      <c r="S19814" t="b">
        <v>0</v>
      </c>
    </row>
    <row r="19815" spans="16:19" x14ac:dyDescent="0.25">
      <c r="P19815">
        <v>19799</v>
      </c>
      <c r="Q19815">
        <v>0</v>
      </c>
      <c r="R19815">
        <v>19799</v>
      </c>
      <c r="S19815" t="b">
        <v>0</v>
      </c>
    </row>
    <row r="19816" spans="16:19" x14ac:dyDescent="0.25">
      <c r="P19816">
        <v>19800</v>
      </c>
      <c r="Q19816">
        <v>0.43405474953463802</v>
      </c>
      <c r="R19816">
        <v>19800</v>
      </c>
      <c r="S19816" t="b">
        <v>0</v>
      </c>
    </row>
    <row r="19817" spans="16:19" x14ac:dyDescent="0.25">
      <c r="P19817">
        <v>19801</v>
      </c>
      <c r="Q19817">
        <v>-0.68642816596399203</v>
      </c>
      <c r="R19817">
        <v>19801</v>
      </c>
      <c r="S19817" t="b">
        <v>0</v>
      </c>
    </row>
    <row r="19818" spans="16:19" x14ac:dyDescent="0.25">
      <c r="P19818">
        <v>19802</v>
      </c>
      <c r="Q19818">
        <v>0</v>
      </c>
      <c r="R19818">
        <v>19802</v>
      </c>
      <c r="S19818" t="b">
        <v>0</v>
      </c>
    </row>
    <row r="19819" spans="16:19" x14ac:dyDescent="0.25">
      <c r="P19819">
        <v>19803</v>
      </c>
      <c r="Q19819">
        <v>0</v>
      </c>
      <c r="R19819">
        <v>19803</v>
      </c>
      <c r="S19819" t="b">
        <v>1</v>
      </c>
    </row>
    <row r="19820" spans="16:19" x14ac:dyDescent="0.25">
      <c r="P19820">
        <v>19804</v>
      </c>
      <c r="Q19820">
        <v>0.43793940674359055</v>
      </c>
      <c r="R19820">
        <v>19804</v>
      </c>
      <c r="S19820" t="b">
        <v>0</v>
      </c>
    </row>
    <row r="19821" spans="16:19" x14ac:dyDescent="0.25">
      <c r="P19821">
        <v>19805</v>
      </c>
      <c r="Q19821">
        <v>-0.68836935729795157</v>
      </c>
      <c r="R19821">
        <v>19805</v>
      </c>
      <c r="S19821" t="b">
        <v>0</v>
      </c>
    </row>
    <row r="19822" spans="16:19" x14ac:dyDescent="0.25">
      <c r="P19822">
        <v>19806</v>
      </c>
      <c r="Q19822">
        <v>0</v>
      </c>
      <c r="R19822">
        <v>19806</v>
      </c>
      <c r="S19822" t="b">
        <v>0</v>
      </c>
    </row>
    <row r="19823" spans="16:19" x14ac:dyDescent="0.25">
      <c r="P19823">
        <v>19807</v>
      </c>
      <c r="Q19823">
        <v>0</v>
      </c>
      <c r="R19823">
        <v>19807</v>
      </c>
      <c r="S19823" t="b">
        <v>0</v>
      </c>
    </row>
    <row r="19824" spans="16:19" x14ac:dyDescent="0.25">
      <c r="P19824">
        <v>19808</v>
      </c>
      <c r="Q19824">
        <v>0</v>
      </c>
      <c r="R19824">
        <v>19808</v>
      </c>
      <c r="S19824" t="b">
        <v>0</v>
      </c>
    </row>
    <row r="19825" spans="16:19" x14ac:dyDescent="0.25">
      <c r="P19825">
        <v>19809</v>
      </c>
      <c r="Q19825">
        <v>0</v>
      </c>
      <c r="R19825">
        <v>19809</v>
      </c>
      <c r="S19825" t="b">
        <v>0</v>
      </c>
    </row>
    <row r="19826" spans="16:19" x14ac:dyDescent="0.25">
      <c r="P19826">
        <v>19810</v>
      </c>
      <c r="Q19826">
        <v>0</v>
      </c>
      <c r="R19826">
        <v>19810</v>
      </c>
      <c r="S19826" t="b">
        <v>0</v>
      </c>
    </row>
    <row r="19827" spans="16:19" x14ac:dyDescent="0.25">
      <c r="P19827">
        <v>19811</v>
      </c>
      <c r="Q19827">
        <v>0</v>
      </c>
      <c r="R19827">
        <v>19811</v>
      </c>
      <c r="S19827" t="b">
        <v>0</v>
      </c>
    </row>
    <row r="19828" spans="16:19" x14ac:dyDescent="0.25">
      <c r="P19828">
        <v>19812</v>
      </c>
      <c r="Q19828">
        <v>0</v>
      </c>
      <c r="R19828">
        <v>19812</v>
      </c>
      <c r="S19828" t="b">
        <v>0</v>
      </c>
    </row>
    <row r="19829" spans="16:19" x14ac:dyDescent="0.25">
      <c r="P19829">
        <v>19813</v>
      </c>
      <c r="Q19829">
        <v>0.44925840062257277</v>
      </c>
      <c r="R19829">
        <v>19813</v>
      </c>
      <c r="S19829" t="b">
        <v>0</v>
      </c>
    </row>
    <row r="19830" spans="16:19" x14ac:dyDescent="0.25">
      <c r="P19830">
        <v>19814</v>
      </c>
      <c r="Q19830">
        <v>0</v>
      </c>
      <c r="R19830">
        <v>19814</v>
      </c>
      <c r="S19830" t="b">
        <v>0</v>
      </c>
    </row>
    <row r="19831" spans="16:19" x14ac:dyDescent="0.25">
      <c r="P19831">
        <v>19815</v>
      </c>
      <c r="Q19831">
        <v>0</v>
      </c>
      <c r="R19831">
        <v>19815</v>
      </c>
      <c r="S19831" t="b">
        <v>0</v>
      </c>
    </row>
    <row r="19832" spans="16:19" x14ac:dyDescent="0.25">
      <c r="P19832">
        <v>19816</v>
      </c>
      <c r="Q19832">
        <v>0</v>
      </c>
      <c r="R19832">
        <v>19816</v>
      </c>
      <c r="S19832" t="b">
        <v>0</v>
      </c>
    </row>
    <row r="19833" spans="16:19" x14ac:dyDescent="0.25">
      <c r="P19833">
        <v>19817</v>
      </c>
      <c r="Q19833">
        <v>0.471947891641886</v>
      </c>
      <c r="R19833">
        <v>19817</v>
      </c>
      <c r="S19833" t="b">
        <v>1</v>
      </c>
    </row>
    <row r="19834" spans="16:19" x14ac:dyDescent="0.25">
      <c r="P19834">
        <v>19818</v>
      </c>
      <c r="Q19834">
        <v>0</v>
      </c>
      <c r="R19834">
        <v>19818</v>
      </c>
      <c r="S19834" t="b">
        <v>0</v>
      </c>
    </row>
    <row r="19835" spans="16:19" x14ac:dyDescent="0.25">
      <c r="P19835">
        <v>19819</v>
      </c>
      <c r="Q19835">
        <v>0</v>
      </c>
      <c r="R19835">
        <v>19819</v>
      </c>
      <c r="S19835" t="b">
        <v>0</v>
      </c>
    </row>
    <row r="19836" spans="16:19" x14ac:dyDescent="0.25">
      <c r="P19836">
        <v>19820</v>
      </c>
      <c r="Q19836">
        <v>-0.6819395214091738</v>
      </c>
      <c r="R19836">
        <v>19820</v>
      </c>
      <c r="S19836" t="b">
        <v>0</v>
      </c>
    </row>
    <row r="19837" spans="16:19" x14ac:dyDescent="0.25">
      <c r="P19837">
        <v>19821</v>
      </c>
      <c r="Q19837">
        <v>0</v>
      </c>
      <c r="R19837">
        <v>19821</v>
      </c>
      <c r="S19837" t="b">
        <v>0</v>
      </c>
    </row>
    <row r="19838" spans="16:19" x14ac:dyDescent="0.25">
      <c r="P19838">
        <v>19822</v>
      </c>
      <c r="Q19838">
        <v>-0.67037368702386613</v>
      </c>
      <c r="R19838">
        <v>19822</v>
      </c>
      <c r="S19838" t="b">
        <v>0</v>
      </c>
    </row>
    <row r="19839" spans="16:19" x14ac:dyDescent="0.25">
      <c r="P19839">
        <v>19823</v>
      </c>
      <c r="Q19839">
        <v>-0.67726629612905964</v>
      </c>
      <c r="R19839">
        <v>19823</v>
      </c>
      <c r="S19839" t="b">
        <v>0</v>
      </c>
    </row>
    <row r="19840" spans="16:19" x14ac:dyDescent="0.25">
      <c r="P19840">
        <v>19824</v>
      </c>
      <c r="Q19840">
        <v>0</v>
      </c>
      <c r="R19840">
        <v>19824</v>
      </c>
      <c r="S19840" t="b">
        <v>0</v>
      </c>
    </row>
    <row r="19841" spans="16:19" x14ac:dyDescent="0.25">
      <c r="P19841">
        <v>19825</v>
      </c>
      <c r="Q19841">
        <v>0</v>
      </c>
      <c r="R19841">
        <v>19825</v>
      </c>
      <c r="S19841" t="b">
        <v>0</v>
      </c>
    </row>
    <row r="19842" spans="16:19" x14ac:dyDescent="0.25">
      <c r="P19842">
        <v>19826</v>
      </c>
      <c r="Q19842">
        <v>0</v>
      </c>
      <c r="R19842">
        <v>19826</v>
      </c>
      <c r="S19842" t="b">
        <v>0</v>
      </c>
    </row>
    <row r="19843" spans="16:19" x14ac:dyDescent="0.25">
      <c r="P19843">
        <v>19827</v>
      </c>
      <c r="Q19843">
        <v>0.42931130443160997</v>
      </c>
      <c r="R19843">
        <v>19827</v>
      </c>
      <c r="S19843" t="b">
        <v>0</v>
      </c>
    </row>
    <row r="19844" spans="16:19" x14ac:dyDescent="0.25">
      <c r="P19844">
        <v>19828</v>
      </c>
      <c r="Q19844">
        <v>0</v>
      </c>
      <c r="R19844">
        <v>19828</v>
      </c>
      <c r="S19844" t="b">
        <v>1</v>
      </c>
    </row>
    <row r="19845" spans="16:19" x14ac:dyDescent="0.25">
      <c r="P19845">
        <v>19829</v>
      </c>
      <c r="Q19845">
        <v>0</v>
      </c>
      <c r="R19845">
        <v>19829</v>
      </c>
      <c r="S19845" t="b">
        <v>0</v>
      </c>
    </row>
    <row r="19846" spans="16:19" x14ac:dyDescent="0.25">
      <c r="P19846">
        <v>19830</v>
      </c>
      <c r="Q19846">
        <v>0</v>
      </c>
      <c r="R19846">
        <v>19830</v>
      </c>
      <c r="S19846" t="b">
        <v>0</v>
      </c>
    </row>
    <row r="19847" spans="16:19" x14ac:dyDescent="0.25">
      <c r="P19847">
        <v>19831</v>
      </c>
      <c r="Q19847">
        <v>0</v>
      </c>
      <c r="R19847">
        <v>19831</v>
      </c>
      <c r="S19847" t="b">
        <v>0</v>
      </c>
    </row>
    <row r="19848" spans="16:19" x14ac:dyDescent="0.25">
      <c r="P19848">
        <v>19832</v>
      </c>
      <c r="Q19848">
        <v>0</v>
      </c>
      <c r="R19848">
        <v>19832</v>
      </c>
      <c r="S19848" t="b">
        <v>0</v>
      </c>
    </row>
    <row r="19849" spans="16:19" x14ac:dyDescent="0.25">
      <c r="P19849">
        <v>19833</v>
      </c>
      <c r="Q19849">
        <v>0</v>
      </c>
      <c r="R19849">
        <v>19833</v>
      </c>
      <c r="S19849" t="b">
        <v>0</v>
      </c>
    </row>
    <row r="19850" spans="16:19" x14ac:dyDescent="0.25">
      <c r="P19850">
        <v>19834</v>
      </c>
      <c r="Q19850">
        <v>-0.6856533013391628</v>
      </c>
      <c r="R19850">
        <v>19834</v>
      </c>
      <c r="S19850" t="b">
        <v>0</v>
      </c>
    </row>
    <row r="19851" spans="16:19" x14ac:dyDescent="0.25">
      <c r="P19851">
        <v>19835</v>
      </c>
      <c r="Q19851">
        <v>0</v>
      </c>
      <c r="R19851">
        <v>19835</v>
      </c>
      <c r="S19851" t="b">
        <v>0</v>
      </c>
    </row>
    <row r="19852" spans="16:19" x14ac:dyDescent="0.25">
      <c r="P19852">
        <v>19836</v>
      </c>
      <c r="Q19852">
        <v>0</v>
      </c>
      <c r="R19852">
        <v>19836</v>
      </c>
      <c r="S19852" t="b">
        <v>1</v>
      </c>
    </row>
    <row r="19853" spans="16:19" x14ac:dyDescent="0.25">
      <c r="P19853">
        <v>19837</v>
      </c>
      <c r="Q19853">
        <v>0</v>
      </c>
      <c r="R19853">
        <v>19837</v>
      </c>
      <c r="S19853" t="b">
        <v>0</v>
      </c>
    </row>
    <row r="19854" spans="16:19" x14ac:dyDescent="0.25">
      <c r="P19854">
        <v>19838</v>
      </c>
      <c r="Q19854">
        <v>0</v>
      </c>
      <c r="R19854">
        <v>19838</v>
      </c>
      <c r="S19854" t="b">
        <v>0</v>
      </c>
    </row>
    <row r="19855" spans="16:19" x14ac:dyDescent="0.25">
      <c r="P19855">
        <v>19839</v>
      </c>
      <c r="Q19855">
        <v>0</v>
      </c>
      <c r="R19855">
        <v>19839</v>
      </c>
      <c r="S19855" t="b">
        <v>1</v>
      </c>
    </row>
    <row r="19856" spans="16:19" x14ac:dyDescent="0.25">
      <c r="P19856">
        <v>19840</v>
      </c>
      <c r="Q19856">
        <v>0</v>
      </c>
      <c r="R19856">
        <v>19840</v>
      </c>
      <c r="S19856" t="b">
        <v>0</v>
      </c>
    </row>
    <row r="19857" spans="16:19" x14ac:dyDescent="0.25">
      <c r="P19857">
        <v>19841</v>
      </c>
      <c r="Q19857">
        <v>0</v>
      </c>
      <c r="R19857">
        <v>19841</v>
      </c>
      <c r="S19857" t="b">
        <v>0</v>
      </c>
    </row>
    <row r="19858" spans="16:19" x14ac:dyDescent="0.25">
      <c r="P19858">
        <v>19842</v>
      </c>
      <c r="Q19858">
        <v>0</v>
      </c>
      <c r="R19858">
        <v>19842</v>
      </c>
      <c r="S19858" t="b">
        <v>0</v>
      </c>
    </row>
    <row r="19859" spans="16:19" x14ac:dyDescent="0.25">
      <c r="P19859">
        <v>19843</v>
      </c>
      <c r="Q19859">
        <v>0</v>
      </c>
      <c r="R19859">
        <v>19843</v>
      </c>
      <c r="S19859" t="b">
        <v>0</v>
      </c>
    </row>
    <row r="19860" spans="16:19" x14ac:dyDescent="0.25">
      <c r="P19860">
        <v>19844</v>
      </c>
      <c r="Q19860">
        <v>0</v>
      </c>
      <c r="R19860">
        <v>19844</v>
      </c>
      <c r="S19860" t="b">
        <v>0</v>
      </c>
    </row>
    <row r="19861" spans="16:19" x14ac:dyDescent="0.25">
      <c r="P19861">
        <v>19845</v>
      </c>
      <c r="Q19861">
        <v>0</v>
      </c>
      <c r="R19861">
        <v>19845</v>
      </c>
      <c r="S19861" t="b">
        <v>0</v>
      </c>
    </row>
    <row r="19862" spans="16:19" x14ac:dyDescent="0.25">
      <c r="P19862">
        <v>19846</v>
      </c>
      <c r="Q19862">
        <v>0</v>
      </c>
      <c r="R19862">
        <v>19846</v>
      </c>
      <c r="S19862" t="b">
        <v>0</v>
      </c>
    </row>
    <row r="19863" spans="16:19" x14ac:dyDescent="0.25">
      <c r="P19863">
        <v>19847</v>
      </c>
      <c r="Q19863">
        <v>0</v>
      </c>
      <c r="R19863">
        <v>19847</v>
      </c>
      <c r="S19863" t="b">
        <v>0</v>
      </c>
    </row>
    <row r="19864" spans="16:19" x14ac:dyDescent="0.25">
      <c r="P19864">
        <v>19848</v>
      </c>
      <c r="Q19864">
        <v>0</v>
      </c>
      <c r="R19864">
        <v>19848</v>
      </c>
      <c r="S19864" t="b">
        <v>0</v>
      </c>
    </row>
    <row r="19865" spans="16:19" x14ac:dyDescent="0.25">
      <c r="P19865">
        <v>19849</v>
      </c>
      <c r="Q19865">
        <v>0.43535018993173763</v>
      </c>
      <c r="R19865">
        <v>19849</v>
      </c>
      <c r="S19865" t="b">
        <v>0</v>
      </c>
    </row>
    <row r="19866" spans="16:19" x14ac:dyDescent="0.25">
      <c r="P19866">
        <v>19850</v>
      </c>
      <c r="Q19866">
        <v>0.43559229520451109</v>
      </c>
      <c r="R19866">
        <v>19850</v>
      </c>
      <c r="S19866" t="b">
        <v>0</v>
      </c>
    </row>
    <row r="19867" spans="16:19" x14ac:dyDescent="0.25">
      <c r="P19867">
        <v>19851</v>
      </c>
      <c r="Q19867">
        <v>-0.66987091913796659</v>
      </c>
      <c r="R19867">
        <v>19851</v>
      </c>
      <c r="S19867" t="b">
        <v>0</v>
      </c>
    </row>
    <row r="19868" spans="16:19" x14ac:dyDescent="0.25">
      <c r="P19868">
        <v>19852</v>
      </c>
      <c r="Q19868">
        <v>-0.69017199743175739</v>
      </c>
      <c r="R19868">
        <v>19852</v>
      </c>
      <c r="S19868" t="b">
        <v>0</v>
      </c>
    </row>
    <row r="19869" spans="16:19" x14ac:dyDescent="0.25">
      <c r="P19869">
        <v>19853</v>
      </c>
      <c r="Q19869">
        <v>0</v>
      </c>
      <c r="R19869">
        <v>19853</v>
      </c>
      <c r="S19869" t="b">
        <v>0</v>
      </c>
    </row>
    <row r="19870" spans="16:19" x14ac:dyDescent="0.25">
      <c r="P19870">
        <v>19854</v>
      </c>
      <c r="Q19870">
        <v>-0.69881127309228352</v>
      </c>
      <c r="R19870">
        <v>19854</v>
      </c>
      <c r="S19870" t="b">
        <v>0</v>
      </c>
    </row>
    <row r="19871" spans="16:19" x14ac:dyDescent="0.25">
      <c r="P19871">
        <v>19855</v>
      </c>
      <c r="Q19871">
        <v>0</v>
      </c>
      <c r="R19871">
        <v>19855</v>
      </c>
      <c r="S19871" t="b">
        <v>0</v>
      </c>
    </row>
    <row r="19872" spans="16:19" x14ac:dyDescent="0.25">
      <c r="P19872">
        <v>19856</v>
      </c>
      <c r="Q19872">
        <v>0</v>
      </c>
      <c r="R19872">
        <v>19856</v>
      </c>
      <c r="S19872" t="b">
        <v>0</v>
      </c>
    </row>
    <row r="19873" spans="16:19" x14ac:dyDescent="0.25">
      <c r="P19873">
        <v>19857</v>
      </c>
      <c r="Q19873">
        <v>0</v>
      </c>
      <c r="R19873">
        <v>19857</v>
      </c>
      <c r="S19873" t="b">
        <v>0</v>
      </c>
    </row>
    <row r="19874" spans="16:19" x14ac:dyDescent="0.25">
      <c r="P19874">
        <v>19858</v>
      </c>
      <c r="Q19874">
        <v>0</v>
      </c>
      <c r="R19874">
        <v>19858</v>
      </c>
      <c r="S19874" t="b">
        <v>0</v>
      </c>
    </row>
    <row r="19875" spans="16:19" x14ac:dyDescent="0.25">
      <c r="P19875">
        <v>19859</v>
      </c>
      <c r="Q19875">
        <v>0</v>
      </c>
      <c r="R19875">
        <v>19859</v>
      </c>
      <c r="S19875" t="b">
        <v>1</v>
      </c>
    </row>
    <row r="19876" spans="16:19" x14ac:dyDescent="0.25">
      <c r="P19876">
        <v>19860</v>
      </c>
      <c r="Q19876">
        <v>0</v>
      </c>
      <c r="R19876">
        <v>19860</v>
      </c>
      <c r="S19876" t="b">
        <v>0</v>
      </c>
    </row>
    <row r="19877" spans="16:19" x14ac:dyDescent="0.25">
      <c r="P19877">
        <v>19861</v>
      </c>
      <c r="Q19877">
        <v>0</v>
      </c>
      <c r="R19877">
        <v>19861</v>
      </c>
      <c r="S19877" t="b">
        <v>0</v>
      </c>
    </row>
    <row r="19878" spans="16:19" x14ac:dyDescent="0.25">
      <c r="P19878">
        <v>19862</v>
      </c>
      <c r="Q19878">
        <v>0</v>
      </c>
      <c r="R19878">
        <v>19862</v>
      </c>
      <c r="S19878" t="b">
        <v>0</v>
      </c>
    </row>
    <row r="19879" spans="16:19" x14ac:dyDescent="0.25">
      <c r="P19879">
        <v>19863</v>
      </c>
      <c r="Q19879">
        <v>0.43719347118126023</v>
      </c>
      <c r="R19879">
        <v>19863</v>
      </c>
      <c r="S19879" t="b">
        <v>0</v>
      </c>
    </row>
    <row r="19880" spans="16:19" x14ac:dyDescent="0.25">
      <c r="P19880">
        <v>19864</v>
      </c>
      <c r="Q19880">
        <v>0</v>
      </c>
      <c r="R19880">
        <v>19864</v>
      </c>
      <c r="S19880" t="b">
        <v>0</v>
      </c>
    </row>
    <row r="19881" spans="16:19" x14ac:dyDescent="0.25">
      <c r="P19881">
        <v>19865</v>
      </c>
      <c r="Q19881">
        <v>0</v>
      </c>
      <c r="R19881">
        <v>19865</v>
      </c>
      <c r="S19881" t="b">
        <v>0</v>
      </c>
    </row>
    <row r="19882" spans="16:19" x14ac:dyDescent="0.25">
      <c r="P19882">
        <v>19866</v>
      </c>
      <c r="Q19882">
        <v>-0.67853682630735646</v>
      </c>
      <c r="R19882">
        <v>19866</v>
      </c>
      <c r="S19882" t="b">
        <v>0</v>
      </c>
    </row>
    <row r="19883" spans="16:19" x14ac:dyDescent="0.25">
      <c r="P19883">
        <v>19867</v>
      </c>
      <c r="Q19883">
        <v>-0.67472668375060774</v>
      </c>
      <c r="R19883">
        <v>19867</v>
      </c>
      <c r="S19883" t="b">
        <v>0</v>
      </c>
    </row>
    <row r="19884" spans="16:19" x14ac:dyDescent="0.25">
      <c r="P19884">
        <v>19868</v>
      </c>
      <c r="Q19884">
        <v>0</v>
      </c>
      <c r="R19884">
        <v>19868</v>
      </c>
      <c r="S19884" t="b">
        <v>0</v>
      </c>
    </row>
    <row r="19885" spans="16:19" x14ac:dyDescent="0.25">
      <c r="P19885">
        <v>19869</v>
      </c>
      <c r="Q19885">
        <v>-0.20230031310266494</v>
      </c>
      <c r="R19885">
        <v>19869</v>
      </c>
      <c r="S19885" t="b">
        <v>0</v>
      </c>
    </row>
    <row r="19886" spans="16:19" x14ac:dyDescent="0.25">
      <c r="P19886">
        <v>19870</v>
      </c>
      <c r="Q19886">
        <v>0</v>
      </c>
      <c r="R19886">
        <v>19870</v>
      </c>
      <c r="S19886" t="b">
        <v>0</v>
      </c>
    </row>
    <row r="19887" spans="16:19" x14ac:dyDescent="0.25">
      <c r="P19887">
        <v>19871</v>
      </c>
      <c r="Q19887">
        <v>0</v>
      </c>
      <c r="R19887">
        <v>19871</v>
      </c>
      <c r="S19887" t="b">
        <v>1</v>
      </c>
    </row>
    <row r="19888" spans="16:19" x14ac:dyDescent="0.25">
      <c r="P19888">
        <v>19872</v>
      </c>
      <c r="Q19888">
        <v>0</v>
      </c>
      <c r="R19888">
        <v>19872</v>
      </c>
      <c r="S19888" t="b">
        <v>0</v>
      </c>
    </row>
    <row r="19889" spans="16:19" x14ac:dyDescent="0.25">
      <c r="P19889">
        <v>19873</v>
      </c>
      <c r="Q19889">
        <v>-0.68594102551583525</v>
      </c>
      <c r="R19889">
        <v>19873</v>
      </c>
      <c r="S19889" t="b">
        <v>0</v>
      </c>
    </row>
    <row r="19890" spans="16:19" x14ac:dyDescent="0.25">
      <c r="P19890">
        <v>19874</v>
      </c>
      <c r="Q19890">
        <v>0</v>
      </c>
      <c r="R19890">
        <v>19874</v>
      </c>
      <c r="S19890" t="b">
        <v>0</v>
      </c>
    </row>
    <row r="19891" spans="16:19" x14ac:dyDescent="0.25">
      <c r="P19891">
        <v>19875</v>
      </c>
      <c r="Q19891">
        <v>-0.68009986944093559</v>
      </c>
      <c r="R19891">
        <v>19875</v>
      </c>
      <c r="S19891" t="b">
        <v>0</v>
      </c>
    </row>
    <row r="19892" spans="16:19" x14ac:dyDescent="0.25">
      <c r="P19892">
        <v>19876</v>
      </c>
      <c r="Q19892">
        <v>0.47883461754846174</v>
      </c>
      <c r="R19892">
        <v>19876</v>
      </c>
      <c r="S19892" t="b">
        <v>0</v>
      </c>
    </row>
    <row r="19893" spans="16:19" x14ac:dyDescent="0.25">
      <c r="P19893">
        <v>19877</v>
      </c>
      <c r="Q19893">
        <v>0</v>
      </c>
      <c r="R19893">
        <v>19877</v>
      </c>
      <c r="S19893" t="b">
        <v>0</v>
      </c>
    </row>
    <row r="19894" spans="16:19" x14ac:dyDescent="0.25">
      <c r="P19894">
        <v>19878</v>
      </c>
      <c r="Q19894">
        <v>0</v>
      </c>
      <c r="R19894">
        <v>19878</v>
      </c>
      <c r="S19894" t="b">
        <v>0</v>
      </c>
    </row>
    <row r="19895" spans="16:19" x14ac:dyDescent="0.25">
      <c r="P19895">
        <v>19879</v>
      </c>
      <c r="Q19895">
        <v>0.47179886004659793</v>
      </c>
      <c r="R19895">
        <v>19879</v>
      </c>
      <c r="S19895" t="b">
        <v>0</v>
      </c>
    </row>
    <row r="19896" spans="16:19" x14ac:dyDescent="0.25">
      <c r="P19896">
        <v>19880</v>
      </c>
      <c r="Q19896">
        <v>0</v>
      </c>
      <c r="R19896">
        <v>19880</v>
      </c>
      <c r="S19896" t="b">
        <v>0</v>
      </c>
    </row>
    <row r="19897" spans="16:19" x14ac:dyDescent="0.25">
      <c r="P19897">
        <v>19881</v>
      </c>
      <c r="Q19897">
        <v>0.43004793583967643</v>
      </c>
      <c r="R19897">
        <v>19881</v>
      </c>
      <c r="S19897" t="b">
        <v>0</v>
      </c>
    </row>
    <row r="19898" spans="16:19" x14ac:dyDescent="0.25">
      <c r="P19898">
        <v>19882</v>
      </c>
      <c r="Q19898">
        <v>-0.68970764633385973</v>
      </c>
      <c r="R19898">
        <v>19882</v>
      </c>
      <c r="S19898" t="b">
        <v>0</v>
      </c>
    </row>
    <row r="19899" spans="16:19" x14ac:dyDescent="0.25">
      <c r="P19899">
        <v>19883</v>
      </c>
      <c r="Q19899">
        <v>0</v>
      </c>
      <c r="R19899">
        <v>19883</v>
      </c>
      <c r="S19899" t="b">
        <v>0</v>
      </c>
    </row>
    <row r="19900" spans="16:19" x14ac:dyDescent="0.25">
      <c r="P19900">
        <v>19884</v>
      </c>
      <c r="Q19900">
        <v>0</v>
      </c>
      <c r="R19900">
        <v>19884</v>
      </c>
      <c r="S19900" t="b">
        <v>0</v>
      </c>
    </row>
    <row r="19901" spans="16:19" x14ac:dyDescent="0.25">
      <c r="P19901">
        <v>19885</v>
      </c>
      <c r="Q19901">
        <v>0</v>
      </c>
      <c r="R19901">
        <v>19885</v>
      </c>
      <c r="S19901" t="b">
        <v>0</v>
      </c>
    </row>
    <row r="19902" spans="16:19" x14ac:dyDescent="0.25">
      <c r="P19902">
        <v>19886</v>
      </c>
      <c r="Q19902">
        <v>0</v>
      </c>
      <c r="R19902">
        <v>19886</v>
      </c>
      <c r="S19902" t="b">
        <v>0</v>
      </c>
    </row>
    <row r="19903" spans="16:19" x14ac:dyDescent="0.25">
      <c r="P19903">
        <v>19887</v>
      </c>
      <c r="Q19903">
        <v>-0.69713224656945993</v>
      </c>
      <c r="R19903">
        <v>19887</v>
      </c>
      <c r="S19903" t="b">
        <v>0</v>
      </c>
    </row>
    <row r="19904" spans="16:19" x14ac:dyDescent="0.25">
      <c r="P19904">
        <v>19888</v>
      </c>
      <c r="Q19904">
        <v>0</v>
      </c>
      <c r="R19904">
        <v>19888</v>
      </c>
      <c r="S19904" t="b">
        <v>0</v>
      </c>
    </row>
    <row r="19905" spans="16:19" x14ac:dyDescent="0.25">
      <c r="P19905">
        <v>19889</v>
      </c>
      <c r="Q19905">
        <v>0</v>
      </c>
      <c r="R19905">
        <v>19889</v>
      </c>
      <c r="S19905" t="b">
        <v>0</v>
      </c>
    </row>
    <row r="19906" spans="16:19" x14ac:dyDescent="0.25">
      <c r="P19906">
        <v>19890</v>
      </c>
      <c r="Q19906">
        <v>0</v>
      </c>
      <c r="R19906">
        <v>19890</v>
      </c>
      <c r="S19906" t="b">
        <v>0</v>
      </c>
    </row>
    <row r="19907" spans="16:19" x14ac:dyDescent="0.25">
      <c r="P19907">
        <v>19891</v>
      </c>
      <c r="Q19907">
        <v>0.44311339475286721</v>
      </c>
      <c r="R19907">
        <v>19891</v>
      </c>
      <c r="S19907" t="b">
        <v>0</v>
      </c>
    </row>
    <row r="19908" spans="16:19" x14ac:dyDescent="0.25">
      <c r="P19908">
        <v>19892</v>
      </c>
      <c r="Q19908">
        <v>0</v>
      </c>
      <c r="R19908">
        <v>19892</v>
      </c>
      <c r="S19908" t="b">
        <v>0</v>
      </c>
    </row>
    <row r="19909" spans="16:19" x14ac:dyDescent="0.25">
      <c r="P19909">
        <v>19893</v>
      </c>
      <c r="Q19909">
        <v>0</v>
      </c>
      <c r="R19909">
        <v>19893</v>
      </c>
      <c r="S19909" t="b">
        <v>0</v>
      </c>
    </row>
    <row r="19910" spans="16:19" x14ac:dyDescent="0.25">
      <c r="P19910">
        <v>19894</v>
      </c>
      <c r="Q19910">
        <v>0</v>
      </c>
      <c r="R19910">
        <v>19894</v>
      </c>
      <c r="S19910" t="b">
        <v>0</v>
      </c>
    </row>
    <row r="19911" spans="16:19" x14ac:dyDescent="0.25">
      <c r="P19911">
        <v>19895</v>
      </c>
      <c r="Q19911">
        <v>0</v>
      </c>
      <c r="R19911">
        <v>19895</v>
      </c>
      <c r="S19911" t="b">
        <v>0</v>
      </c>
    </row>
    <row r="19912" spans="16:19" x14ac:dyDescent="0.25">
      <c r="P19912">
        <v>19896</v>
      </c>
      <c r="Q19912">
        <v>0</v>
      </c>
      <c r="R19912">
        <v>19896</v>
      </c>
      <c r="S19912" t="b">
        <v>0</v>
      </c>
    </row>
    <row r="19913" spans="16:19" x14ac:dyDescent="0.25">
      <c r="P19913">
        <v>19897</v>
      </c>
      <c r="Q19913">
        <v>0</v>
      </c>
      <c r="R19913">
        <v>19897</v>
      </c>
      <c r="S19913" t="b">
        <v>0</v>
      </c>
    </row>
    <row r="19914" spans="16:19" x14ac:dyDescent="0.25">
      <c r="P19914">
        <v>19898</v>
      </c>
      <c r="Q19914">
        <v>0</v>
      </c>
      <c r="R19914">
        <v>19898</v>
      </c>
      <c r="S19914" t="b">
        <v>0</v>
      </c>
    </row>
    <row r="19915" spans="16:19" x14ac:dyDescent="0.25">
      <c r="P19915">
        <v>19899</v>
      </c>
      <c r="Q19915">
        <v>0</v>
      </c>
      <c r="R19915">
        <v>19899</v>
      </c>
      <c r="S19915" t="b">
        <v>0</v>
      </c>
    </row>
    <row r="19916" spans="16:19" x14ac:dyDescent="0.25">
      <c r="P19916">
        <v>19900</v>
      </c>
      <c r="Q19916">
        <v>0</v>
      </c>
      <c r="R19916">
        <v>19900</v>
      </c>
      <c r="S19916" t="b">
        <v>0</v>
      </c>
    </row>
    <row r="19917" spans="16:19" x14ac:dyDescent="0.25">
      <c r="P19917">
        <v>19901</v>
      </c>
      <c r="Q19917">
        <v>0</v>
      </c>
      <c r="R19917">
        <v>19901</v>
      </c>
      <c r="S19917" t="b">
        <v>0</v>
      </c>
    </row>
    <row r="19918" spans="16:19" x14ac:dyDescent="0.25">
      <c r="P19918">
        <v>19902</v>
      </c>
      <c r="Q19918">
        <v>0</v>
      </c>
      <c r="R19918">
        <v>19902</v>
      </c>
      <c r="S19918" t="b">
        <v>1</v>
      </c>
    </row>
    <row r="19919" spans="16:19" x14ac:dyDescent="0.25">
      <c r="P19919">
        <v>19903</v>
      </c>
      <c r="Q19919">
        <v>0</v>
      </c>
      <c r="R19919">
        <v>19903</v>
      </c>
      <c r="S19919" t="b">
        <v>0</v>
      </c>
    </row>
    <row r="19920" spans="16:19" x14ac:dyDescent="0.25">
      <c r="P19920">
        <v>19904</v>
      </c>
      <c r="Q19920">
        <v>0</v>
      </c>
      <c r="R19920">
        <v>19904</v>
      </c>
      <c r="S19920" t="b">
        <v>0</v>
      </c>
    </row>
    <row r="19921" spans="16:19" x14ac:dyDescent="0.25">
      <c r="P19921">
        <v>19905</v>
      </c>
      <c r="Q19921">
        <v>0</v>
      </c>
      <c r="R19921">
        <v>19905</v>
      </c>
      <c r="S19921" t="b">
        <v>0</v>
      </c>
    </row>
    <row r="19922" spans="16:19" x14ac:dyDescent="0.25">
      <c r="P19922">
        <v>19906</v>
      </c>
      <c r="Q19922">
        <v>0.48030680480421467</v>
      </c>
      <c r="R19922">
        <v>19906</v>
      </c>
      <c r="S19922" t="b">
        <v>0</v>
      </c>
    </row>
    <row r="19923" spans="16:19" x14ac:dyDescent="0.25">
      <c r="P19923">
        <v>19907</v>
      </c>
      <c r="Q19923">
        <v>0</v>
      </c>
      <c r="R19923">
        <v>19907</v>
      </c>
      <c r="S19923" t="b">
        <v>0</v>
      </c>
    </row>
    <row r="19924" spans="16:19" x14ac:dyDescent="0.25">
      <c r="P19924">
        <v>19908</v>
      </c>
      <c r="Q19924">
        <v>0</v>
      </c>
      <c r="R19924">
        <v>19908</v>
      </c>
      <c r="S19924" t="b">
        <v>1</v>
      </c>
    </row>
    <row r="19925" spans="16:19" x14ac:dyDescent="0.25">
      <c r="P19925">
        <v>19909</v>
      </c>
      <c r="Q19925">
        <v>0</v>
      </c>
      <c r="R19925">
        <v>19909</v>
      </c>
      <c r="S19925" t="b">
        <v>0</v>
      </c>
    </row>
    <row r="19926" spans="16:19" x14ac:dyDescent="0.25">
      <c r="P19926">
        <v>19910</v>
      </c>
      <c r="Q19926">
        <v>0</v>
      </c>
      <c r="R19926">
        <v>19910</v>
      </c>
      <c r="S19926" t="b">
        <v>0</v>
      </c>
    </row>
    <row r="19927" spans="16:19" x14ac:dyDescent="0.25">
      <c r="P19927">
        <v>19911</v>
      </c>
      <c r="Q19927">
        <v>0</v>
      </c>
      <c r="R19927">
        <v>19911</v>
      </c>
      <c r="S19927" t="b">
        <v>0</v>
      </c>
    </row>
    <row r="19928" spans="16:19" x14ac:dyDescent="0.25">
      <c r="P19928">
        <v>19912</v>
      </c>
      <c r="Q19928">
        <v>0.43554595767743259</v>
      </c>
      <c r="R19928">
        <v>19912</v>
      </c>
      <c r="S19928" t="b">
        <v>0</v>
      </c>
    </row>
    <row r="19929" spans="16:19" x14ac:dyDescent="0.25">
      <c r="P19929">
        <v>19913</v>
      </c>
      <c r="Q19929">
        <v>-0.67088820668423688</v>
      </c>
      <c r="R19929">
        <v>19913</v>
      </c>
      <c r="S19929" t="b">
        <v>0</v>
      </c>
    </row>
    <row r="19930" spans="16:19" x14ac:dyDescent="0.25">
      <c r="P19930">
        <v>19914</v>
      </c>
      <c r="Q19930">
        <v>0</v>
      </c>
      <c r="R19930">
        <v>19914</v>
      </c>
      <c r="S19930" t="b">
        <v>0</v>
      </c>
    </row>
    <row r="19931" spans="16:19" x14ac:dyDescent="0.25">
      <c r="P19931">
        <v>19915</v>
      </c>
      <c r="Q19931">
        <v>-0.66706761350482557</v>
      </c>
      <c r="R19931">
        <v>19915</v>
      </c>
      <c r="S19931" t="b">
        <v>0</v>
      </c>
    </row>
    <row r="19932" spans="16:19" x14ac:dyDescent="0.25">
      <c r="P19932">
        <v>19916</v>
      </c>
      <c r="Q19932">
        <v>0</v>
      </c>
      <c r="R19932">
        <v>19916</v>
      </c>
      <c r="S19932" t="b">
        <v>0</v>
      </c>
    </row>
    <row r="19933" spans="16:19" x14ac:dyDescent="0.25">
      <c r="P19933">
        <v>19917</v>
      </c>
      <c r="Q19933">
        <v>0</v>
      </c>
      <c r="R19933">
        <v>19917</v>
      </c>
      <c r="S19933" t="b">
        <v>0</v>
      </c>
    </row>
    <row r="19934" spans="16:19" x14ac:dyDescent="0.25">
      <c r="P19934">
        <v>19918</v>
      </c>
      <c r="Q19934">
        <v>0</v>
      </c>
      <c r="R19934">
        <v>19918</v>
      </c>
      <c r="S19934" t="b">
        <v>0</v>
      </c>
    </row>
    <row r="19935" spans="16:19" x14ac:dyDescent="0.25">
      <c r="P19935">
        <v>19919</v>
      </c>
      <c r="Q19935">
        <v>0.48776744088075796</v>
      </c>
      <c r="R19935">
        <v>19919</v>
      </c>
      <c r="S19935" t="b">
        <v>0</v>
      </c>
    </row>
    <row r="19936" spans="16:19" x14ac:dyDescent="0.25">
      <c r="P19936">
        <v>19920</v>
      </c>
      <c r="Q19936">
        <v>0</v>
      </c>
      <c r="R19936">
        <v>19920</v>
      </c>
      <c r="S19936" t="b">
        <v>0</v>
      </c>
    </row>
    <row r="19937" spans="16:19" x14ac:dyDescent="0.25">
      <c r="P19937">
        <v>19921</v>
      </c>
      <c r="Q19937">
        <v>0</v>
      </c>
      <c r="R19937">
        <v>19921</v>
      </c>
      <c r="S19937" t="b">
        <v>0</v>
      </c>
    </row>
    <row r="19938" spans="16:19" x14ac:dyDescent="0.25">
      <c r="P19938">
        <v>19922</v>
      </c>
      <c r="Q19938">
        <v>0</v>
      </c>
      <c r="R19938">
        <v>19922</v>
      </c>
      <c r="S19938" t="b">
        <v>0</v>
      </c>
    </row>
    <row r="19939" spans="16:19" x14ac:dyDescent="0.25">
      <c r="P19939">
        <v>19923</v>
      </c>
      <c r="Q19939">
        <v>0</v>
      </c>
      <c r="R19939">
        <v>19923</v>
      </c>
      <c r="S19939" t="b">
        <v>0</v>
      </c>
    </row>
    <row r="19940" spans="16:19" x14ac:dyDescent="0.25">
      <c r="P19940">
        <v>19924</v>
      </c>
      <c r="Q19940">
        <v>0</v>
      </c>
      <c r="R19940">
        <v>19924</v>
      </c>
      <c r="S19940" t="b">
        <v>0</v>
      </c>
    </row>
    <row r="19941" spans="16:19" x14ac:dyDescent="0.25">
      <c r="P19941">
        <v>19925</v>
      </c>
      <c r="Q19941">
        <v>0.93428016984044682</v>
      </c>
      <c r="R19941">
        <v>19925</v>
      </c>
      <c r="S19941" t="b">
        <v>0</v>
      </c>
    </row>
    <row r="19942" spans="16:19" x14ac:dyDescent="0.25">
      <c r="P19942">
        <v>19926</v>
      </c>
      <c r="Q19942">
        <v>0.4772391494736577</v>
      </c>
      <c r="R19942">
        <v>19926</v>
      </c>
      <c r="S19942" t="b">
        <v>0</v>
      </c>
    </row>
    <row r="19943" spans="16:19" x14ac:dyDescent="0.25">
      <c r="P19943">
        <v>19927</v>
      </c>
      <c r="Q19943">
        <v>0</v>
      </c>
      <c r="R19943">
        <v>19927</v>
      </c>
      <c r="S19943" t="b">
        <v>0</v>
      </c>
    </row>
    <row r="19944" spans="16:19" x14ac:dyDescent="0.25">
      <c r="P19944">
        <v>19928</v>
      </c>
      <c r="Q19944">
        <v>0</v>
      </c>
      <c r="R19944">
        <v>19928</v>
      </c>
      <c r="S19944" t="b">
        <v>0</v>
      </c>
    </row>
    <row r="19945" spans="16:19" x14ac:dyDescent="0.25">
      <c r="P19945">
        <v>19929</v>
      </c>
      <c r="Q19945">
        <v>0</v>
      </c>
      <c r="R19945">
        <v>19929</v>
      </c>
      <c r="S19945" t="b">
        <v>0</v>
      </c>
    </row>
    <row r="19946" spans="16:19" x14ac:dyDescent="0.25">
      <c r="P19946">
        <v>19930</v>
      </c>
      <c r="Q19946">
        <v>-0.69964950341506094</v>
      </c>
      <c r="R19946">
        <v>19930</v>
      </c>
      <c r="S19946" t="b">
        <v>0</v>
      </c>
    </row>
    <row r="19947" spans="16:19" x14ac:dyDescent="0.25">
      <c r="P19947">
        <v>19931</v>
      </c>
      <c r="Q19947">
        <v>0</v>
      </c>
      <c r="R19947">
        <v>19931</v>
      </c>
      <c r="S19947" t="b">
        <v>0</v>
      </c>
    </row>
    <row r="19948" spans="16:19" x14ac:dyDescent="0.25">
      <c r="P19948">
        <v>19932</v>
      </c>
      <c r="Q19948">
        <v>0</v>
      </c>
      <c r="R19948">
        <v>19932</v>
      </c>
      <c r="S19948" t="b">
        <v>0</v>
      </c>
    </row>
    <row r="19949" spans="16:19" x14ac:dyDescent="0.25">
      <c r="P19949">
        <v>19933</v>
      </c>
      <c r="Q19949">
        <v>0</v>
      </c>
      <c r="R19949">
        <v>19933</v>
      </c>
      <c r="S19949" t="b">
        <v>0</v>
      </c>
    </row>
    <row r="19950" spans="16:19" x14ac:dyDescent="0.25">
      <c r="P19950">
        <v>19934</v>
      </c>
      <c r="Q19950">
        <v>0</v>
      </c>
      <c r="R19950">
        <v>19934</v>
      </c>
      <c r="S19950" t="b">
        <v>0</v>
      </c>
    </row>
    <row r="19951" spans="16:19" x14ac:dyDescent="0.25">
      <c r="P19951">
        <v>19935</v>
      </c>
      <c r="Q19951">
        <v>0</v>
      </c>
      <c r="R19951">
        <v>19935</v>
      </c>
      <c r="S19951" t="b">
        <v>0</v>
      </c>
    </row>
    <row r="19952" spans="16:19" x14ac:dyDescent="0.25">
      <c r="P19952">
        <v>19936</v>
      </c>
      <c r="Q19952">
        <v>0</v>
      </c>
      <c r="R19952">
        <v>19936</v>
      </c>
      <c r="S19952" t="b">
        <v>0</v>
      </c>
    </row>
    <row r="19953" spans="16:19" x14ac:dyDescent="0.25">
      <c r="P19953">
        <v>19937</v>
      </c>
      <c r="Q19953">
        <v>0</v>
      </c>
      <c r="R19953">
        <v>19937</v>
      </c>
      <c r="S19953" t="b">
        <v>0</v>
      </c>
    </row>
    <row r="19954" spans="16:19" x14ac:dyDescent="0.25">
      <c r="P19954">
        <v>19938</v>
      </c>
      <c r="Q19954">
        <v>0</v>
      </c>
      <c r="R19954">
        <v>19938</v>
      </c>
      <c r="S19954" t="b">
        <v>0</v>
      </c>
    </row>
    <row r="19955" spans="16:19" x14ac:dyDescent="0.25">
      <c r="P19955">
        <v>19939</v>
      </c>
      <c r="Q19955">
        <v>0</v>
      </c>
      <c r="R19955">
        <v>19939</v>
      </c>
      <c r="S19955" t="b">
        <v>0</v>
      </c>
    </row>
    <row r="19956" spans="16:19" x14ac:dyDescent="0.25">
      <c r="P19956">
        <v>19940</v>
      </c>
      <c r="Q19956">
        <v>0</v>
      </c>
      <c r="R19956">
        <v>19940</v>
      </c>
      <c r="S19956" t="b">
        <v>0</v>
      </c>
    </row>
    <row r="19957" spans="16:19" x14ac:dyDescent="0.25">
      <c r="P19957">
        <v>19941</v>
      </c>
      <c r="Q19957">
        <v>0</v>
      </c>
      <c r="R19957">
        <v>19941</v>
      </c>
      <c r="S19957" t="b">
        <v>0</v>
      </c>
    </row>
    <row r="19958" spans="16:19" x14ac:dyDescent="0.25">
      <c r="P19958">
        <v>19942</v>
      </c>
      <c r="Q19958">
        <v>-0.67998945230936181</v>
      </c>
      <c r="R19958">
        <v>19942</v>
      </c>
      <c r="S19958" t="b">
        <v>0</v>
      </c>
    </row>
    <row r="19959" spans="16:19" x14ac:dyDescent="0.25">
      <c r="P19959">
        <v>19943</v>
      </c>
      <c r="Q19959">
        <v>0</v>
      </c>
      <c r="R19959">
        <v>19943</v>
      </c>
      <c r="S19959" t="b">
        <v>0</v>
      </c>
    </row>
    <row r="19960" spans="16:19" x14ac:dyDescent="0.25">
      <c r="P19960">
        <v>19944</v>
      </c>
      <c r="Q19960">
        <v>0</v>
      </c>
      <c r="R19960">
        <v>19944</v>
      </c>
      <c r="S19960" t="b">
        <v>0</v>
      </c>
    </row>
    <row r="19961" spans="16:19" x14ac:dyDescent="0.25">
      <c r="P19961">
        <v>19945</v>
      </c>
      <c r="Q19961">
        <v>0</v>
      </c>
      <c r="R19961">
        <v>19945</v>
      </c>
      <c r="S19961" t="b">
        <v>0</v>
      </c>
    </row>
    <row r="19962" spans="16:19" x14ac:dyDescent="0.25">
      <c r="P19962">
        <v>19946</v>
      </c>
      <c r="Q19962">
        <v>0</v>
      </c>
      <c r="R19962">
        <v>19946</v>
      </c>
      <c r="S19962" t="b">
        <v>0</v>
      </c>
    </row>
    <row r="19963" spans="16:19" x14ac:dyDescent="0.25">
      <c r="P19963">
        <v>19947</v>
      </c>
      <c r="Q19963">
        <v>-0.69782065840506957</v>
      </c>
      <c r="R19963">
        <v>19947</v>
      </c>
      <c r="S19963" t="b">
        <v>0</v>
      </c>
    </row>
    <row r="19964" spans="16:19" x14ac:dyDescent="0.25">
      <c r="P19964">
        <v>19948</v>
      </c>
      <c r="Q19964">
        <v>0</v>
      </c>
      <c r="R19964">
        <v>19948</v>
      </c>
      <c r="S19964" t="b">
        <v>0</v>
      </c>
    </row>
    <row r="19965" spans="16:19" x14ac:dyDescent="0.25">
      <c r="P19965">
        <v>19949</v>
      </c>
      <c r="Q19965">
        <v>0</v>
      </c>
      <c r="R19965">
        <v>19949</v>
      </c>
      <c r="S19965" t="b">
        <v>0</v>
      </c>
    </row>
    <row r="19966" spans="16:19" x14ac:dyDescent="0.25">
      <c r="P19966">
        <v>19950</v>
      </c>
      <c r="Q19966">
        <v>0</v>
      </c>
      <c r="R19966">
        <v>19950</v>
      </c>
      <c r="S19966" t="b">
        <v>0</v>
      </c>
    </row>
    <row r="19967" spans="16:19" x14ac:dyDescent="0.25">
      <c r="P19967">
        <v>19951</v>
      </c>
      <c r="Q19967">
        <v>0</v>
      </c>
      <c r="R19967">
        <v>19951</v>
      </c>
      <c r="S19967" t="b">
        <v>0</v>
      </c>
    </row>
    <row r="19968" spans="16:19" x14ac:dyDescent="0.25">
      <c r="P19968">
        <v>19952</v>
      </c>
      <c r="Q19968">
        <v>0</v>
      </c>
      <c r="R19968">
        <v>19952</v>
      </c>
      <c r="S19968" t="b">
        <v>0</v>
      </c>
    </row>
    <row r="19969" spans="16:19" x14ac:dyDescent="0.25">
      <c r="P19969">
        <v>19953</v>
      </c>
      <c r="Q19969">
        <v>0</v>
      </c>
      <c r="R19969">
        <v>19953</v>
      </c>
      <c r="S19969" t="b">
        <v>0</v>
      </c>
    </row>
    <row r="19970" spans="16:19" x14ac:dyDescent="0.25">
      <c r="P19970">
        <v>19954</v>
      </c>
      <c r="Q19970">
        <v>-0.69889945128097009</v>
      </c>
      <c r="R19970">
        <v>19954</v>
      </c>
      <c r="S19970" t="b">
        <v>0</v>
      </c>
    </row>
    <row r="19971" spans="16:19" x14ac:dyDescent="0.25">
      <c r="P19971">
        <v>19955</v>
      </c>
      <c r="Q19971">
        <v>0</v>
      </c>
      <c r="R19971">
        <v>19955</v>
      </c>
      <c r="S19971" t="b">
        <v>0</v>
      </c>
    </row>
    <row r="19972" spans="16:19" x14ac:dyDescent="0.25">
      <c r="P19972">
        <v>19956</v>
      </c>
      <c r="Q19972">
        <v>0</v>
      </c>
      <c r="R19972">
        <v>19956</v>
      </c>
      <c r="S19972" t="b">
        <v>1</v>
      </c>
    </row>
    <row r="19973" spans="16:19" x14ac:dyDescent="0.25">
      <c r="P19973">
        <v>19957</v>
      </c>
      <c r="Q19973">
        <v>0</v>
      </c>
      <c r="R19973">
        <v>19957</v>
      </c>
      <c r="S19973" t="b">
        <v>0</v>
      </c>
    </row>
    <row r="19974" spans="16:19" x14ac:dyDescent="0.25">
      <c r="P19974">
        <v>19958</v>
      </c>
      <c r="Q19974">
        <v>0</v>
      </c>
      <c r="R19974">
        <v>19958</v>
      </c>
      <c r="S19974" t="b">
        <v>0</v>
      </c>
    </row>
    <row r="19975" spans="16:19" x14ac:dyDescent="0.25">
      <c r="P19975">
        <v>19959</v>
      </c>
      <c r="Q19975">
        <v>0</v>
      </c>
      <c r="R19975">
        <v>19959</v>
      </c>
      <c r="S19975" t="b">
        <v>0</v>
      </c>
    </row>
    <row r="19976" spans="16:19" x14ac:dyDescent="0.25">
      <c r="P19976">
        <v>19960</v>
      </c>
      <c r="Q19976">
        <v>-0.23133278575698185</v>
      </c>
      <c r="R19976">
        <v>19960</v>
      </c>
      <c r="S19976" t="b">
        <v>0</v>
      </c>
    </row>
    <row r="19977" spans="16:19" x14ac:dyDescent="0.25">
      <c r="P19977">
        <v>19961</v>
      </c>
      <c r="Q19977">
        <v>0</v>
      </c>
      <c r="R19977">
        <v>19961</v>
      </c>
      <c r="S19977" t="b">
        <v>0</v>
      </c>
    </row>
    <row r="19978" spans="16:19" x14ac:dyDescent="0.25">
      <c r="P19978">
        <v>19962</v>
      </c>
      <c r="Q19978">
        <v>0</v>
      </c>
      <c r="R19978">
        <v>19962</v>
      </c>
      <c r="S19978" t="b">
        <v>0</v>
      </c>
    </row>
    <row r="19979" spans="16:19" x14ac:dyDescent="0.25">
      <c r="P19979">
        <v>19963</v>
      </c>
      <c r="Q19979">
        <v>0</v>
      </c>
      <c r="R19979">
        <v>19963</v>
      </c>
      <c r="S19979" t="b">
        <v>0</v>
      </c>
    </row>
    <row r="19980" spans="16:19" x14ac:dyDescent="0.25">
      <c r="P19980">
        <v>19964</v>
      </c>
      <c r="Q19980">
        <v>0.92741261025752531</v>
      </c>
      <c r="R19980">
        <v>19964</v>
      </c>
      <c r="S19980" t="b">
        <v>0</v>
      </c>
    </row>
    <row r="19981" spans="16:19" x14ac:dyDescent="0.25">
      <c r="P19981">
        <v>19965</v>
      </c>
      <c r="Q19981">
        <v>-0.69377962784898428</v>
      </c>
      <c r="R19981">
        <v>19965</v>
      </c>
      <c r="S19981" t="b">
        <v>0</v>
      </c>
    </row>
    <row r="19982" spans="16:19" x14ac:dyDescent="0.25">
      <c r="P19982">
        <v>19966</v>
      </c>
      <c r="Q19982">
        <v>0</v>
      </c>
      <c r="R19982">
        <v>19966</v>
      </c>
      <c r="S19982" t="b">
        <v>0</v>
      </c>
    </row>
    <row r="19983" spans="16:19" x14ac:dyDescent="0.25">
      <c r="P19983">
        <v>19967</v>
      </c>
      <c r="Q19983">
        <v>0.48042300732306803</v>
      </c>
      <c r="R19983">
        <v>19967</v>
      </c>
      <c r="S19983" t="b">
        <v>0</v>
      </c>
    </row>
    <row r="19984" spans="16:19" x14ac:dyDescent="0.25">
      <c r="P19984">
        <v>19968</v>
      </c>
      <c r="Q19984">
        <v>-0.69507606901669639</v>
      </c>
      <c r="R19984">
        <v>19968</v>
      </c>
      <c r="S19984" t="b">
        <v>0</v>
      </c>
    </row>
    <row r="19985" spans="16:19" x14ac:dyDescent="0.25">
      <c r="P19985">
        <v>19969</v>
      </c>
      <c r="Q19985">
        <v>0</v>
      </c>
      <c r="R19985">
        <v>19969</v>
      </c>
      <c r="S19985" t="b">
        <v>0</v>
      </c>
    </row>
    <row r="19986" spans="16:19" x14ac:dyDescent="0.25">
      <c r="P19986">
        <v>19970</v>
      </c>
      <c r="Q19986">
        <v>0</v>
      </c>
      <c r="R19986">
        <v>19970</v>
      </c>
      <c r="S19986" t="b">
        <v>0</v>
      </c>
    </row>
    <row r="19987" spans="16:19" x14ac:dyDescent="0.25">
      <c r="P19987">
        <v>19971</v>
      </c>
      <c r="Q19987">
        <v>-0.68533334797201417</v>
      </c>
      <c r="R19987">
        <v>19971</v>
      </c>
      <c r="S19987" t="b">
        <v>0</v>
      </c>
    </row>
    <row r="19988" spans="16:19" x14ac:dyDescent="0.25">
      <c r="P19988">
        <v>19972</v>
      </c>
      <c r="Q19988">
        <v>0</v>
      </c>
      <c r="R19988">
        <v>19972</v>
      </c>
      <c r="S19988" t="b">
        <v>0</v>
      </c>
    </row>
    <row r="19989" spans="16:19" x14ac:dyDescent="0.25">
      <c r="P19989">
        <v>19973</v>
      </c>
      <c r="Q19989">
        <v>0</v>
      </c>
      <c r="R19989">
        <v>19973</v>
      </c>
      <c r="S19989" t="b">
        <v>0</v>
      </c>
    </row>
    <row r="19990" spans="16:19" x14ac:dyDescent="0.25">
      <c r="P19990">
        <v>19974</v>
      </c>
      <c r="Q19990">
        <v>0</v>
      </c>
      <c r="R19990">
        <v>19974</v>
      </c>
      <c r="S19990" t="b">
        <v>0</v>
      </c>
    </row>
    <row r="19991" spans="16:19" x14ac:dyDescent="0.25">
      <c r="P19991">
        <v>19975</v>
      </c>
      <c r="Q19991">
        <v>0</v>
      </c>
      <c r="R19991">
        <v>19975</v>
      </c>
      <c r="S19991" t="b">
        <v>0</v>
      </c>
    </row>
    <row r="19992" spans="16:19" x14ac:dyDescent="0.25">
      <c r="P19992">
        <v>19976</v>
      </c>
      <c r="Q19992">
        <v>0</v>
      </c>
      <c r="R19992">
        <v>19976</v>
      </c>
      <c r="S19992" t="b">
        <v>1</v>
      </c>
    </row>
    <row r="19993" spans="16:19" x14ac:dyDescent="0.25">
      <c r="P19993">
        <v>19977</v>
      </c>
      <c r="Q19993">
        <v>0</v>
      </c>
      <c r="R19993">
        <v>19977</v>
      </c>
      <c r="S19993" t="b">
        <v>0</v>
      </c>
    </row>
    <row r="19994" spans="16:19" x14ac:dyDescent="0.25">
      <c r="P19994">
        <v>19978</v>
      </c>
      <c r="Q19994">
        <v>0</v>
      </c>
      <c r="R19994">
        <v>19978</v>
      </c>
      <c r="S19994" t="b">
        <v>0</v>
      </c>
    </row>
    <row r="19995" spans="16:19" x14ac:dyDescent="0.25">
      <c r="P19995">
        <v>19979</v>
      </c>
      <c r="Q19995">
        <v>0</v>
      </c>
      <c r="R19995">
        <v>19979</v>
      </c>
      <c r="S19995" t="b">
        <v>0</v>
      </c>
    </row>
    <row r="19996" spans="16:19" x14ac:dyDescent="0.25">
      <c r="P19996">
        <v>19980</v>
      </c>
      <c r="Q19996">
        <v>0</v>
      </c>
      <c r="R19996">
        <v>19980</v>
      </c>
      <c r="S19996" t="b">
        <v>0</v>
      </c>
    </row>
    <row r="19997" spans="16:19" x14ac:dyDescent="0.25">
      <c r="P19997">
        <v>19981</v>
      </c>
      <c r="Q19997">
        <v>0</v>
      </c>
      <c r="R19997">
        <v>19981</v>
      </c>
      <c r="S19997" t="b">
        <v>0</v>
      </c>
    </row>
    <row r="19998" spans="16:19" x14ac:dyDescent="0.25">
      <c r="P19998">
        <v>19982</v>
      </c>
      <c r="Q19998">
        <v>0</v>
      </c>
      <c r="R19998">
        <v>19982</v>
      </c>
      <c r="S19998" t="b">
        <v>0</v>
      </c>
    </row>
    <row r="19999" spans="16:19" x14ac:dyDescent="0.25">
      <c r="P19999">
        <v>19983</v>
      </c>
      <c r="Q19999">
        <v>0.48631521395389632</v>
      </c>
      <c r="R19999">
        <v>19983</v>
      </c>
      <c r="S19999" t="b">
        <v>0</v>
      </c>
    </row>
    <row r="20000" spans="16:19" x14ac:dyDescent="0.25">
      <c r="P20000">
        <v>19984</v>
      </c>
      <c r="Q20000">
        <v>0</v>
      </c>
      <c r="R20000">
        <v>19984</v>
      </c>
      <c r="S20000" t="b">
        <v>0</v>
      </c>
    </row>
    <row r="20001" spans="16:19" x14ac:dyDescent="0.25">
      <c r="P20001">
        <v>19985</v>
      </c>
      <c r="Q20001">
        <v>0.48695807591936463</v>
      </c>
      <c r="R20001">
        <v>19985</v>
      </c>
      <c r="S20001" t="b">
        <v>0</v>
      </c>
    </row>
    <row r="20002" spans="16:19" x14ac:dyDescent="0.25">
      <c r="P20002">
        <v>19986</v>
      </c>
      <c r="Q20002">
        <v>0.46739683457160147</v>
      </c>
      <c r="R20002">
        <v>19986</v>
      </c>
      <c r="S20002" t="b">
        <v>0</v>
      </c>
    </row>
    <row r="20003" spans="16:19" x14ac:dyDescent="0.25">
      <c r="P20003">
        <v>19987</v>
      </c>
      <c r="Q20003">
        <v>0</v>
      </c>
      <c r="R20003">
        <v>19987</v>
      </c>
      <c r="S20003" t="b">
        <v>0</v>
      </c>
    </row>
    <row r="20004" spans="16:19" x14ac:dyDescent="0.25">
      <c r="P20004">
        <v>19988</v>
      </c>
      <c r="Q20004">
        <v>0</v>
      </c>
      <c r="R20004">
        <v>19988</v>
      </c>
      <c r="S20004" t="b">
        <v>1</v>
      </c>
    </row>
    <row r="20005" spans="16:19" x14ac:dyDescent="0.25">
      <c r="P20005">
        <v>19989</v>
      </c>
      <c r="Q20005">
        <v>0</v>
      </c>
      <c r="R20005">
        <v>19989</v>
      </c>
      <c r="S20005" t="b">
        <v>0</v>
      </c>
    </row>
    <row r="20006" spans="16:19" x14ac:dyDescent="0.25">
      <c r="P20006">
        <v>19990</v>
      </c>
      <c r="Q20006">
        <v>0</v>
      </c>
      <c r="R20006">
        <v>19990</v>
      </c>
      <c r="S20006" t="b">
        <v>0</v>
      </c>
    </row>
    <row r="20007" spans="16:19" x14ac:dyDescent="0.25">
      <c r="P20007">
        <v>19991</v>
      </c>
      <c r="Q20007">
        <v>0</v>
      </c>
      <c r="R20007">
        <v>19991</v>
      </c>
      <c r="S20007" t="b">
        <v>0</v>
      </c>
    </row>
    <row r="20008" spans="16:19" x14ac:dyDescent="0.25">
      <c r="P20008">
        <v>19992</v>
      </c>
      <c r="Q20008">
        <v>0</v>
      </c>
      <c r="R20008">
        <v>19992</v>
      </c>
      <c r="S20008" t="b">
        <v>0</v>
      </c>
    </row>
    <row r="20009" spans="16:19" x14ac:dyDescent="0.25">
      <c r="P20009">
        <v>19993</v>
      </c>
      <c r="Q20009">
        <v>0</v>
      </c>
      <c r="R20009">
        <v>19993</v>
      </c>
      <c r="S20009" t="b">
        <v>0</v>
      </c>
    </row>
    <row r="20010" spans="16:19" x14ac:dyDescent="0.25">
      <c r="P20010">
        <v>19994</v>
      </c>
      <c r="Q20010">
        <v>0</v>
      </c>
      <c r="R20010">
        <v>19994</v>
      </c>
      <c r="S20010" t="b">
        <v>0</v>
      </c>
    </row>
    <row r="20011" spans="16:19" x14ac:dyDescent="0.25">
      <c r="P20011">
        <v>19995</v>
      </c>
      <c r="Q20011">
        <v>0</v>
      </c>
      <c r="R20011">
        <v>19995</v>
      </c>
      <c r="S20011" t="b">
        <v>0</v>
      </c>
    </row>
    <row r="20012" spans="16:19" x14ac:dyDescent="0.25">
      <c r="P20012">
        <v>19996</v>
      </c>
      <c r="Q20012">
        <v>0</v>
      </c>
      <c r="R20012">
        <v>19996</v>
      </c>
      <c r="S20012" t="b">
        <v>0</v>
      </c>
    </row>
    <row r="20013" spans="16:19" x14ac:dyDescent="0.25">
      <c r="P20013">
        <v>19997</v>
      </c>
      <c r="Q20013">
        <v>0</v>
      </c>
      <c r="R20013">
        <v>19997</v>
      </c>
      <c r="S20013" t="b">
        <v>1</v>
      </c>
    </row>
    <row r="20014" spans="16:19" x14ac:dyDescent="0.25">
      <c r="P20014">
        <v>19998</v>
      </c>
      <c r="Q20014">
        <v>-0.68039447772318928</v>
      </c>
      <c r="R20014">
        <v>19998</v>
      </c>
      <c r="S20014" t="b">
        <v>0</v>
      </c>
    </row>
    <row r="20015" spans="16:19" x14ac:dyDescent="0.25">
      <c r="P20015">
        <v>19999</v>
      </c>
      <c r="Q20015">
        <v>-0.68935453618186093</v>
      </c>
      <c r="R20015">
        <v>19999</v>
      </c>
      <c r="S20015" t="b">
        <v>0</v>
      </c>
    </row>
    <row r="20016" spans="16:19" x14ac:dyDescent="0.25">
      <c r="P20016">
        <v>20000</v>
      </c>
      <c r="Q20016">
        <v>-0.69396063039926625</v>
      </c>
      <c r="R20016">
        <v>20000</v>
      </c>
      <c r="S20016" t="b">
        <v>0</v>
      </c>
    </row>
  </sheetData>
  <mergeCells count="2">
    <mergeCell ref="V17:Y17"/>
    <mergeCell ref="Z17:AC17"/>
  </mergeCells>
  <conditionalFormatting sqref="AC11">
    <cfRule type="cellIs" dxfId="0" priority="1" operator="between">
      <formula>$AC$9</formula>
      <formula>$AC$10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9"/>
  <sheetViews>
    <sheetView showGridLines="0" workbookViewId="0">
      <selection activeCell="G15" sqref="G15"/>
    </sheetView>
  </sheetViews>
  <sheetFormatPr baseColWidth="10" defaultRowHeight="15" x14ac:dyDescent="0.25"/>
  <cols>
    <col min="1" max="1" width="6.42578125" customWidth="1"/>
    <col min="2" max="2" width="21.5703125" bestFit="1" customWidth="1"/>
    <col min="3" max="4" width="12.7109375" bestFit="1" customWidth="1"/>
    <col min="6" max="6" width="6.5703125" bestFit="1" customWidth="1"/>
    <col min="7" max="10" width="12" bestFit="1" customWidth="1"/>
    <col min="11" max="11" width="9.42578125" customWidth="1"/>
    <col min="12" max="12" width="12" bestFit="1" customWidth="1"/>
    <col min="13" max="13" width="12" customWidth="1"/>
  </cols>
  <sheetData>
    <row r="4" spans="2:14" x14ac:dyDescent="0.25">
      <c r="H4">
        <f>_xlfn.NORM.S.DIST(0.5,FALSE)</f>
        <v>0.35206532676429952</v>
      </c>
    </row>
    <row r="6" spans="2:14" x14ac:dyDescent="0.25">
      <c r="F6" t="s">
        <v>52</v>
      </c>
    </row>
    <row r="7" spans="2:14" ht="15.75" thickBot="1" x14ac:dyDescent="0.3">
      <c r="L7">
        <f>SUM(L9:L69)*C20</f>
        <v>0.99999999900416991</v>
      </c>
      <c r="M7">
        <f>SUMPRODUCT(M10:M69,$L$10:$L$69)*$C$20</f>
        <v>7.2256513511687492E-2</v>
      </c>
      <c r="N7">
        <f>SUMPRODUCT(N10:N69,$L$10:$L$69)*$C$20</f>
        <v>7.1328306001005454E-2</v>
      </c>
    </row>
    <row r="8" spans="2:14" ht="15.75" thickBot="1" x14ac:dyDescent="0.3">
      <c r="B8" s="19" t="s">
        <v>5</v>
      </c>
      <c r="F8" s="20" t="s">
        <v>0</v>
      </c>
      <c r="G8" s="24" t="s">
        <v>16</v>
      </c>
      <c r="H8" s="25" t="s">
        <v>17</v>
      </c>
      <c r="I8" s="25" t="s">
        <v>18</v>
      </c>
      <c r="J8" s="26" t="s">
        <v>1</v>
      </c>
      <c r="K8" s="24" t="s">
        <v>31</v>
      </c>
      <c r="L8" s="29" t="s">
        <v>33</v>
      </c>
      <c r="M8" s="25" t="s">
        <v>36</v>
      </c>
      <c r="N8" s="25" t="s">
        <v>39</v>
      </c>
    </row>
    <row r="9" spans="2:14" x14ac:dyDescent="0.25">
      <c r="B9" s="13" t="s">
        <v>6</v>
      </c>
      <c r="C9" s="8">
        <v>0.01</v>
      </c>
      <c r="F9" s="7">
        <v>0</v>
      </c>
      <c r="G9">
        <f>EXP(-$C$9*(0-F9))</f>
        <v>1</v>
      </c>
      <c r="H9">
        <f>EXP(-$C$11*(0-F9))</f>
        <v>1</v>
      </c>
      <c r="I9">
        <v>1</v>
      </c>
      <c r="K9">
        <v>-6</v>
      </c>
      <c r="L9">
        <f t="shared" ref="L9:L40" si="0">_xlfn.NORM.S.DIST(K9,FALSE)</f>
        <v>6.0758828498232861E-9</v>
      </c>
    </row>
    <row r="10" spans="2:14" x14ac:dyDescent="0.25">
      <c r="B10" s="14" t="s">
        <v>7</v>
      </c>
      <c r="C10" s="9">
        <v>5</v>
      </c>
      <c r="F10" s="7">
        <f>F9+$C$19</f>
        <v>8.3333333333333329E-2</v>
      </c>
      <c r="G10">
        <f>EXP(-$C$9*(F10-$F$9))</f>
        <v>0.99916701379245831</v>
      </c>
      <c r="H10">
        <f>EXP(-$C$11*(F10-$F$9))</f>
        <v>0.99750312239746008</v>
      </c>
      <c r="I10">
        <f>EXP(-$C$11*(F10-F9))*I9</f>
        <v>0.99750312239746008</v>
      </c>
      <c r="J10">
        <f>(1-$C$14)*(H9-H10)*G10</f>
        <v>1.7463584165545558E-3</v>
      </c>
      <c r="K10" s="23">
        <f>K9+$C$20</f>
        <v>-5.8</v>
      </c>
      <c r="L10">
        <f t="shared" si="0"/>
        <v>1.9773196406244672E-8</v>
      </c>
      <c r="M10">
        <f>_xlfn.NORM.S.DIST(($C$24-SQRT($C$17)*K10)/(SQRT(1-$C$17)),TRUE)</f>
        <v>7.2256513671447142E-2</v>
      </c>
      <c r="N10">
        <f>_xlfn.NORM.S.DIST(($D$24-SQRT($C$17)*K10)/(SQRT(1-$C$17)),TRUE)</f>
        <v>7.1328306158712815E-2</v>
      </c>
    </row>
    <row r="11" spans="2:14" x14ac:dyDescent="0.25">
      <c r="B11" s="14" t="s">
        <v>8</v>
      </c>
      <c r="C11" s="10">
        <v>0.03</v>
      </c>
      <c r="F11" s="7">
        <f t="shared" ref="F11:F69" si="1">F10+$C$19</f>
        <v>0.16666666666666666</v>
      </c>
      <c r="G11">
        <f t="shared" ref="G11:G69" si="2">EXP(-$C$9*(F11-$F$9))</f>
        <v>0.99833472145093871</v>
      </c>
      <c r="H11">
        <f t="shared" ref="H11:H69" si="3">EXP(-$C$11*(F11-$F$9))</f>
        <v>0.99501247919268232</v>
      </c>
      <c r="I11">
        <f t="shared" ref="I11:I69" si="4">EXP(-$C$11*(F11-F10))*I10</f>
        <v>0.99501247919268221</v>
      </c>
      <c r="J11">
        <f t="shared" ref="J11:J69" si="5">(1-$C$14)*(H10-H11)*G11</f>
        <v>1.7405469130528381E-3</v>
      </c>
      <c r="K11" s="23">
        <f t="shared" ref="K11:K69" si="6">K10+$C$20</f>
        <v>-5.6</v>
      </c>
      <c r="L11">
        <f t="shared" si="0"/>
        <v>6.1826205001658573E-8</v>
      </c>
      <c r="M11">
        <f t="shared" ref="M11:M69" si="7">_xlfn.NORM.S.DIST(($C$24-SQRT($C$17)*K11)/(SQRT(1-$C$17)),TRUE)</f>
        <v>7.2256513671447142E-2</v>
      </c>
      <c r="N11">
        <f t="shared" ref="N11:N69" si="8">_xlfn.NORM.S.DIST(($D$24-SQRT($C$17)*K11)/(SQRT(1-$C$17)),TRUE)</f>
        <v>7.1328306158712815E-2</v>
      </c>
    </row>
    <row r="12" spans="2:14" x14ac:dyDescent="0.25">
      <c r="B12" s="14" t="s">
        <v>9</v>
      </c>
      <c r="C12" s="11">
        <v>1.4999999999999999E-2</v>
      </c>
      <c r="F12" s="7">
        <f t="shared" si="1"/>
        <v>0.25</v>
      </c>
      <c r="G12">
        <f t="shared" si="2"/>
        <v>0.99750312239746008</v>
      </c>
      <c r="H12">
        <f t="shared" si="3"/>
        <v>0.99252805481913842</v>
      </c>
      <c r="I12">
        <f t="shared" si="4"/>
        <v>0.99252805481913831</v>
      </c>
      <c r="J12">
        <f t="shared" si="5"/>
        <v>1.7347547489792777E-3</v>
      </c>
      <c r="K12" s="23">
        <f t="shared" si="6"/>
        <v>-5.3999999999999995</v>
      </c>
      <c r="L12">
        <f t="shared" si="0"/>
        <v>1.8573618445552997E-7</v>
      </c>
      <c r="M12">
        <f t="shared" si="7"/>
        <v>7.2256513671447142E-2</v>
      </c>
      <c r="N12">
        <f t="shared" si="8"/>
        <v>7.1328306158712815E-2</v>
      </c>
    </row>
    <row r="13" spans="2:14" x14ac:dyDescent="0.25">
      <c r="B13" s="14" t="s">
        <v>10</v>
      </c>
      <c r="C13" s="11">
        <v>1.4800000000000001E-2</v>
      </c>
      <c r="F13" s="7">
        <f t="shared" si="1"/>
        <v>0.33333333333333331</v>
      </c>
      <c r="G13">
        <f t="shared" si="2"/>
        <v>0.99667221605452327</v>
      </c>
      <c r="H13">
        <f t="shared" si="3"/>
        <v>0.99004983374916811</v>
      </c>
      <c r="I13">
        <f t="shared" si="4"/>
        <v>0.99004983374916788</v>
      </c>
      <c r="J13">
        <f t="shared" si="5"/>
        <v>1.7289818599762242E-3</v>
      </c>
      <c r="K13" s="23">
        <f t="shared" si="6"/>
        <v>-5.1999999999999993</v>
      </c>
      <c r="L13">
        <f t="shared" si="0"/>
        <v>5.3610353446976421E-7</v>
      </c>
      <c r="M13">
        <f t="shared" si="7"/>
        <v>7.2256513671447142E-2</v>
      </c>
      <c r="N13">
        <f t="shared" si="8"/>
        <v>7.1328306158712815E-2</v>
      </c>
    </row>
    <row r="14" spans="2:14" x14ac:dyDescent="0.25">
      <c r="B14" s="14" t="s">
        <v>11</v>
      </c>
      <c r="C14" s="10">
        <v>0.3</v>
      </c>
      <c r="F14" s="7">
        <f t="shared" si="1"/>
        <v>0.41666666666666663</v>
      </c>
      <c r="G14">
        <f t="shared" si="2"/>
        <v>0.99584200184510996</v>
      </c>
      <c r="H14">
        <f t="shared" si="3"/>
        <v>0.98757780049388144</v>
      </c>
      <c r="I14">
        <f t="shared" si="4"/>
        <v>0.98757780049388122</v>
      </c>
      <c r="J14">
        <f t="shared" si="5"/>
        <v>1.7232281819006495E-3</v>
      </c>
      <c r="K14" s="23">
        <f t="shared" si="6"/>
        <v>-4.9999999999999991</v>
      </c>
      <c r="L14">
        <f t="shared" si="0"/>
        <v>1.486719514734303E-6</v>
      </c>
      <c r="M14">
        <f t="shared" si="7"/>
        <v>7.2256513671447142E-2</v>
      </c>
      <c r="N14">
        <f t="shared" si="8"/>
        <v>7.1328306158712815E-2</v>
      </c>
    </row>
    <row r="15" spans="2:14" x14ac:dyDescent="0.25">
      <c r="B15" s="14" t="s">
        <v>12</v>
      </c>
      <c r="C15" s="10">
        <v>0.51</v>
      </c>
      <c r="F15" s="7">
        <f t="shared" si="1"/>
        <v>0.49999999999999994</v>
      </c>
      <c r="G15">
        <f t="shared" si="2"/>
        <v>0.99501247919268232</v>
      </c>
      <c r="H15">
        <f t="shared" si="3"/>
        <v>0.98511193960306265</v>
      </c>
      <c r="I15">
        <f t="shared" si="4"/>
        <v>0.98511193960306243</v>
      </c>
      <c r="J15">
        <f t="shared" si="5"/>
        <v>1.717493650822519E-3</v>
      </c>
      <c r="K15" s="23">
        <f t="shared" si="6"/>
        <v>-4.7999999999999989</v>
      </c>
      <c r="L15">
        <f t="shared" si="0"/>
        <v>3.9612990910320965E-6</v>
      </c>
      <c r="M15">
        <f t="shared" si="7"/>
        <v>7.2256513671447142E-2</v>
      </c>
      <c r="N15">
        <f t="shared" si="8"/>
        <v>7.1328306158712815E-2</v>
      </c>
    </row>
    <row r="16" spans="2:14" x14ac:dyDescent="0.25">
      <c r="B16" s="14" t="s">
        <v>13</v>
      </c>
      <c r="C16" s="10">
        <v>0.55000000000000004</v>
      </c>
      <c r="F16" s="7">
        <f t="shared" si="1"/>
        <v>0.58333333333333326</v>
      </c>
      <c r="G16">
        <f t="shared" si="2"/>
        <v>0.99418364752118304</v>
      </c>
      <c r="H16">
        <f t="shared" si="3"/>
        <v>0.9826522356650732</v>
      </c>
      <c r="I16">
        <f t="shared" si="4"/>
        <v>0.98265223566507287</v>
      </c>
      <c r="J16">
        <f t="shared" si="5"/>
        <v>1.7117782030247938E-3</v>
      </c>
      <c r="K16" s="23">
        <f t="shared" si="6"/>
        <v>-4.5999999999999988</v>
      </c>
      <c r="L16">
        <f t="shared" si="0"/>
        <v>1.0140852065486796E-5</v>
      </c>
      <c r="M16">
        <f t="shared" si="7"/>
        <v>7.2256513671447142E-2</v>
      </c>
      <c r="N16">
        <f t="shared" si="8"/>
        <v>7.1328306158712815E-2</v>
      </c>
    </row>
    <row r="17" spans="2:14" x14ac:dyDescent="0.25">
      <c r="B17" s="15" t="s">
        <v>14</v>
      </c>
      <c r="C17" s="12">
        <v>0</v>
      </c>
      <c r="F17" s="7">
        <f t="shared" si="1"/>
        <v>0.66666666666666663</v>
      </c>
      <c r="G17">
        <f t="shared" si="2"/>
        <v>0.99335550625503444</v>
      </c>
      <c r="H17">
        <f t="shared" si="3"/>
        <v>0.98019867330675525</v>
      </c>
      <c r="I17">
        <f t="shared" si="4"/>
        <v>0.98019867330675503</v>
      </c>
      <c r="J17">
        <f t="shared" si="5"/>
        <v>1.706081775002657E-3</v>
      </c>
      <c r="K17" s="23">
        <f t="shared" si="6"/>
        <v>-4.3999999999999986</v>
      </c>
      <c r="L17">
        <f t="shared" si="0"/>
        <v>2.4942471290053712E-5</v>
      </c>
      <c r="M17">
        <f t="shared" si="7"/>
        <v>7.2256513671447142E-2</v>
      </c>
      <c r="N17">
        <f t="shared" si="8"/>
        <v>7.1328306158712815E-2</v>
      </c>
    </row>
    <row r="18" spans="2:14" x14ac:dyDescent="0.25">
      <c r="F18" s="7">
        <f t="shared" si="1"/>
        <v>0.75</v>
      </c>
      <c r="G18">
        <f t="shared" si="2"/>
        <v>0.99252805481913842</v>
      </c>
      <c r="H18">
        <f t="shared" si="3"/>
        <v>0.97775123719333634</v>
      </c>
      <c r="I18">
        <f t="shared" si="4"/>
        <v>0.97775123719333601</v>
      </c>
      <c r="J18">
        <f t="shared" si="5"/>
        <v>1.7004043034620484E-3</v>
      </c>
      <c r="K18" s="23">
        <f t="shared" si="6"/>
        <v>-4.1999999999999984</v>
      </c>
      <c r="L18">
        <f t="shared" si="0"/>
        <v>5.8943067756540275E-5</v>
      </c>
      <c r="M18">
        <f t="shared" si="7"/>
        <v>7.2256513671447142E-2</v>
      </c>
      <c r="N18">
        <f t="shared" si="8"/>
        <v>7.1328306158712815E-2</v>
      </c>
    </row>
    <row r="19" spans="2:14" x14ac:dyDescent="0.25">
      <c r="B19" s="17" t="s">
        <v>15</v>
      </c>
      <c r="C19" s="16">
        <f>1/12</f>
        <v>8.3333333333333329E-2</v>
      </c>
      <c r="F19" s="7">
        <f t="shared" si="1"/>
        <v>0.83333333333333337</v>
      </c>
      <c r="G19">
        <f t="shared" si="2"/>
        <v>0.99170129263887596</v>
      </c>
      <c r="H19">
        <f t="shared" si="3"/>
        <v>0.97530991202833262</v>
      </c>
      <c r="I19">
        <f t="shared" si="4"/>
        <v>0.97530991202833228</v>
      </c>
      <c r="J19">
        <f t="shared" si="5"/>
        <v>1.6947457253202092E-3</v>
      </c>
      <c r="K19" s="23">
        <f t="shared" si="6"/>
        <v>-3.9999999999999982</v>
      </c>
      <c r="L19">
        <f t="shared" si="0"/>
        <v>1.3383022576488632E-4</v>
      </c>
      <c r="M19">
        <f t="shared" si="7"/>
        <v>7.2256513671447142E-2</v>
      </c>
      <c r="N19">
        <f t="shared" si="8"/>
        <v>7.1328306158712815E-2</v>
      </c>
    </row>
    <row r="20" spans="2:14" x14ac:dyDescent="0.25">
      <c r="B20" s="21" t="s">
        <v>32</v>
      </c>
      <c r="C20" s="22">
        <v>0.2</v>
      </c>
      <c r="F20" s="7">
        <f t="shared" si="1"/>
        <v>0.91666666666666674</v>
      </c>
      <c r="G20">
        <f t="shared" si="2"/>
        <v>0.99087521914010657</v>
      </c>
      <c r="H20">
        <f t="shared" si="3"/>
        <v>0.972874682553454</v>
      </c>
      <c r="I20">
        <f t="shared" si="4"/>
        <v>0.97287468255345355</v>
      </c>
      <c r="J20">
        <f t="shared" si="5"/>
        <v>1.6891059777037593E-3</v>
      </c>
      <c r="K20" s="23">
        <f t="shared" si="6"/>
        <v>-3.799999999999998</v>
      </c>
      <c r="L20">
        <f t="shared" si="0"/>
        <v>2.9194692579146233E-4</v>
      </c>
      <c r="M20">
        <f t="shared" si="7"/>
        <v>7.2256513671447142E-2</v>
      </c>
      <c r="N20">
        <f t="shared" si="8"/>
        <v>7.1328306158712815E-2</v>
      </c>
    </row>
    <row r="21" spans="2:14" x14ac:dyDescent="0.25">
      <c r="C21" t="s">
        <v>27</v>
      </c>
      <c r="D21" t="s">
        <v>28</v>
      </c>
      <c r="F21" s="7">
        <f t="shared" si="1"/>
        <v>1</v>
      </c>
      <c r="G21">
        <f t="shared" si="2"/>
        <v>0.99004983374916811</v>
      </c>
      <c r="H21">
        <f t="shared" si="3"/>
        <v>0.97044553354850815</v>
      </c>
      <c r="I21">
        <f t="shared" si="4"/>
        <v>0.97044553354850771</v>
      </c>
      <c r="J21">
        <f t="shared" si="5"/>
        <v>1.6834849979490108E-3</v>
      </c>
      <c r="K21" s="23">
        <f t="shared" si="6"/>
        <v>-3.5999999999999979</v>
      </c>
      <c r="L21">
        <f t="shared" si="0"/>
        <v>6.1190193011377689E-4</v>
      </c>
      <c r="M21">
        <f t="shared" si="7"/>
        <v>7.2256513671447142E-2</v>
      </c>
      <c r="N21">
        <f t="shared" si="8"/>
        <v>7.1328306158712815E-2</v>
      </c>
    </row>
    <row r="22" spans="2:14" x14ac:dyDescent="0.25">
      <c r="B22" t="s">
        <v>26</v>
      </c>
      <c r="C22">
        <f>EXP(-C12*C10)</f>
        <v>0.92774348632855286</v>
      </c>
      <c r="D22">
        <f>EXP(-C13*C10)</f>
        <v>0.92867169384128723</v>
      </c>
      <c r="F22" s="7">
        <f t="shared" si="1"/>
        <v>1.0833333333333333</v>
      </c>
      <c r="G22">
        <f t="shared" si="2"/>
        <v>0.98922513589287608</v>
      </c>
      <c r="H22">
        <f t="shared" si="3"/>
        <v>0.96802244983130603</v>
      </c>
      <c r="I22">
        <f t="shared" si="4"/>
        <v>0.96802244983130559</v>
      </c>
      <c r="J22">
        <f t="shared" si="5"/>
        <v>1.6778827236003601E-3</v>
      </c>
      <c r="K22" s="23">
        <f t="shared" si="6"/>
        <v>-3.3999999999999977</v>
      </c>
      <c r="L22">
        <f t="shared" si="0"/>
        <v>1.2322191684730286E-3</v>
      </c>
      <c r="M22">
        <f t="shared" si="7"/>
        <v>7.2256513671447142E-2</v>
      </c>
      <c r="N22">
        <f t="shared" si="8"/>
        <v>7.1328306158712815E-2</v>
      </c>
    </row>
    <row r="23" spans="2:14" x14ac:dyDescent="0.25">
      <c r="B23" t="s">
        <v>29</v>
      </c>
      <c r="C23">
        <f>1-C22</f>
        <v>7.2256513671447142E-2</v>
      </c>
      <c r="D23">
        <f>1-D22</f>
        <v>7.1328306158712773E-2</v>
      </c>
      <c r="F23" s="7">
        <f t="shared" si="1"/>
        <v>1.1666666666666665</v>
      </c>
      <c r="G23">
        <f t="shared" si="2"/>
        <v>0.98840112499852384</v>
      </c>
      <c r="H23">
        <f t="shared" si="3"/>
        <v>0.96560541625756646</v>
      </c>
      <c r="I23">
        <f t="shared" si="4"/>
        <v>0.96560541625756602</v>
      </c>
      <c r="J23">
        <f t="shared" si="5"/>
        <v>1.6722990924103744E-3</v>
      </c>
      <c r="K23" s="23">
        <f t="shared" si="6"/>
        <v>-3.1999999999999975</v>
      </c>
      <c r="L23">
        <f t="shared" si="0"/>
        <v>2.3840882014648616E-3</v>
      </c>
      <c r="M23">
        <f t="shared" si="7"/>
        <v>7.2256513671447142E-2</v>
      </c>
      <c r="N23">
        <f t="shared" si="8"/>
        <v>7.1328306158712815E-2</v>
      </c>
    </row>
    <row r="24" spans="2:14" x14ac:dyDescent="0.25">
      <c r="B24" t="s">
        <v>30</v>
      </c>
      <c r="C24">
        <f>NORMSINV(C23)</f>
        <v>-1.4591892478592694</v>
      </c>
      <c r="D24">
        <f>NORMSINV(D23)</f>
        <v>-1.4659694408221748</v>
      </c>
      <c r="F24" s="7">
        <f t="shared" si="1"/>
        <v>1.2499999999999998</v>
      </c>
      <c r="G24">
        <f t="shared" si="2"/>
        <v>0.98757780049388144</v>
      </c>
      <c r="H24">
        <f t="shared" si="3"/>
        <v>0.96319441772082182</v>
      </c>
      <c r="I24">
        <f t="shared" si="4"/>
        <v>0.96319441772082126</v>
      </c>
      <c r="J24">
        <f t="shared" si="5"/>
        <v>1.666734042338571E-3</v>
      </c>
      <c r="K24" s="23">
        <f t="shared" si="6"/>
        <v>-2.9999999999999973</v>
      </c>
      <c r="L24">
        <f t="shared" si="0"/>
        <v>4.4318484119380422E-3</v>
      </c>
      <c r="M24">
        <f t="shared" si="7"/>
        <v>7.2256513671447142E-2</v>
      </c>
      <c r="N24">
        <f t="shared" si="8"/>
        <v>7.1328306158712815E-2</v>
      </c>
    </row>
    <row r="25" spans="2:14" x14ac:dyDescent="0.25">
      <c r="F25" s="7">
        <f t="shared" si="1"/>
        <v>1.333333333333333</v>
      </c>
      <c r="G25">
        <f t="shared" si="2"/>
        <v>0.98675516180719569</v>
      </c>
      <c r="H25">
        <f t="shared" si="3"/>
        <v>0.96078943915232318</v>
      </c>
      <c r="I25">
        <f t="shared" si="4"/>
        <v>0.96078943915232262</v>
      </c>
      <c r="J25">
        <f t="shared" si="5"/>
        <v>1.6611875115511987E-3</v>
      </c>
      <c r="K25" s="23">
        <f t="shared" si="6"/>
        <v>-2.7999999999999972</v>
      </c>
      <c r="L25">
        <f t="shared" si="0"/>
        <v>7.9154515829800275E-3</v>
      </c>
      <c r="M25">
        <f t="shared" si="7"/>
        <v>7.2256513671447142E-2</v>
      </c>
      <c r="N25">
        <f t="shared" si="8"/>
        <v>7.1328306158712815E-2</v>
      </c>
    </row>
    <row r="26" spans="2:14" x14ac:dyDescent="0.25">
      <c r="F26" s="7">
        <f t="shared" si="1"/>
        <v>1.4166666666666663</v>
      </c>
      <c r="G26">
        <f t="shared" si="2"/>
        <v>0.98593320836718978</v>
      </c>
      <c r="H26">
        <f t="shared" si="3"/>
        <v>0.95839046552094698</v>
      </c>
      <c r="I26">
        <f t="shared" si="4"/>
        <v>0.95839046552094631</v>
      </c>
      <c r="J26">
        <f t="shared" si="5"/>
        <v>1.6556594384197175E-3</v>
      </c>
      <c r="K26" s="23">
        <f t="shared" si="6"/>
        <v>-2.599999999999997</v>
      </c>
      <c r="L26">
        <f t="shared" si="0"/>
        <v>1.3582969233685722E-2</v>
      </c>
      <c r="M26">
        <f t="shared" si="7"/>
        <v>7.2256513671447142E-2</v>
      </c>
      <c r="N26">
        <f t="shared" si="8"/>
        <v>7.1328306158712815E-2</v>
      </c>
    </row>
    <row r="27" spans="2:14" x14ac:dyDescent="0.25">
      <c r="B27" s="13" t="s">
        <v>21</v>
      </c>
      <c r="C27" s="18">
        <f>C31-C28</f>
        <v>-3.312160120862459E-2</v>
      </c>
      <c r="F27" s="7">
        <f t="shared" si="1"/>
        <v>1.4999999999999996</v>
      </c>
      <c r="G27">
        <f t="shared" si="2"/>
        <v>0.98511193960306265</v>
      </c>
      <c r="H27">
        <f t="shared" si="3"/>
        <v>0.95599748183309996</v>
      </c>
      <c r="I27">
        <f t="shared" si="4"/>
        <v>0.95599748183309929</v>
      </c>
      <c r="J27">
        <f t="shared" si="5"/>
        <v>1.6501497615214252E-3</v>
      </c>
      <c r="K27" s="23">
        <f t="shared" si="6"/>
        <v>-2.3999999999999968</v>
      </c>
      <c r="L27">
        <f t="shared" si="0"/>
        <v>2.2394530294843069E-2</v>
      </c>
      <c r="M27">
        <f t="shared" si="7"/>
        <v>7.2256513671447142E-2</v>
      </c>
      <c r="N27">
        <f t="shared" si="8"/>
        <v>7.1328306158712815E-2</v>
      </c>
    </row>
    <row r="28" spans="2:14" x14ac:dyDescent="0.25">
      <c r="B28" s="14" t="s">
        <v>22</v>
      </c>
      <c r="C28" s="9">
        <f>SUM(J10:J70)</f>
        <v>9.5126690978558276E-2</v>
      </c>
      <c r="F28" s="7">
        <f t="shared" si="1"/>
        <v>1.5833333333333328</v>
      </c>
      <c r="G28">
        <f t="shared" si="2"/>
        <v>0.98429135494448872</v>
      </c>
      <c r="H28">
        <f t="shared" si="3"/>
        <v>0.95361047313262637</v>
      </c>
      <c r="I28">
        <f t="shared" si="4"/>
        <v>0.9536104731326257</v>
      </c>
      <c r="J28">
        <f t="shared" si="5"/>
        <v>1.6446584196374043E-3</v>
      </c>
      <c r="K28" s="23">
        <f t="shared" si="6"/>
        <v>-2.1999999999999966</v>
      </c>
      <c r="L28">
        <f t="shared" si="0"/>
        <v>3.5474592846231709E-2</v>
      </c>
      <c r="M28">
        <f t="shared" si="7"/>
        <v>7.2256513671447142E-2</v>
      </c>
      <c r="N28">
        <f t="shared" si="8"/>
        <v>7.1328306158712815E-2</v>
      </c>
    </row>
    <row r="29" spans="2:14" x14ac:dyDescent="0.25">
      <c r="B29" s="15" t="s">
        <v>49</v>
      </c>
      <c r="C29" s="4">
        <f>(1-C15)*M7*EXP(-C9*C10)</f>
        <v>3.3678935664433772E-2</v>
      </c>
      <c r="F29" s="7">
        <f t="shared" si="1"/>
        <v>1.6666666666666661</v>
      </c>
      <c r="G29">
        <f t="shared" si="2"/>
        <v>0.98347145382161749</v>
      </c>
      <c r="H29">
        <f t="shared" si="3"/>
        <v>0.95122942450071402</v>
      </c>
      <c r="I29">
        <f t="shared" si="4"/>
        <v>0.95122942450071335</v>
      </c>
      <c r="J29">
        <f t="shared" si="5"/>
        <v>1.6391853517527702E-3</v>
      </c>
      <c r="K29" s="23">
        <f t="shared" si="6"/>
        <v>-1.9999999999999967</v>
      </c>
      <c r="L29">
        <f t="shared" si="0"/>
        <v>5.3990966513188417E-2</v>
      </c>
      <c r="M29">
        <f t="shared" si="7"/>
        <v>7.2256513671447142E-2</v>
      </c>
      <c r="N29">
        <f t="shared" si="8"/>
        <v>7.1328306158712815E-2</v>
      </c>
    </row>
    <row r="30" spans="2:14" x14ac:dyDescent="0.25">
      <c r="B30" s="21" t="s">
        <v>50</v>
      </c>
      <c r="C30" s="4">
        <f>(1-C16)*N7*EXP(-C9*C10)*(1-M7)</f>
        <v>2.8326154105499914E-2</v>
      </c>
      <c r="F30" s="7">
        <f t="shared" si="1"/>
        <v>1.7499999999999993</v>
      </c>
      <c r="G30">
        <f t="shared" si="2"/>
        <v>0.9826522356650732</v>
      </c>
      <c r="H30">
        <f t="shared" si="3"/>
        <v>0.94885432105580125</v>
      </c>
      <c r="I30">
        <f t="shared" si="4"/>
        <v>0.94885432105580059</v>
      </c>
      <c r="J30">
        <f t="shared" si="5"/>
        <v>1.6337304970555403E-3</v>
      </c>
      <c r="K30" s="23">
        <f t="shared" si="6"/>
        <v>-1.7999999999999967</v>
      </c>
      <c r="L30">
        <f t="shared" si="0"/>
        <v>7.8950158300894621E-2</v>
      </c>
      <c r="M30">
        <f t="shared" si="7"/>
        <v>7.2256513671447142E-2</v>
      </c>
      <c r="N30">
        <f t="shared" si="8"/>
        <v>7.1328306158712815E-2</v>
      </c>
    </row>
    <row r="31" spans="2:14" x14ac:dyDescent="0.25">
      <c r="B31" s="21" t="s">
        <v>51</v>
      </c>
      <c r="C31">
        <f>SUM(C29:C30)</f>
        <v>6.2005089769933686E-2</v>
      </c>
      <c r="F31" s="7">
        <f t="shared" si="1"/>
        <v>1.8333333333333326</v>
      </c>
      <c r="G31">
        <f t="shared" si="2"/>
        <v>0.98183369990595426</v>
      </c>
      <c r="H31">
        <f t="shared" si="3"/>
        <v>0.94648514795348393</v>
      </c>
      <c r="I31">
        <f t="shared" si="4"/>
        <v>0.94648514795348315</v>
      </c>
      <c r="J31">
        <f t="shared" si="5"/>
        <v>1.62829379493612E-3</v>
      </c>
      <c r="K31" s="23">
        <f t="shared" si="6"/>
        <v>-1.5999999999999968</v>
      </c>
      <c r="L31">
        <f t="shared" si="0"/>
        <v>0.11092083467945613</v>
      </c>
      <c r="M31">
        <f t="shared" si="7"/>
        <v>7.2256513671447142E-2</v>
      </c>
      <c r="N31">
        <f t="shared" si="8"/>
        <v>7.1328306158712815E-2</v>
      </c>
    </row>
    <row r="32" spans="2:14" x14ac:dyDescent="0.25">
      <c r="F32" s="7">
        <f t="shared" si="1"/>
        <v>1.9166666666666659</v>
      </c>
      <c r="G32">
        <f t="shared" si="2"/>
        <v>0.98101584597583302</v>
      </c>
      <c r="H32">
        <f t="shared" si="3"/>
        <v>0.94412189038642225</v>
      </c>
      <c r="I32">
        <f t="shared" si="4"/>
        <v>0.94412189038642147</v>
      </c>
      <c r="J32">
        <f t="shared" si="5"/>
        <v>1.6228751849868639E-3</v>
      </c>
      <c r="K32" s="23">
        <f t="shared" si="6"/>
        <v>-1.3999999999999968</v>
      </c>
      <c r="L32">
        <f t="shared" si="0"/>
        <v>0.14972746563574554</v>
      </c>
      <c r="M32">
        <f t="shared" si="7"/>
        <v>7.2256513671447142E-2</v>
      </c>
      <c r="N32">
        <f t="shared" si="8"/>
        <v>7.1328306158712815E-2</v>
      </c>
    </row>
    <row r="33" spans="6:14" x14ac:dyDescent="0.25">
      <c r="F33" s="7">
        <f t="shared" si="1"/>
        <v>1.9999999999999991</v>
      </c>
      <c r="G33">
        <f t="shared" si="2"/>
        <v>0.98019867330675536</v>
      </c>
      <c r="H33">
        <f t="shared" si="3"/>
        <v>0.94176453358424872</v>
      </c>
      <c r="I33">
        <f t="shared" si="4"/>
        <v>0.94176453358424794</v>
      </c>
      <c r="J33">
        <f t="shared" si="5"/>
        <v>1.6174746070008025E-3</v>
      </c>
      <c r="K33" s="23">
        <f t="shared" si="6"/>
        <v>-1.1999999999999968</v>
      </c>
      <c r="L33">
        <f t="shared" si="0"/>
        <v>0.1941860549832137</v>
      </c>
      <c r="M33">
        <f t="shared" si="7"/>
        <v>7.2256513671447142E-2</v>
      </c>
      <c r="N33">
        <f t="shared" si="8"/>
        <v>7.1328306158712815E-2</v>
      </c>
    </row>
    <row r="34" spans="6:14" x14ac:dyDescent="0.25">
      <c r="F34" s="7">
        <f t="shared" si="1"/>
        <v>2.0833333333333326</v>
      </c>
      <c r="G34">
        <f t="shared" si="2"/>
        <v>0.97938218133124022</v>
      </c>
      <c r="H34">
        <f t="shared" si="3"/>
        <v>0.93941306281347581</v>
      </c>
      <c r="I34">
        <f t="shared" si="4"/>
        <v>0.93941306281347503</v>
      </c>
      <c r="J34">
        <f t="shared" si="5"/>
        <v>1.6120920009713591E-3</v>
      </c>
      <c r="K34" s="23">
        <f t="shared" si="6"/>
        <v>-0.99999999999999689</v>
      </c>
      <c r="L34">
        <f t="shared" si="0"/>
        <v>0.24197072451914411</v>
      </c>
      <c r="M34">
        <f t="shared" si="7"/>
        <v>7.2256513671447142E-2</v>
      </c>
      <c r="N34">
        <f t="shared" si="8"/>
        <v>7.1328306158712815E-2</v>
      </c>
    </row>
    <row r="35" spans="6:14" x14ac:dyDescent="0.25">
      <c r="F35" s="7">
        <f t="shared" si="1"/>
        <v>2.1666666666666661</v>
      </c>
      <c r="G35">
        <f t="shared" si="2"/>
        <v>0.97856636948227915</v>
      </c>
      <c r="H35">
        <f t="shared" si="3"/>
        <v>0.93706746337740343</v>
      </c>
      <c r="I35">
        <f t="shared" si="4"/>
        <v>0.93706746337740265</v>
      </c>
      <c r="J35">
        <f t="shared" si="5"/>
        <v>1.6067273070919186E-3</v>
      </c>
      <c r="K35" s="23">
        <f t="shared" si="6"/>
        <v>-0.79999999999999694</v>
      </c>
      <c r="L35">
        <f t="shared" si="0"/>
        <v>0.28969155276148345</v>
      </c>
      <c r="M35">
        <f t="shared" si="7"/>
        <v>7.2256513671447142E-2</v>
      </c>
      <c r="N35">
        <f t="shared" si="8"/>
        <v>7.1328306158712815E-2</v>
      </c>
    </row>
    <row r="36" spans="6:14" x14ac:dyDescent="0.25">
      <c r="F36" s="7">
        <f t="shared" si="1"/>
        <v>2.2499999999999996</v>
      </c>
      <c r="G36">
        <f t="shared" si="2"/>
        <v>0.97775123719333634</v>
      </c>
      <c r="H36">
        <f t="shared" si="3"/>
        <v>0.9347277206160276</v>
      </c>
      <c r="I36">
        <f t="shared" si="4"/>
        <v>0.93472772061602671</v>
      </c>
      <c r="J36">
        <f t="shared" si="5"/>
        <v>1.6013804657545592E-3</v>
      </c>
      <c r="K36" s="23">
        <f t="shared" si="6"/>
        <v>-0.59999999999999698</v>
      </c>
      <c r="L36">
        <f t="shared" si="0"/>
        <v>0.33322460289180028</v>
      </c>
      <c r="M36">
        <f t="shared" si="7"/>
        <v>7.2256513671447142E-2</v>
      </c>
      <c r="N36">
        <f t="shared" si="8"/>
        <v>7.1328306158712815E-2</v>
      </c>
    </row>
    <row r="37" spans="6:14" x14ac:dyDescent="0.25">
      <c r="F37" s="7">
        <f t="shared" si="1"/>
        <v>2.333333333333333</v>
      </c>
      <c r="G37">
        <f t="shared" si="2"/>
        <v>0.97693678389834759</v>
      </c>
      <c r="H37">
        <f t="shared" si="3"/>
        <v>0.93239381990594827</v>
      </c>
      <c r="I37">
        <f t="shared" si="4"/>
        <v>0.93239381990594739</v>
      </c>
      <c r="J37">
        <f t="shared" si="5"/>
        <v>1.5960514175500783E-3</v>
      </c>
      <c r="K37" s="23">
        <f t="shared" si="6"/>
        <v>-0.39999999999999697</v>
      </c>
      <c r="L37">
        <f t="shared" si="0"/>
        <v>0.36827014030332378</v>
      </c>
      <c r="M37">
        <f t="shared" si="7"/>
        <v>7.2256513671447142E-2</v>
      </c>
      <c r="N37">
        <f t="shared" si="8"/>
        <v>7.1328306158712815E-2</v>
      </c>
    </row>
    <row r="38" spans="6:14" x14ac:dyDescent="0.25">
      <c r="F38" s="7">
        <f t="shared" si="1"/>
        <v>2.4166666666666665</v>
      </c>
      <c r="G38">
        <f t="shared" si="2"/>
        <v>0.97612300903172011</v>
      </c>
      <c r="H38">
        <f t="shared" si="3"/>
        <v>0.93006574666027853</v>
      </c>
      <c r="I38">
        <f t="shared" si="4"/>
        <v>0.93006574666027764</v>
      </c>
      <c r="J38">
        <f t="shared" si="5"/>
        <v>1.5907401032665782E-3</v>
      </c>
      <c r="K38" s="23">
        <f t="shared" si="6"/>
        <v>-0.19999999999999696</v>
      </c>
      <c r="L38">
        <f t="shared" si="0"/>
        <v>0.39104269397545616</v>
      </c>
      <c r="M38">
        <f t="shared" si="7"/>
        <v>7.2256513671447142E-2</v>
      </c>
      <c r="N38">
        <f t="shared" si="8"/>
        <v>7.1328306158712815E-2</v>
      </c>
    </row>
    <row r="39" spans="6:14" x14ac:dyDescent="0.25">
      <c r="F39" s="7">
        <f t="shared" si="1"/>
        <v>2.5</v>
      </c>
      <c r="G39">
        <f t="shared" si="2"/>
        <v>0.97530991202833262</v>
      </c>
      <c r="H39">
        <f t="shared" si="3"/>
        <v>0.92774348632855286</v>
      </c>
      <c r="I39">
        <f t="shared" si="4"/>
        <v>0.92774348632855208</v>
      </c>
      <c r="J39">
        <f t="shared" si="5"/>
        <v>1.5854464638895729E-3</v>
      </c>
      <c r="K39" s="23">
        <f t="shared" si="6"/>
        <v>3.0531133177191805E-15</v>
      </c>
      <c r="L39">
        <f t="shared" si="0"/>
        <v>0.3989422804014327</v>
      </c>
      <c r="M39">
        <f t="shared" si="7"/>
        <v>7.2256513671447142E-2</v>
      </c>
      <c r="N39">
        <f t="shared" si="8"/>
        <v>7.1328306158712815E-2</v>
      </c>
    </row>
    <row r="40" spans="6:14" x14ac:dyDescent="0.25">
      <c r="F40" s="7">
        <f t="shared" si="1"/>
        <v>2.5833333333333335</v>
      </c>
      <c r="G40">
        <f t="shared" si="2"/>
        <v>0.97449749232353444</v>
      </c>
      <c r="H40">
        <f t="shared" si="3"/>
        <v>0.92542702439663682</v>
      </c>
      <c r="I40">
        <f t="shared" si="4"/>
        <v>0.92542702439663604</v>
      </c>
      <c r="J40">
        <f t="shared" si="5"/>
        <v>1.580170440600575E-3</v>
      </c>
      <c r="K40" s="23">
        <f t="shared" si="6"/>
        <v>0.20000000000000306</v>
      </c>
      <c r="L40">
        <f t="shared" si="0"/>
        <v>0.39104269397545566</v>
      </c>
      <c r="M40">
        <f t="shared" si="7"/>
        <v>7.2256513671447142E-2</v>
      </c>
      <c r="N40">
        <f t="shared" si="8"/>
        <v>7.1328306158712815E-2</v>
      </c>
    </row>
    <row r="41" spans="6:14" x14ac:dyDescent="0.25">
      <c r="F41" s="7">
        <f t="shared" si="1"/>
        <v>2.666666666666667</v>
      </c>
      <c r="G41">
        <f t="shared" si="2"/>
        <v>0.973685749353145</v>
      </c>
      <c r="H41">
        <f t="shared" si="3"/>
        <v>0.92311634638663576</v>
      </c>
      <c r="I41">
        <f t="shared" si="4"/>
        <v>0.92311634638663498</v>
      </c>
      <c r="J41">
        <f t="shared" si="5"/>
        <v>1.5749119747772052E-3</v>
      </c>
      <c r="K41" s="23">
        <f t="shared" si="6"/>
        <v>0.40000000000000308</v>
      </c>
      <c r="L41">
        <f t="shared" ref="L41:L69" si="9">_xlfn.NORM.S.DIST(K41,FALSE)</f>
        <v>0.36827014030332289</v>
      </c>
      <c r="M41">
        <f t="shared" si="7"/>
        <v>7.2256513671447142E-2</v>
      </c>
      <c r="N41">
        <f t="shared" si="8"/>
        <v>7.1328306158712815E-2</v>
      </c>
    </row>
    <row r="42" spans="6:14" x14ac:dyDescent="0.25">
      <c r="F42" s="7">
        <f t="shared" si="1"/>
        <v>2.7500000000000004</v>
      </c>
      <c r="G42">
        <f t="shared" si="2"/>
        <v>0.972874682553454</v>
      </c>
      <c r="H42">
        <f t="shared" si="3"/>
        <v>0.92081143785680453</v>
      </c>
      <c r="I42">
        <f t="shared" si="4"/>
        <v>0.92081143785680375</v>
      </c>
      <c r="J42">
        <f t="shared" si="5"/>
        <v>1.5696710079920134E-3</v>
      </c>
      <c r="K42" s="23">
        <f t="shared" si="6"/>
        <v>0.60000000000000309</v>
      </c>
      <c r="L42">
        <f t="shared" si="9"/>
        <v>0.333224602891799</v>
      </c>
      <c r="M42">
        <f t="shared" si="7"/>
        <v>7.2256513671447142E-2</v>
      </c>
      <c r="N42">
        <f t="shared" si="8"/>
        <v>7.1328306158712815E-2</v>
      </c>
    </row>
    <row r="43" spans="6:14" x14ac:dyDescent="0.25">
      <c r="F43" s="7">
        <f t="shared" si="1"/>
        <v>2.8333333333333339</v>
      </c>
      <c r="G43">
        <f t="shared" si="2"/>
        <v>0.97206429136122052</v>
      </c>
      <c r="H43">
        <f t="shared" si="3"/>
        <v>0.91851228440145738</v>
      </c>
      <c r="I43">
        <f t="shared" si="4"/>
        <v>0.91851228440145649</v>
      </c>
      <c r="J43">
        <f t="shared" si="5"/>
        <v>1.5644474820119083E-3</v>
      </c>
      <c r="K43" s="23">
        <f t="shared" si="6"/>
        <v>0.80000000000000315</v>
      </c>
      <c r="L43">
        <f t="shared" si="9"/>
        <v>0.28969155276148201</v>
      </c>
      <c r="M43">
        <f t="shared" si="7"/>
        <v>7.2256513671447142E-2</v>
      </c>
      <c r="N43">
        <f t="shared" si="8"/>
        <v>7.1328306158712815E-2</v>
      </c>
    </row>
    <row r="44" spans="6:14" x14ac:dyDescent="0.25">
      <c r="F44" s="7">
        <f t="shared" si="1"/>
        <v>2.9166666666666674</v>
      </c>
      <c r="G44">
        <f t="shared" si="2"/>
        <v>0.97125457521367287</v>
      </c>
      <c r="H44">
        <f t="shared" si="3"/>
        <v>0.91621887165087756</v>
      </c>
      <c r="I44">
        <f t="shared" si="4"/>
        <v>0.91621887165087668</v>
      </c>
      <c r="J44">
        <f t="shared" si="5"/>
        <v>1.5592413387978136E-3</v>
      </c>
      <c r="K44" s="23">
        <f t="shared" si="6"/>
        <v>1.0000000000000031</v>
      </c>
      <c r="L44">
        <f t="shared" si="9"/>
        <v>0.24197072451914262</v>
      </c>
      <c r="M44">
        <f t="shared" si="7"/>
        <v>7.2256513671447142E-2</v>
      </c>
      <c r="N44">
        <f t="shared" si="8"/>
        <v>7.1328306158712815E-2</v>
      </c>
    </row>
    <row r="45" spans="6:14" x14ac:dyDescent="0.25">
      <c r="F45" s="7">
        <f t="shared" si="1"/>
        <v>3.0000000000000009</v>
      </c>
      <c r="G45">
        <f t="shared" si="2"/>
        <v>0.97044553354850815</v>
      </c>
      <c r="H45">
        <f t="shared" si="3"/>
        <v>0.91393118527122819</v>
      </c>
      <c r="I45">
        <f t="shared" si="4"/>
        <v>0.91393118527122719</v>
      </c>
      <c r="J45">
        <f t="shared" si="5"/>
        <v>1.5540525205033472E-3</v>
      </c>
      <c r="K45" s="23">
        <f t="shared" si="6"/>
        <v>1.2000000000000031</v>
      </c>
      <c r="L45">
        <f t="shared" si="9"/>
        <v>0.19418605498321226</v>
      </c>
      <c r="M45">
        <f t="shared" si="7"/>
        <v>7.2256513671447142E-2</v>
      </c>
      <c r="N45">
        <f t="shared" si="8"/>
        <v>7.1328306158712815E-2</v>
      </c>
    </row>
    <row r="46" spans="6:14" x14ac:dyDescent="0.25">
      <c r="F46" s="7">
        <f t="shared" si="1"/>
        <v>3.0833333333333344</v>
      </c>
      <c r="G46">
        <f t="shared" si="2"/>
        <v>0.96963716580389192</v>
      </c>
      <c r="H46">
        <f t="shared" si="3"/>
        <v>0.91164921096446172</v>
      </c>
      <c r="I46">
        <f t="shared" si="4"/>
        <v>0.91164921096446072</v>
      </c>
      <c r="J46">
        <f t="shared" si="5"/>
        <v>1.5488809694752356E-3</v>
      </c>
      <c r="K46" s="23">
        <f t="shared" si="6"/>
        <v>1.400000000000003</v>
      </c>
      <c r="L46">
        <f t="shared" si="9"/>
        <v>0.14972746563574424</v>
      </c>
      <c r="M46">
        <f t="shared" si="7"/>
        <v>7.2256513671447142E-2</v>
      </c>
      <c r="N46">
        <f t="shared" si="8"/>
        <v>7.1328306158712815E-2</v>
      </c>
    </row>
    <row r="47" spans="6:14" x14ac:dyDescent="0.25">
      <c r="F47" s="7">
        <f t="shared" si="1"/>
        <v>3.1666666666666679</v>
      </c>
      <c r="G47">
        <f t="shared" si="2"/>
        <v>0.96882947141845743</v>
      </c>
      <c r="H47">
        <f t="shared" si="3"/>
        <v>0.90937293446823142</v>
      </c>
      <c r="I47">
        <f t="shared" si="4"/>
        <v>0.90937293446823042</v>
      </c>
      <c r="J47">
        <f t="shared" si="5"/>
        <v>1.5437266282515424E-3</v>
      </c>
      <c r="K47" s="23">
        <f t="shared" si="6"/>
        <v>1.600000000000003</v>
      </c>
      <c r="L47">
        <f t="shared" si="9"/>
        <v>0.11092083467945503</v>
      </c>
      <c r="M47">
        <f t="shared" si="7"/>
        <v>7.2256513671447142E-2</v>
      </c>
      <c r="N47">
        <f t="shared" si="8"/>
        <v>7.1328306158712815E-2</v>
      </c>
    </row>
    <row r="48" spans="6:14" x14ac:dyDescent="0.25">
      <c r="F48" s="7">
        <f t="shared" si="1"/>
        <v>3.2500000000000013</v>
      </c>
      <c r="G48">
        <f t="shared" si="2"/>
        <v>0.96802244983130603</v>
      </c>
      <c r="H48">
        <f t="shared" si="3"/>
        <v>0.90710234155580172</v>
      </c>
      <c r="I48">
        <f t="shared" si="4"/>
        <v>0.90710234155580072</v>
      </c>
      <c r="J48">
        <f t="shared" si="5"/>
        <v>1.5385894395618608E-3</v>
      </c>
      <c r="K48" s="23">
        <f t="shared" si="6"/>
        <v>1.8000000000000029</v>
      </c>
      <c r="L48">
        <f t="shared" si="9"/>
        <v>7.8950158300893747E-2</v>
      </c>
      <c r="M48">
        <f t="shared" si="7"/>
        <v>7.2256513671447142E-2</v>
      </c>
      <c r="N48">
        <f t="shared" si="8"/>
        <v>7.1328306158712815E-2</v>
      </c>
    </row>
    <row r="49" spans="6:14" x14ac:dyDescent="0.25">
      <c r="F49" s="7">
        <f t="shared" si="1"/>
        <v>3.3333333333333348</v>
      </c>
      <c r="G49">
        <f t="shared" si="2"/>
        <v>0.9672161004820059</v>
      </c>
      <c r="H49">
        <f t="shared" si="3"/>
        <v>0.90483741803595952</v>
      </c>
      <c r="I49">
        <f t="shared" si="4"/>
        <v>0.90483741803595852</v>
      </c>
      <c r="J49">
        <f t="shared" si="5"/>
        <v>1.5334693463262257E-3</v>
      </c>
      <c r="K49" s="23">
        <f t="shared" si="6"/>
        <v>2.0000000000000031</v>
      </c>
      <c r="L49">
        <f t="shared" si="9"/>
        <v>5.3990966513187716E-2</v>
      </c>
      <c r="M49">
        <f t="shared" si="7"/>
        <v>7.2256513671447142E-2</v>
      </c>
      <c r="N49">
        <f t="shared" si="8"/>
        <v>7.1328306158712815E-2</v>
      </c>
    </row>
    <row r="50" spans="6:14" x14ac:dyDescent="0.25">
      <c r="F50" s="7">
        <f t="shared" si="1"/>
        <v>3.4166666666666683</v>
      </c>
      <c r="G50">
        <f t="shared" si="2"/>
        <v>0.9664104228105922</v>
      </c>
      <c r="H50">
        <f t="shared" si="3"/>
        <v>0.9025781497529255</v>
      </c>
      <c r="I50">
        <f t="shared" si="4"/>
        <v>0.9025781497529245</v>
      </c>
      <c r="J50">
        <f t="shared" si="5"/>
        <v>1.5283662916546286E-3</v>
      </c>
      <c r="K50" s="23">
        <f t="shared" si="6"/>
        <v>2.2000000000000033</v>
      </c>
      <c r="L50">
        <f t="shared" si="9"/>
        <v>3.5474592846231189E-2</v>
      </c>
      <c r="M50">
        <f t="shared" si="7"/>
        <v>7.2256513671447142E-2</v>
      </c>
      <c r="N50">
        <f t="shared" si="8"/>
        <v>7.1328306158712815E-2</v>
      </c>
    </row>
    <row r="51" spans="6:14" x14ac:dyDescent="0.25">
      <c r="F51" s="7">
        <f t="shared" si="1"/>
        <v>3.5000000000000018</v>
      </c>
      <c r="G51">
        <f t="shared" si="2"/>
        <v>0.96560541625756646</v>
      </c>
      <c r="H51">
        <f t="shared" si="3"/>
        <v>0.90032452258626561</v>
      </c>
      <c r="I51">
        <f t="shared" si="4"/>
        <v>0.9003245225862645</v>
      </c>
      <c r="J51">
        <f t="shared" si="5"/>
        <v>1.5232802188463871E-3</v>
      </c>
      <c r="K51" s="23">
        <f t="shared" si="6"/>
        <v>2.4000000000000035</v>
      </c>
      <c r="L51">
        <f t="shared" si="9"/>
        <v>2.2394530294842712E-2</v>
      </c>
      <c r="M51">
        <f t="shared" si="7"/>
        <v>7.2256513671447142E-2</v>
      </c>
      <c r="N51">
        <f t="shared" si="8"/>
        <v>7.1328306158712815E-2</v>
      </c>
    </row>
    <row r="52" spans="6:14" x14ac:dyDescent="0.25">
      <c r="F52" s="7">
        <f t="shared" si="1"/>
        <v>3.5833333333333353</v>
      </c>
      <c r="G52">
        <f t="shared" si="2"/>
        <v>0.96480108026389644</v>
      </c>
      <c r="H52">
        <f t="shared" si="3"/>
        <v>0.89807652245080249</v>
      </c>
      <c r="I52">
        <f t="shared" si="4"/>
        <v>0.89807652245080138</v>
      </c>
      <c r="J52">
        <f t="shared" si="5"/>
        <v>1.5182110713897377E-3</v>
      </c>
      <c r="K52" s="23">
        <f t="shared" si="6"/>
        <v>2.6000000000000036</v>
      </c>
      <c r="L52">
        <f t="shared" si="9"/>
        <v>1.3582969233685486E-2</v>
      </c>
      <c r="M52">
        <f t="shared" si="7"/>
        <v>7.2256513671447142E-2</v>
      </c>
      <c r="N52">
        <f t="shared" si="8"/>
        <v>7.1328306158712815E-2</v>
      </c>
    </row>
    <row r="53" spans="6:14" x14ac:dyDescent="0.25">
      <c r="F53" s="7">
        <f t="shared" si="1"/>
        <v>3.6666666666666687</v>
      </c>
      <c r="G53">
        <f t="shared" si="2"/>
        <v>0.96399741427101526</v>
      </c>
      <c r="H53">
        <f t="shared" si="3"/>
        <v>0.89583413529652822</v>
      </c>
      <c r="I53">
        <f t="shared" si="4"/>
        <v>0.895834135296527</v>
      </c>
      <c r="J53">
        <f t="shared" si="5"/>
        <v>1.5131587929604572E-3</v>
      </c>
      <c r="K53" s="23">
        <f t="shared" si="6"/>
        <v>2.8000000000000038</v>
      </c>
      <c r="L53">
        <f t="shared" si="9"/>
        <v>7.9154515829798801E-3</v>
      </c>
      <c r="M53">
        <f t="shared" si="7"/>
        <v>7.2256513671447142E-2</v>
      </c>
      <c r="N53">
        <f t="shared" si="8"/>
        <v>7.1328306158712815E-2</v>
      </c>
    </row>
    <row r="54" spans="6:14" x14ac:dyDescent="0.25">
      <c r="F54" s="7">
        <f t="shared" si="1"/>
        <v>3.7500000000000022</v>
      </c>
      <c r="G54">
        <f t="shared" si="2"/>
        <v>0.96319441772082171</v>
      </c>
      <c r="H54">
        <f t="shared" si="3"/>
        <v>0.89359734710851557</v>
      </c>
      <c r="I54">
        <f t="shared" si="4"/>
        <v>0.89359734710851435</v>
      </c>
      <c r="J54">
        <f t="shared" si="5"/>
        <v>1.5081233274223597E-3</v>
      </c>
      <c r="K54" s="23">
        <f t="shared" si="6"/>
        <v>3.000000000000004</v>
      </c>
      <c r="L54">
        <f t="shared" si="9"/>
        <v>4.4318484119379529E-3</v>
      </c>
      <c r="M54">
        <f t="shared" si="7"/>
        <v>7.2256513671447142E-2</v>
      </c>
      <c r="N54">
        <f t="shared" si="8"/>
        <v>7.1328306158712815E-2</v>
      </c>
    </row>
    <row r="55" spans="6:14" x14ac:dyDescent="0.25">
      <c r="F55" s="7">
        <f t="shared" si="1"/>
        <v>3.8333333333333357</v>
      </c>
      <c r="G55">
        <f t="shared" si="2"/>
        <v>0.96239209005567916</v>
      </c>
      <c r="H55">
        <f t="shared" si="3"/>
        <v>0.89136614390683133</v>
      </c>
      <c r="I55">
        <f t="shared" si="4"/>
        <v>0.89136614390683</v>
      </c>
      <c r="J55">
        <f t="shared" si="5"/>
        <v>1.503104618825473E-3</v>
      </c>
      <c r="K55" s="23">
        <f t="shared" si="6"/>
        <v>3.2000000000000042</v>
      </c>
      <c r="L55">
        <f t="shared" si="9"/>
        <v>2.3840882014648105E-3</v>
      </c>
      <c r="M55">
        <f t="shared" si="7"/>
        <v>7.2256513671447142E-2</v>
      </c>
      <c r="N55">
        <f t="shared" si="8"/>
        <v>7.1328306158712815E-2</v>
      </c>
    </row>
    <row r="56" spans="6:14" x14ac:dyDescent="0.25">
      <c r="F56" s="7">
        <f t="shared" si="1"/>
        <v>3.9166666666666692</v>
      </c>
      <c r="G56">
        <f t="shared" si="2"/>
        <v>0.96159043071841566</v>
      </c>
      <c r="H56">
        <f t="shared" si="3"/>
        <v>0.88914051174644804</v>
      </c>
      <c r="I56">
        <f t="shared" si="4"/>
        <v>0.8891405117464467</v>
      </c>
      <c r="J56">
        <f t="shared" si="5"/>
        <v>1.4981026114066114E-3</v>
      </c>
      <c r="K56" s="23">
        <f t="shared" si="6"/>
        <v>3.4000000000000044</v>
      </c>
      <c r="L56">
        <f t="shared" si="9"/>
        <v>1.2322191684730013E-3</v>
      </c>
      <c r="M56">
        <f t="shared" si="7"/>
        <v>7.2256513671447142E-2</v>
      </c>
      <c r="N56">
        <f t="shared" si="8"/>
        <v>7.1328306158712815E-2</v>
      </c>
    </row>
    <row r="57" spans="6:14" x14ac:dyDescent="0.25">
      <c r="F57" s="7">
        <f t="shared" si="1"/>
        <v>4.0000000000000027</v>
      </c>
      <c r="G57">
        <f t="shared" si="2"/>
        <v>0.96078943915232318</v>
      </c>
      <c r="H57">
        <f t="shared" si="3"/>
        <v>0.88692043671715748</v>
      </c>
      <c r="I57">
        <f t="shared" si="4"/>
        <v>0.88692043671715615</v>
      </c>
      <c r="J57">
        <f t="shared" si="5"/>
        <v>1.4931172495877068E-3</v>
      </c>
      <c r="K57" s="23">
        <f t="shared" si="6"/>
        <v>3.6000000000000045</v>
      </c>
      <c r="L57">
        <f t="shared" si="9"/>
        <v>6.1190193011376214E-4</v>
      </c>
      <c r="M57">
        <f t="shared" si="7"/>
        <v>7.2256513671447142E-2</v>
      </c>
      <c r="N57">
        <f t="shared" si="8"/>
        <v>7.1328306158712815E-2</v>
      </c>
    </row>
    <row r="58" spans="6:14" x14ac:dyDescent="0.25">
      <c r="F58" s="7">
        <f t="shared" si="1"/>
        <v>4.0833333333333357</v>
      </c>
      <c r="G58">
        <f t="shared" si="2"/>
        <v>0.95998911480115767</v>
      </c>
      <c r="H58">
        <f t="shared" si="3"/>
        <v>0.88470590494348345</v>
      </c>
      <c r="I58">
        <f t="shared" si="4"/>
        <v>0.88470590494348211</v>
      </c>
      <c r="J58">
        <f t="shared" si="5"/>
        <v>1.4881484779758608E-3</v>
      </c>
      <c r="K58" s="23">
        <f t="shared" si="6"/>
        <v>3.8000000000000047</v>
      </c>
      <c r="L58">
        <f t="shared" si="9"/>
        <v>2.9194692579145507E-4</v>
      </c>
      <c r="M58">
        <f t="shared" si="7"/>
        <v>7.2256513671447142E-2</v>
      </c>
      <c r="N58">
        <f t="shared" si="8"/>
        <v>7.1328306158712815E-2</v>
      </c>
    </row>
    <row r="59" spans="6:14" x14ac:dyDescent="0.25">
      <c r="F59" s="7">
        <f t="shared" si="1"/>
        <v>4.1666666666666687</v>
      </c>
      <c r="G59">
        <f t="shared" si="2"/>
        <v>0.95918945710913817</v>
      </c>
      <c r="H59">
        <f t="shared" si="3"/>
        <v>0.88249690258459534</v>
      </c>
      <c r="I59">
        <f t="shared" si="4"/>
        <v>0.8824969025845939</v>
      </c>
      <c r="J59">
        <f t="shared" si="5"/>
        <v>1.4831962413622785E-3</v>
      </c>
      <c r="K59" s="23">
        <f t="shared" si="6"/>
        <v>4.0000000000000044</v>
      </c>
      <c r="L59">
        <f t="shared" si="9"/>
        <v>1.3383022576488298E-4</v>
      </c>
      <c r="M59">
        <f t="shared" si="7"/>
        <v>7.2256513671447142E-2</v>
      </c>
      <c r="N59">
        <f t="shared" si="8"/>
        <v>7.1328306158712815E-2</v>
      </c>
    </row>
    <row r="60" spans="6:14" x14ac:dyDescent="0.25">
      <c r="F60" s="7">
        <f t="shared" si="1"/>
        <v>4.2500000000000018</v>
      </c>
      <c r="G60">
        <f t="shared" si="2"/>
        <v>0.95839046552094687</v>
      </c>
      <c r="H60">
        <f t="shared" si="3"/>
        <v>0.88029341583422105</v>
      </c>
      <c r="I60">
        <f t="shared" si="4"/>
        <v>0.88029341583421961</v>
      </c>
      <c r="J60">
        <f t="shared" si="5"/>
        <v>1.4782604847223212E-3</v>
      </c>
      <c r="K60" s="23">
        <f t="shared" si="6"/>
        <v>4.2000000000000046</v>
      </c>
      <c r="L60">
        <f t="shared" si="9"/>
        <v>5.8943067756538703E-5</v>
      </c>
      <c r="M60">
        <f t="shared" si="7"/>
        <v>7.2256513671447142E-2</v>
      </c>
      <c r="N60">
        <f t="shared" si="8"/>
        <v>7.1328306158712815E-2</v>
      </c>
    </row>
    <row r="61" spans="6:14" x14ac:dyDescent="0.25">
      <c r="F61" s="7">
        <f t="shared" si="1"/>
        <v>4.3333333333333348</v>
      </c>
      <c r="G61">
        <f t="shared" si="2"/>
        <v>0.9575921394817285</v>
      </c>
      <c r="H61">
        <f t="shared" si="3"/>
        <v>0.8780954309205613</v>
      </c>
      <c r="I61">
        <f t="shared" si="4"/>
        <v>0.87809543092055975</v>
      </c>
      <c r="J61">
        <f t="shared" si="5"/>
        <v>1.4733411532139983E-3</v>
      </c>
      <c r="K61" s="23">
        <f t="shared" si="6"/>
        <v>4.4000000000000048</v>
      </c>
      <c r="L61">
        <f t="shared" si="9"/>
        <v>2.4942471290053047E-5</v>
      </c>
      <c r="M61">
        <f t="shared" si="7"/>
        <v>7.2256513671447142E-2</v>
      </c>
      <c r="N61">
        <f t="shared" si="8"/>
        <v>7.1328306158712815E-2</v>
      </c>
    </row>
    <row r="62" spans="6:14" x14ac:dyDescent="0.25">
      <c r="F62" s="7">
        <f t="shared" si="1"/>
        <v>4.4166666666666679</v>
      </c>
      <c r="G62">
        <f t="shared" si="2"/>
        <v>0.95679447843708998</v>
      </c>
      <c r="H62">
        <f t="shared" si="3"/>
        <v>0.87590293410620312</v>
      </c>
      <c r="I62">
        <f t="shared" si="4"/>
        <v>0.87590293410620157</v>
      </c>
      <c r="J62">
        <f t="shared" si="5"/>
        <v>1.4684381921781712E-3</v>
      </c>
      <c r="K62" s="23">
        <f t="shared" si="6"/>
        <v>4.600000000000005</v>
      </c>
      <c r="L62">
        <f t="shared" si="9"/>
        <v>1.0140852065486508E-5</v>
      </c>
      <c r="M62">
        <f t="shared" si="7"/>
        <v>7.2256513671447142E-2</v>
      </c>
      <c r="N62">
        <f t="shared" si="8"/>
        <v>7.1328306158712815E-2</v>
      </c>
    </row>
    <row r="63" spans="6:14" x14ac:dyDescent="0.25">
      <c r="F63" s="7">
        <f t="shared" si="1"/>
        <v>4.5000000000000009</v>
      </c>
      <c r="G63">
        <f t="shared" si="2"/>
        <v>0.95599748183309985</v>
      </c>
      <c r="H63">
        <f t="shared" si="3"/>
        <v>0.87371591168803442</v>
      </c>
      <c r="I63">
        <f t="shared" si="4"/>
        <v>0.87371591168803275</v>
      </c>
      <c r="J63">
        <f t="shared" si="5"/>
        <v>1.4635515471372728E-3</v>
      </c>
      <c r="K63" s="23">
        <f t="shared" si="6"/>
        <v>4.8000000000000052</v>
      </c>
      <c r="L63">
        <f t="shared" si="9"/>
        <v>3.961299091031977E-6</v>
      </c>
      <c r="M63">
        <f t="shared" si="7"/>
        <v>7.2256513671447142E-2</v>
      </c>
      <c r="N63">
        <f t="shared" si="8"/>
        <v>7.1328306158712815E-2</v>
      </c>
    </row>
    <row r="64" spans="6:14" x14ac:dyDescent="0.25">
      <c r="F64" s="7">
        <f t="shared" si="1"/>
        <v>4.5833333333333339</v>
      </c>
      <c r="G64">
        <f t="shared" si="2"/>
        <v>0.95520114911628839</v>
      </c>
      <c r="H64">
        <f t="shared" si="3"/>
        <v>0.87153434999715784</v>
      </c>
      <c r="I64">
        <f t="shared" si="4"/>
        <v>0.87153434999715618</v>
      </c>
      <c r="J64">
        <f t="shared" si="5"/>
        <v>1.4586811637953654E-3</v>
      </c>
      <c r="K64" s="23">
        <f t="shared" si="6"/>
        <v>5.0000000000000053</v>
      </c>
      <c r="L64">
        <f t="shared" si="9"/>
        <v>1.4867195147342583E-6</v>
      </c>
      <c r="M64">
        <f t="shared" si="7"/>
        <v>7.2256513671447142E-2</v>
      </c>
      <c r="N64">
        <f t="shared" si="8"/>
        <v>7.1328306158712815E-2</v>
      </c>
    </row>
    <row r="65" spans="6:14" x14ac:dyDescent="0.25">
      <c r="F65" s="7">
        <f t="shared" si="1"/>
        <v>4.666666666666667</v>
      </c>
      <c r="G65">
        <f t="shared" si="2"/>
        <v>0.95440547973364664</v>
      </c>
      <c r="H65">
        <f t="shared" si="3"/>
        <v>0.86935823539880586</v>
      </c>
      <c r="I65">
        <f t="shared" si="4"/>
        <v>0.86935823539880408</v>
      </c>
      <c r="J65">
        <f t="shared" si="5"/>
        <v>1.4538269880368631E-3</v>
      </c>
      <c r="K65" s="23">
        <f t="shared" si="6"/>
        <v>5.2000000000000055</v>
      </c>
      <c r="L65">
        <f t="shared" si="9"/>
        <v>5.3610353446974716E-7</v>
      </c>
      <c r="M65">
        <f t="shared" si="7"/>
        <v>7.2256513671447142E-2</v>
      </c>
      <c r="N65">
        <f t="shared" si="8"/>
        <v>7.1328306158712815E-2</v>
      </c>
    </row>
    <row r="66" spans="6:14" x14ac:dyDescent="0.25">
      <c r="F66" s="7">
        <f t="shared" si="1"/>
        <v>4.75</v>
      </c>
      <c r="G66">
        <f t="shared" si="2"/>
        <v>0.95361047313262637</v>
      </c>
      <c r="H66">
        <f t="shared" si="3"/>
        <v>0.86718755429225491</v>
      </c>
      <c r="I66">
        <f t="shared" si="4"/>
        <v>0.86718755429225314</v>
      </c>
      <c r="J66">
        <f t="shared" si="5"/>
        <v>1.4489889659266679E-3</v>
      </c>
      <c r="K66" s="23">
        <f t="shared" si="6"/>
        <v>5.4000000000000057</v>
      </c>
      <c r="L66">
        <f t="shared" si="9"/>
        <v>1.857361844555237E-7</v>
      </c>
      <c r="M66">
        <f t="shared" si="7"/>
        <v>7.2256513671447142E-2</v>
      </c>
      <c r="N66">
        <f t="shared" si="8"/>
        <v>7.1328306158712815E-2</v>
      </c>
    </row>
    <row r="67" spans="6:14" x14ac:dyDescent="0.25">
      <c r="F67" s="7">
        <f t="shared" si="1"/>
        <v>4.833333333333333</v>
      </c>
      <c r="G67">
        <f t="shared" si="2"/>
        <v>0.95281612876113964</v>
      </c>
      <c r="H67">
        <f t="shared" si="3"/>
        <v>0.8650222931107413</v>
      </c>
      <c r="I67">
        <f t="shared" si="4"/>
        <v>0.86502229311073942</v>
      </c>
      <c r="J67">
        <f t="shared" si="5"/>
        <v>1.4441670437085991E-3</v>
      </c>
      <c r="K67" s="23">
        <f t="shared" si="6"/>
        <v>5.6000000000000059</v>
      </c>
      <c r="L67">
        <f t="shared" si="9"/>
        <v>6.1826205001656376E-8</v>
      </c>
      <c r="M67">
        <f t="shared" si="7"/>
        <v>7.2256513671447142E-2</v>
      </c>
      <c r="N67">
        <f t="shared" si="8"/>
        <v>7.1328306158712815E-2</v>
      </c>
    </row>
    <row r="68" spans="6:14" x14ac:dyDescent="0.25">
      <c r="F68" s="7">
        <f t="shared" si="1"/>
        <v>4.9166666666666661</v>
      </c>
      <c r="G68">
        <f t="shared" si="2"/>
        <v>0.95202244606755837</v>
      </c>
      <c r="H68">
        <f t="shared" si="3"/>
        <v>0.86286243832137544</v>
      </c>
      <c r="I68">
        <f t="shared" si="4"/>
        <v>0.86286243832137344</v>
      </c>
      <c r="J68">
        <f t="shared" si="5"/>
        <v>1.4393611678059767E-3</v>
      </c>
      <c r="K68" s="23">
        <f t="shared" si="6"/>
        <v>5.800000000000006</v>
      </c>
      <c r="L68">
        <f t="shared" si="9"/>
        <v>1.977319640624397E-8</v>
      </c>
      <c r="M68">
        <f t="shared" si="7"/>
        <v>7.2256513671447142E-2</v>
      </c>
      <c r="N68">
        <f t="shared" si="8"/>
        <v>7.1328306158712815E-2</v>
      </c>
    </row>
    <row r="69" spans="6:14" x14ac:dyDescent="0.25">
      <c r="F69" s="7">
        <f t="shared" si="1"/>
        <v>4.9999999999999991</v>
      </c>
      <c r="G69">
        <f t="shared" si="2"/>
        <v>0.95122942450071402</v>
      </c>
      <c r="H69">
        <f t="shared" si="3"/>
        <v>0.86070797642505781</v>
      </c>
      <c r="I69">
        <f t="shared" si="4"/>
        <v>0.86070797642505581</v>
      </c>
      <c r="J69">
        <f t="shared" si="5"/>
        <v>1.4345712848200538E-3</v>
      </c>
      <c r="K69" s="23">
        <f t="shared" si="6"/>
        <v>6.0000000000000062</v>
      </c>
      <c r="L69">
        <f t="shared" si="9"/>
        <v>6.0758828498230694E-9</v>
      </c>
      <c r="M69">
        <f t="shared" si="7"/>
        <v>7.2256513671447142E-2</v>
      </c>
      <c r="N69">
        <f t="shared" si="8"/>
        <v>7.1328306158712815E-2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69"/>
  <sheetViews>
    <sheetView showGridLines="0" topLeftCell="G1" workbookViewId="0">
      <selection activeCell="O10" sqref="O10"/>
    </sheetView>
  </sheetViews>
  <sheetFormatPr baseColWidth="10" defaultRowHeight="15" x14ac:dyDescent="0.25"/>
  <cols>
    <col min="1" max="1" width="6.42578125" customWidth="1"/>
    <col min="2" max="2" width="11.7109375" bestFit="1" customWidth="1"/>
    <col min="3" max="4" width="12.7109375" bestFit="1" customWidth="1"/>
    <col min="6" max="6" width="6.5703125" bestFit="1" customWidth="1"/>
    <col min="7" max="10" width="12" bestFit="1" customWidth="1"/>
    <col min="11" max="12" width="9.42578125" customWidth="1"/>
    <col min="13" max="14" width="10.5703125" bestFit="1" customWidth="1"/>
    <col min="15" max="17" width="10.5703125" customWidth="1"/>
    <col min="18" max="19" width="12" bestFit="1" customWidth="1"/>
    <col min="20" max="20" width="13" bestFit="1" customWidth="1"/>
    <col min="21" max="23" width="12" bestFit="1" customWidth="1"/>
    <col min="24" max="24" width="13.140625" bestFit="1" customWidth="1"/>
    <col min="25" max="29" width="12" bestFit="1" customWidth="1"/>
  </cols>
  <sheetData>
    <row r="2" spans="2:37" x14ac:dyDescent="0.25">
      <c r="L2" t="s">
        <v>44</v>
      </c>
      <c r="M2">
        <v>2</v>
      </c>
      <c r="N2" t="s">
        <v>45</v>
      </c>
      <c r="X2" t="s">
        <v>44</v>
      </c>
      <c r="Y2">
        <v>2</v>
      </c>
      <c r="Z2" t="s">
        <v>45</v>
      </c>
    </row>
    <row r="3" spans="2:37" x14ac:dyDescent="0.25">
      <c r="N3" t="s">
        <v>40</v>
      </c>
      <c r="O3">
        <v>0</v>
      </c>
      <c r="P3">
        <f>O4</f>
        <v>0.87669412262888224</v>
      </c>
      <c r="Z3" t="s">
        <v>40</v>
      </c>
      <c r="AA3">
        <v>0</v>
      </c>
      <c r="AB3">
        <f>AA4</f>
        <v>0.47376671353018196</v>
      </c>
    </row>
    <row r="4" spans="2:37" x14ac:dyDescent="0.25">
      <c r="N4" t="s">
        <v>41</v>
      </c>
      <c r="O4" s="28">
        <f>(FACT($M$2))/(FACT(O6)*FACT($M$2-O6))*O5</f>
        <v>0.87669412262888224</v>
      </c>
      <c r="P4" s="28">
        <f>(FACT($M$2))/(FACT(P6)*FACT($M$2-P6))*P5</f>
        <v>1.452846484840343E-2</v>
      </c>
      <c r="Q4" s="28">
        <f>(FACT($M$2))/(FACT(Q6)*FACT($M$2-Q6))*Q5</f>
        <v>2.0278941243982197E-2</v>
      </c>
      <c r="S4" s="28"/>
      <c r="T4" s="28"/>
      <c r="U4" s="28"/>
      <c r="Z4" t="s">
        <v>41</v>
      </c>
      <c r="AA4" s="28">
        <f>(FACT($AA$6))/(FACT(Y5)*FACT($Y$2-AA6))*AA5</f>
        <v>0.47376671353018196</v>
      </c>
      <c r="AB4" s="28">
        <f>(FACT($Y$2))/(FACT(AB6)*FACT($Y$2-AB6))*AB5</f>
        <v>4.7656705363732302E-3</v>
      </c>
      <c r="AC4" s="28">
        <f>(FACT($Y$2))/(FACT(AC6)*FACT($Y$2-AC6))*AC5</f>
        <v>4.4252132734504991E-3</v>
      </c>
    </row>
    <row r="5" spans="2:37" x14ac:dyDescent="0.25">
      <c r="N5" s="27" t="s">
        <v>42</v>
      </c>
      <c r="O5">
        <f>$C$20*SUMPRODUCT($L$10:$L$69,O10:O69)</f>
        <v>0.87669412262888224</v>
      </c>
      <c r="P5">
        <f>$C$20*SUMPRODUCT($L$10:$L$69,P10:P69)</f>
        <v>7.2642324242017152E-3</v>
      </c>
      <c r="Q5">
        <f>$C$20*SUMPRODUCT($L$10:$L$69,Q10:Q69)</f>
        <v>2.0278941243982197E-2</v>
      </c>
      <c r="Z5" s="27" t="s">
        <v>42</v>
      </c>
      <c r="AA5">
        <f>$C$20*SUMPRODUCT($Z$10:$Z$69,AA10:AA69)</f>
        <v>0.94753342706036392</v>
      </c>
      <c r="AB5">
        <f>$C$20*SUMPRODUCT($Z$10:$Z$69,AB10:AB69)</f>
        <v>2.3828352681866151E-3</v>
      </c>
      <c r="AC5">
        <f>$C$20*SUMPRODUCT($Z$10:$Z$69,AC10:AC69)</f>
        <v>4.4252132734504991E-3</v>
      </c>
    </row>
    <row r="6" spans="2:37" x14ac:dyDescent="0.25">
      <c r="N6" t="s">
        <v>43</v>
      </c>
      <c r="O6">
        <v>0</v>
      </c>
      <c r="P6">
        <v>1</v>
      </c>
      <c r="Q6">
        <v>2</v>
      </c>
      <c r="Z6" t="s">
        <v>43</v>
      </c>
      <c r="AA6">
        <v>0</v>
      </c>
      <c r="AB6">
        <v>1</v>
      </c>
      <c r="AC6">
        <v>2</v>
      </c>
    </row>
    <row r="7" spans="2:37" ht="15.75" thickBot="1" x14ac:dyDescent="0.3">
      <c r="Z7">
        <f>SUM(Z9:Z69)*C20</f>
        <v>0.99999999900416991</v>
      </c>
    </row>
    <row r="8" spans="2:37" ht="15.75" thickBot="1" x14ac:dyDescent="0.3">
      <c r="B8" s="19" t="s">
        <v>5</v>
      </c>
      <c r="F8" s="20" t="s">
        <v>0</v>
      </c>
      <c r="G8" s="24" t="s">
        <v>16</v>
      </c>
      <c r="H8" s="25" t="s">
        <v>17</v>
      </c>
      <c r="I8" s="25" t="s">
        <v>18</v>
      </c>
      <c r="J8" s="26" t="s">
        <v>1</v>
      </c>
      <c r="K8" s="24" t="s">
        <v>31</v>
      </c>
      <c r="L8" s="26" t="s">
        <v>33</v>
      </c>
      <c r="M8" s="25" t="s">
        <v>36</v>
      </c>
      <c r="N8" s="25" t="s">
        <v>39</v>
      </c>
      <c r="O8" s="29" t="s">
        <v>46</v>
      </c>
      <c r="P8" s="29" t="s">
        <v>47</v>
      </c>
      <c r="Q8" s="29"/>
      <c r="R8" s="25" t="s">
        <v>19</v>
      </c>
      <c r="S8" s="25" t="s">
        <v>34</v>
      </c>
      <c r="T8" s="25" t="s">
        <v>35</v>
      </c>
      <c r="U8" s="25" t="s">
        <v>36</v>
      </c>
      <c r="V8" s="25" t="s">
        <v>20</v>
      </c>
      <c r="W8" s="25" t="s">
        <v>37</v>
      </c>
      <c r="X8" s="25" t="s">
        <v>38</v>
      </c>
      <c r="Y8" s="25" t="s">
        <v>39</v>
      </c>
      <c r="Z8" s="26" t="s">
        <v>33</v>
      </c>
      <c r="AA8" s="29" t="s">
        <v>46</v>
      </c>
      <c r="AB8" s="29" t="s">
        <v>47</v>
      </c>
      <c r="AC8" s="29" t="s">
        <v>48</v>
      </c>
      <c r="AI8" s="20" t="s">
        <v>2</v>
      </c>
      <c r="AJ8" s="20" t="s">
        <v>3</v>
      </c>
      <c r="AK8" s="20" t="s">
        <v>4</v>
      </c>
    </row>
    <row r="9" spans="2:37" x14ac:dyDescent="0.25">
      <c r="B9" s="13" t="s">
        <v>6</v>
      </c>
      <c r="C9" s="8">
        <v>0.01</v>
      </c>
      <c r="F9" s="7">
        <v>0</v>
      </c>
      <c r="G9">
        <f>EXP(-$C$9*(0-F9))</f>
        <v>1</v>
      </c>
      <c r="H9">
        <f>EXP(-$C$11*(0-F9))</f>
        <v>1</v>
      </c>
      <c r="I9">
        <v>1</v>
      </c>
      <c r="K9">
        <v>-6</v>
      </c>
      <c r="L9">
        <f>_xlfn.NORM.S.DIST($K9,FALSE)</f>
        <v>6.0758828498232861E-9</v>
      </c>
      <c r="R9">
        <f>EXP(-$C$12*(F9-0))</f>
        <v>1</v>
      </c>
      <c r="S9">
        <f>1-R9</f>
        <v>0</v>
      </c>
      <c r="U9">
        <v>0</v>
      </c>
      <c r="V9">
        <f>EXP(-$C$13*(F9-0))</f>
        <v>1</v>
      </c>
      <c r="W9">
        <f>1-V9</f>
        <v>0</v>
      </c>
      <c r="Y9">
        <v>1</v>
      </c>
      <c r="Z9">
        <f>_xlfn.NORM.S.DIST($K9,FALSE)</f>
        <v>6.0758828498232861E-9</v>
      </c>
    </row>
    <row r="10" spans="2:37" x14ac:dyDescent="0.25">
      <c r="B10" s="14" t="s">
        <v>7</v>
      </c>
      <c r="C10" s="9">
        <v>5</v>
      </c>
      <c r="F10" s="7">
        <f>F9+$C$19</f>
        <v>8.3333333333333329E-2</v>
      </c>
      <c r="G10">
        <f>EXP(-$C$9*(F10-$F$9))</f>
        <v>0.99916701379245831</v>
      </c>
      <c r="H10">
        <f>EXP(-$C$11*(F10-$F$9))</f>
        <v>0.99750312239746008</v>
      </c>
      <c r="I10">
        <f>EXP(-$C$11*(F10-F9))*I9</f>
        <v>0.99750312239746008</v>
      </c>
      <c r="J10">
        <f>(1-$C$14)*(H9-H10)*G10</f>
        <v>1.7463584165545558E-3</v>
      </c>
      <c r="K10" s="23">
        <f>K9+$C$20</f>
        <v>-5.8</v>
      </c>
      <c r="L10">
        <f t="shared" ref="L10:L69" si="0">_xlfn.NORM.S.DIST($K10,FALSE)</f>
        <v>1.9773196406244672E-8</v>
      </c>
      <c r="M10">
        <f>_xlfn.NORM.S.DIST(($C$24-SQRT($C$17)*$K10)/SQRT(1-$C$17),TRUE)</f>
        <v>0.99990666124306504</v>
      </c>
      <c r="N10">
        <f>_xlfn.NORM.S.DIST(($D$24-SQRT($C$17)*$K10)/SQRT(1-$C$17),TRUE)</f>
        <v>0.99990303925004298</v>
      </c>
      <c r="O10">
        <f>(1-M10)*(1-N10)</f>
        <v>9.0501958724695014E-9</v>
      </c>
      <c r="P10">
        <f>N10*(1-M10) * (1-N10)*M10</f>
        <v>9.0484737065637392E-9</v>
      </c>
      <c r="Q10">
        <f>M10*N10</f>
        <v>0.99980970954330395</v>
      </c>
      <c r="R10">
        <f t="shared" ref="R10:R41" si="1">EXP(-$C$12*(F10-$F$9))</f>
        <v>0.99875078092458092</v>
      </c>
      <c r="S10">
        <f>1-R10</f>
        <v>1.2492190754190835E-3</v>
      </c>
      <c r="T10">
        <f>NORMSINV(S10)</f>
        <v>-3.023530533768839</v>
      </c>
      <c r="U10">
        <f>_xlfn.NORM.S.DIST((T10-SQRT($C$17)*$K10)/SQRT(1-$C$17),TRUE)</f>
        <v>0.93625589982020863</v>
      </c>
      <c r="V10">
        <f t="shared" ref="V10:V41" si="2">EXP(-$C$13*(F10-$F$9))</f>
        <v>0.99876742690964582</v>
      </c>
      <c r="W10">
        <f t="shared" ref="W10:W69" si="3">1-V10</f>
        <v>1.2325730903541832E-3</v>
      </c>
      <c r="X10">
        <f>NORMSINV(W10)</f>
        <v>-3.0275871527783864</v>
      </c>
      <c r="Y10">
        <f>_xlfn.NORM.S.DIST((X10-SQRT($C$17)*$K10)/SQRT(1-$C$17),TRUE)</f>
        <v>0.93553629908487856</v>
      </c>
      <c r="Z10">
        <f t="shared" ref="Z10:Z69" si="4">_xlfn.NORM.S.DIST($K10,FALSE)</f>
        <v>1.9773196406244672E-8</v>
      </c>
      <c r="AA10">
        <f>(1-U10)*(1-Y10)</f>
        <v>4.1091806090936094E-3</v>
      </c>
      <c r="AB10">
        <f>U10*(1-Y10) * (1-U10)*Y10</f>
        <v>3.5992369641780144E-3</v>
      </c>
      <c r="AC10">
        <f>U10*Y10</f>
        <v>0.87590137951418079</v>
      </c>
      <c r="AD10">
        <f>SUMPRODUCT(U10:U69,Z10:Z69)</f>
        <v>0.14323592027208887</v>
      </c>
      <c r="AE10">
        <f>(1-$C$15)*G10*AD10</f>
        <v>7.0127137295778061E-2</v>
      </c>
      <c r="AI10">
        <f t="shared" ref="AI10:AI41" si="5">(1-$C$15)*U10*G10</f>
        <v>0.45838324566877514</v>
      </c>
      <c r="AJ10">
        <f t="shared" ref="AJ10:AJ41" si="6">(1-$C$16)*G10*Y10*(1-U10)</f>
        <v>2.6813360027343379E-2</v>
      </c>
      <c r="AK10">
        <f>AI10+AJ10</f>
        <v>0.4851966056961185</v>
      </c>
    </row>
    <row r="11" spans="2:37" x14ac:dyDescent="0.25">
      <c r="B11" s="14" t="s">
        <v>8</v>
      </c>
      <c r="C11" s="10">
        <v>0.03</v>
      </c>
      <c r="F11" s="7">
        <f t="shared" ref="F11:F69" si="7">F10+$C$19</f>
        <v>0.16666666666666666</v>
      </c>
      <c r="G11">
        <f t="shared" ref="G11:G69" si="8">EXP(-$C$9*(F11-$F$9))</f>
        <v>0.99833472145093871</v>
      </c>
      <c r="H11">
        <f t="shared" ref="H11:H69" si="9">EXP(-$C$11*(F11-$F$9))</f>
        <v>0.99501247919268232</v>
      </c>
      <c r="I11">
        <f t="shared" ref="I11:I69" si="10">EXP(-$C$11*(F11-F10))*I10</f>
        <v>0.99501247919268221</v>
      </c>
      <c r="J11">
        <f t="shared" ref="J11:J69" si="11">(1-$C$14)*(H10-H11)*G11</f>
        <v>1.7405469130528381E-3</v>
      </c>
      <c r="K11" s="23">
        <f t="shared" ref="K11:K69" si="12">K10+$C$20</f>
        <v>-5.6</v>
      </c>
      <c r="L11">
        <f>_xlfn.NORM.S.DIST($K11,FALSE)</f>
        <v>6.1826205001658573E-8</v>
      </c>
      <c r="M11">
        <f>_xlfn.NORM.S.DIST(($C$24-SQRT($C$17)*$K11)/SQRT(1-$C$17),TRUE)</f>
        <v>0.99979718597324785</v>
      </c>
      <c r="N11">
        <f t="shared" ref="N11:N69" si="13">_xlfn.NORM.S.DIST(($D$24-SQRT($C$17)*$K11)/SQRT(1-$C$17),TRUE)</f>
        <v>0.99978969769453963</v>
      </c>
      <c r="O11">
        <f t="shared" ref="O11:O69" si="14">(1-M11)*(1-N11)</f>
        <v>4.2652257405679617E-8</v>
      </c>
      <c r="P11">
        <f t="shared" ref="P11:P69" si="15">N11*(1-M11) * (1-N11)*M11</f>
        <v>4.2634638880754654E-8</v>
      </c>
      <c r="Q11">
        <f t="shared" ref="Q11:Q69" si="16">M11*N11</f>
        <v>0.99958692632004487</v>
      </c>
      <c r="R11">
        <f t="shared" si="1"/>
        <v>0.99750312239746008</v>
      </c>
      <c r="S11">
        <f t="shared" ref="S11:S69" si="17">1-R11</f>
        <v>2.4968776025399153E-3</v>
      </c>
      <c r="T11">
        <f t="shared" ref="T11:T69" si="18">NORMSINV(S11)</f>
        <v>-2.8074363201932515</v>
      </c>
      <c r="U11">
        <f>_xlfn.NORM.S.DIST((T11-SQRT($C$17)*$K11)/SQRT(1-$C$17),TRUE)</f>
        <v>0.94841600619263777</v>
      </c>
      <c r="V11">
        <f t="shared" si="2"/>
        <v>0.99753637305571463</v>
      </c>
      <c r="W11">
        <f t="shared" si="3"/>
        <v>2.4636269442853687E-3</v>
      </c>
      <c r="X11">
        <f t="shared" ref="X11:X69" si="19">NORMSINV(W11)</f>
        <v>-2.8117515974475307</v>
      </c>
      <c r="Y11">
        <f t="shared" ref="Y11:Y69" si="20">_xlfn.NORM.S.DIST((X11-SQRT($C$17)*$K11)/SQRT(1-$C$17),TRUE)</f>
        <v>0.9477675560055665</v>
      </c>
      <c r="Z11">
        <f>_xlfn.NORM.S.DIST($K11,FALSE)</f>
        <v>6.1826205001658573E-8</v>
      </c>
      <c r="AA11">
        <f t="shared" ref="AA11:AA69" si="21">(1-U11)*(1-Y11)</f>
        <v>2.694358067552252E-3</v>
      </c>
      <c r="AB11">
        <f t="shared" ref="AB11:AB69" si="22">U11*(1-Y11) * (1-U11)*Y11</f>
        <v>2.4218989762126312E-3</v>
      </c>
      <c r="AC11">
        <f t="shared" ref="AC11:AC69" si="23">U11*Y11</f>
        <v>0.89887792026575652</v>
      </c>
      <c r="AD11">
        <f t="shared" ref="AD11:AD69" si="24">SUMPRODUCT(U11:U70,Z11:Z70)</f>
        <v>0.14323590175931708</v>
      </c>
      <c r="AE11">
        <f t="shared" ref="AE11:AE69" si="25">(1-$C$15)*G11*AD11</f>
        <v>7.0068713301484301E-2</v>
      </c>
      <c r="AI11">
        <f t="shared" si="5"/>
        <v>0.46394994838735004</v>
      </c>
      <c r="AJ11">
        <f t="shared" si="6"/>
        <v>2.1963699395163471E-2</v>
      </c>
      <c r="AK11">
        <f t="shared" ref="AK11:AK69" si="26">AI11+AJ11</f>
        <v>0.4859136477825135</v>
      </c>
    </row>
    <row r="12" spans="2:37" x14ac:dyDescent="0.25">
      <c r="B12" s="14" t="s">
        <v>9</v>
      </c>
      <c r="C12" s="11">
        <v>1.4999999999999999E-2</v>
      </c>
      <c r="F12" s="7">
        <f t="shared" si="7"/>
        <v>0.25</v>
      </c>
      <c r="G12">
        <f t="shared" si="8"/>
        <v>0.99750312239746008</v>
      </c>
      <c r="H12">
        <f t="shared" si="9"/>
        <v>0.99252805481913842</v>
      </c>
      <c r="I12">
        <f t="shared" si="10"/>
        <v>0.99252805481913831</v>
      </c>
      <c r="J12">
        <f t="shared" si="11"/>
        <v>1.7347547489792777E-3</v>
      </c>
      <c r="K12" s="23">
        <f t="shared" si="12"/>
        <v>-5.3999999999999995</v>
      </c>
      <c r="L12">
        <f t="shared" si="0"/>
        <v>1.8573618445552997E-7</v>
      </c>
      <c r="M12">
        <f t="shared" ref="M12:M69" si="27">_xlfn.NORM.S.DIST(($C$24-SQRT($C$17)*$K12)/SQRT(1-$C$17),TRUE)</f>
        <v>0.99957563724784404</v>
      </c>
      <c r="N12">
        <f t="shared" si="13"/>
        <v>0.99956076266671245</v>
      </c>
      <c r="O12">
        <f t="shared" si="14"/>
        <v>1.8639596360354747E-7</v>
      </c>
      <c r="P12">
        <f t="shared" si="15"/>
        <v>1.862350267769084E-7</v>
      </c>
      <c r="Q12">
        <f t="shared" si="16"/>
        <v>0.99913658631052005</v>
      </c>
      <c r="R12">
        <f t="shared" si="1"/>
        <v>0.99625702246917103</v>
      </c>
      <c r="S12">
        <f t="shared" si="17"/>
        <v>3.7429775308289726E-3</v>
      </c>
      <c r="T12">
        <f t="shared" si="18"/>
        <v>-2.6744158952923449</v>
      </c>
      <c r="U12">
        <f>_xlfn.NORM.S.DIST((T12-SQRT($C$17)*$K12)/SQRT(1-$C$17),TRUE)</f>
        <v>0.94714766088996516</v>
      </c>
      <c r="V12">
        <f t="shared" si="2"/>
        <v>0.99630683656563657</v>
      </c>
      <c r="W12">
        <f t="shared" si="3"/>
        <v>3.6931634343634334E-3</v>
      </c>
      <c r="X12">
        <f t="shared" si="19"/>
        <v>-2.6789053539691352</v>
      </c>
      <c r="Y12">
        <f t="shared" si="20"/>
        <v>0.94645978408640841</v>
      </c>
      <c r="Z12">
        <f t="shared" si="4"/>
        <v>1.8573618445552997E-7</v>
      </c>
      <c r="AA12">
        <f t="shared" si="21"/>
        <v>2.8297256474896265E-3</v>
      </c>
      <c r="AB12">
        <f t="shared" si="22"/>
        <v>2.5366712530773801E-3</v>
      </c>
      <c r="AC12">
        <f t="shared" si="23"/>
        <v>0.89643717062386319</v>
      </c>
      <c r="AD12">
        <f t="shared" si="24"/>
        <v>0.14323584312235466</v>
      </c>
      <c r="AE12">
        <f t="shared" si="25"/>
        <v>7.0010318369352953E-2</v>
      </c>
      <c r="AI12">
        <f t="shared" si="5"/>
        <v>0.46294354706350355</v>
      </c>
      <c r="AJ12">
        <f t="shared" si="6"/>
        <v>2.2453970903716532E-2</v>
      </c>
      <c r="AK12">
        <f t="shared" si="26"/>
        <v>0.48539751796722008</v>
      </c>
    </row>
    <row r="13" spans="2:37" x14ac:dyDescent="0.25">
      <c r="B13" s="14" t="s">
        <v>10</v>
      </c>
      <c r="C13" s="11">
        <v>1.4800000000000001E-2</v>
      </c>
      <c r="F13" s="7">
        <f t="shared" si="7"/>
        <v>0.33333333333333331</v>
      </c>
      <c r="G13">
        <f t="shared" si="8"/>
        <v>0.99667221605452327</v>
      </c>
      <c r="H13">
        <f t="shared" si="9"/>
        <v>0.99004983374916811</v>
      </c>
      <c r="I13">
        <f t="shared" si="10"/>
        <v>0.99004983374916788</v>
      </c>
      <c r="J13">
        <f t="shared" si="11"/>
        <v>1.7289818599762242E-3</v>
      </c>
      <c r="K13" s="23">
        <f t="shared" si="12"/>
        <v>-5.1999999999999993</v>
      </c>
      <c r="L13">
        <f t="shared" si="0"/>
        <v>5.3610353446976421E-7</v>
      </c>
      <c r="M13">
        <f t="shared" si="27"/>
        <v>0.99914480599595523</v>
      </c>
      <c r="N13">
        <f t="shared" si="13"/>
        <v>0.99911641792753192</v>
      </c>
      <c r="O13">
        <f t="shared" si="14"/>
        <v>7.5563409045615256E-7</v>
      </c>
      <c r="P13">
        <f t="shared" si="15"/>
        <v>7.543207829599485E-7</v>
      </c>
      <c r="Q13">
        <f t="shared" si="16"/>
        <v>0.99826197955757756</v>
      </c>
      <c r="R13">
        <f t="shared" si="1"/>
        <v>0.99501247919268232</v>
      </c>
      <c r="S13">
        <f t="shared" si="17"/>
        <v>4.9875208073176802E-3</v>
      </c>
      <c r="T13">
        <f t="shared" si="18"/>
        <v>-2.5766932943916601</v>
      </c>
      <c r="U13">
        <f t="shared" ref="U13:U69" si="28">_xlfn.NORM.S.DIST((T13-SQRT($C$17)*$K13)/SQRT(1-$C$17),TRUE)</f>
        <v>0.94014659549443225</v>
      </c>
      <c r="V13">
        <f t="shared" si="2"/>
        <v>0.99507881556914979</v>
      </c>
      <c r="W13">
        <f t="shared" si="3"/>
        <v>4.9211844308502117E-3</v>
      </c>
      <c r="X13">
        <f t="shared" si="19"/>
        <v>-2.5813186466220008</v>
      </c>
      <c r="Y13">
        <f t="shared" si="20"/>
        <v>0.9393649098031065</v>
      </c>
      <c r="Z13">
        <f t="shared" si="4"/>
        <v>5.3610353446976421E-7</v>
      </c>
      <c r="AA13">
        <f t="shared" si="21"/>
        <v>3.6292165807862526E-3</v>
      </c>
      <c r="AB13">
        <f t="shared" si="22"/>
        <v>3.2051089510083579E-3</v>
      </c>
      <c r="AC13">
        <f t="shared" si="23"/>
        <v>0.88314072187832504</v>
      </c>
      <c r="AD13">
        <f t="shared" si="24"/>
        <v>0.14323566720276198</v>
      </c>
      <c r="AE13">
        <f t="shared" si="25"/>
        <v>6.9951914826022241E-2</v>
      </c>
      <c r="AI13">
        <f t="shared" si="5"/>
        <v>0.45913881546630009</v>
      </c>
      <c r="AJ13">
        <f t="shared" si="6"/>
        <v>2.5216688688686074E-2</v>
      </c>
      <c r="AK13">
        <f t="shared" si="26"/>
        <v>0.48435550415498618</v>
      </c>
    </row>
    <row r="14" spans="2:37" x14ac:dyDescent="0.25">
      <c r="B14" s="14" t="s">
        <v>11</v>
      </c>
      <c r="C14" s="10">
        <v>0.3</v>
      </c>
      <c r="F14" s="7">
        <f t="shared" si="7"/>
        <v>0.41666666666666663</v>
      </c>
      <c r="G14">
        <f t="shared" si="8"/>
        <v>0.99584200184510996</v>
      </c>
      <c r="H14">
        <f t="shared" si="9"/>
        <v>0.98757780049388144</v>
      </c>
      <c r="I14">
        <f t="shared" si="10"/>
        <v>0.98757780049388122</v>
      </c>
      <c r="J14">
        <f t="shared" si="11"/>
        <v>1.7232281819006495E-3</v>
      </c>
      <c r="K14" s="23">
        <f t="shared" si="12"/>
        <v>-4.9999999999999991</v>
      </c>
      <c r="L14">
        <f t="shared" si="0"/>
        <v>1.486719514734303E-6</v>
      </c>
      <c r="M14">
        <f t="shared" si="27"/>
        <v>0.99833974274618509</v>
      </c>
      <c r="N14">
        <f t="shared" si="13"/>
        <v>0.99828768860380412</v>
      </c>
      <c r="O14">
        <f t="shared" si="14"/>
        <v>2.8428774163241423E-6</v>
      </c>
      <c r="P14">
        <f t="shared" si="15"/>
        <v>2.8332976990260283E-6</v>
      </c>
      <c r="Q14">
        <f t="shared" si="16"/>
        <v>0.99663027422740558</v>
      </c>
      <c r="R14">
        <f t="shared" si="1"/>
        <v>0.9937694906233947</v>
      </c>
      <c r="S14">
        <f t="shared" si="17"/>
        <v>6.2305093766052977E-3</v>
      </c>
      <c r="T14">
        <f t="shared" si="18"/>
        <v>-2.4988125983342244</v>
      </c>
      <c r="U14">
        <f t="shared" si="28"/>
        <v>0.92869565116261144</v>
      </c>
      <c r="V14">
        <f t="shared" si="2"/>
        <v>0.99385230819829773</v>
      </c>
      <c r="W14">
        <f t="shared" si="3"/>
        <v>6.1476918017022708E-3</v>
      </c>
      <c r="X14">
        <f t="shared" si="19"/>
        <v>-2.5035513525132957</v>
      </c>
      <c r="Y14">
        <f t="shared" si="20"/>
        <v>0.9277784903523314</v>
      </c>
      <c r="Z14">
        <f t="shared" si="4"/>
        <v>1.486719514734303E-6</v>
      </c>
      <c r="AA14">
        <f t="shared" si="21"/>
        <v>5.1497077174801854E-3</v>
      </c>
      <c r="AB14">
        <f t="shared" si="22"/>
        <v>4.4371109859571928E-3</v>
      </c>
      <c r="AC14">
        <f t="shared" si="23"/>
        <v>0.86162384923242297</v>
      </c>
      <c r="AD14">
        <f t="shared" si="24"/>
        <v>0.14323516318684923</v>
      </c>
      <c r="AE14">
        <f t="shared" si="25"/>
        <v>6.9893399904875433E-2</v>
      </c>
      <c r="AI14">
        <f t="shared" si="5"/>
        <v>0.45316872681572518</v>
      </c>
      <c r="AJ14">
        <f t="shared" si="6"/>
        <v>2.9645806609887471E-2</v>
      </c>
      <c r="AK14">
        <f t="shared" si="26"/>
        <v>0.48281453342561265</v>
      </c>
    </row>
    <row r="15" spans="2:37" x14ac:dyDescent="0.25">
      <c r="B15" s="14" t="s">
        <v>12</v>
      </c>
      <c r="C15" s="10">
        <v>0.51</v>
      </c>
      <c r="F15" s="7">
        <f t="shared" si="7"/>
        <v>0.49999999999999994</v>
      </c>
      <c r="G15">
        <f t="shared" si="8"/>
        <v>0.99501247919268232</v>
      </c>
      <c r="H15">
        <f t="shared" si="9"/>
        <v>0.98511193960306265</v>
      </c>
      <c r="I15">
        <f t="shared" si="10"/>
        <v>0.98511193960306243</v>
      </c>
      <c r="J15">
        <f t="shared" si="11"/>
        <v>1.717493650822519E-3</v>
      </c>
      <c r="K15" s="23">
        <f t="shared" si="12"/>
        <v>-4.7999999999999989</v>
      </c>
      <c r="L15">
        <f t="shared" si="0"/>
        <v>3.9612990910320965E-6</v>
      </c>
      <c r="M15">
        <f t="shared" si="27"/>
        <v>0.99689417714343598</v>
      </c>
      <c r="N15">
        <f t="shared" si="13"/>
        <v>0.99680247001354505</v>
      </c>
      <c r="O15">
        <f t="shared" si="14"/>
        <v>9.9309617164806318E-6</v>
      </c>
      <c r="P15">
        <f t="shared" si="15"/>
        <v>9.8684619847117548E-6</v>
      </c>
      <c r="Q15">
        <f t="shared" si="16"/>
        <v>0.99370657811869756</v>
      </c>
      <c r="R15">
        <f t="shared" si="1"/>
        <v>0.99252805481913842</v>
      </c>
      <c r="S15">
        <f t="shared" si="17"/>
        <v>7.4719451808615833E-3</v>
      </c>
      <c r="T15">
        <f t="shared" si="18"/>
        <v>-2.433735992608522</v>
      </c>
      <c r="U15">
        <f t="shared" si="28"/>
        <v>0.91279632411747147</v>
      </c>
      <c r="V15">
        <f t="shared" si="2"/>
        <v>0.99262731258742609</v>
      </c>
      <c r="W15">
        <f t="shared" si="3"/>
        <v>7.3726874125739084E-3</v>
      </c>
      <c r="X15">
        <f t="shared" si="19"/>
        <v>-2.4385731302684071</v>
      </c>
      <c r="Y15">
        <f t="shared" si="20"/>
        <v>0.91170621659938345</v>
      </c>
      <c r="Z15">
        <f t="shared" si="4"/>
        <v>3.9612990910320965E-6</v>
      </c>
      <c r="AA15">
        <f t="shared" si="21"/>
        <v>7.6995424701095435E-3</v>
      </c>
      <c r="AB15">
        <f t="shared" si="22"/>
        <v>6.4075752832116689E-3</v>
      </c>
      <c r="AC15">
        <f t="shared" si="23"/>
        <v>0.83220208318696443</v>
      </c>
      <c r="AD15">
        <f t="shared" si="24"/>
        <v>0.14323378247690141</v>
      </c>
      <c r="AE15">
        <f t="shared" si="25"/>
        <v>6.9834506493178655E-2</v>
      </c>
      <c r="AI15">
        <f t="shared" si="5"/>
        <v>0.44503942939446534</v>
      </c>
      <c r="AJ15">
        <f t="shared" si="6"/>
        <v>3.5598422201740552E-2</v>
      </c>
      <c r="AK15">
        <f t="shared" si="26"/>
        <v>0.48063785159620587</v>
      </c>
    </row>
    <row r="16" spans="2:37" x14ac:dyDescent="0.25">
      <c r="B16" s="14" t="s">
        <v>13</v>
      </c>
      <c r="C16" s="10">
        <v>0.55000000000000004</v>
      </c>
      <c r="F16" s="7">
        <f t="shared" si="7"/>
        <v>0.58333333333333326</v>
      </c>
      <c r="G16">
        <f t="shared" si="8"/>
        <v>0.99418364752118304</v>
      </c>
      <c r="H16">
        <f t="shared" si="9"/>
        <v>0.9826522356650732</v>
      </c>
      <c r="I16">
        <f t="shared" si="10"/>
        <v>0.98265223566507287</v>
      </c>
      <c r="J16">
        <f t="shared" si="11"/>
        <v>1.7117782030247938E-3</v>
      </c>
      <c r="K16" s="23">
        <f t="shared" si="12"/>
        <v>-4.5999999999999988</v>
      </c>
      <c r="L16">
        <f t="shared" si="0"/>
        <v>1.0140852065486796E-5</v>
      </c>
      <c r="M16">
        <f t="shared" si="27"/>
        <v>0.99439998020666531</v>
      </c>
      <c r="N16">
        <f t="shared" si="13"/>
        <v>0.99424474891839532</v>
      </c>
      <c r="O16">
        <f t="shared" si="14"/>
        <v>3.2229519972597097E-5</v>
      </c>
      <c r="P16">
        <f t="shared" si="15"/>
        <v>3.1864583785096658E-5</v>
      </c>
      <c r="Q16">
        <f t="shared" si="16"/>
        <v>0.98867695864503324</v>
      </c>
      <c r="R16">
        <f t="shared" si="1"/>
        <v>0.99128816984016976</v>
      </c>
      <c r="S16">
        <f t="shared" si="17"/>
        <v>8.7118301598302361E-3</v>
      </c>
      <c r="T16">
        <f t="shared" si="18"/>
        <v>-2.377643535749058</v>
      </c>
      <c r="U16">
        <f t="shared" si="28"/>
        <v>0.89205003408185835</v>
      </c>
      <c r="V16">
        <f t="shared" si="2"/>
        <v>0.99140382687318018</v>
      </c>
      <c r="W16">
        <f t="shared" si="3"/>
        <v>8.5961731268198172E-3</v>
      </c>
      <c r="X16">
        <f t="shared" si="19"/>
        <v>-2.3825682178888692</v>
      </c>
      <c r="Y16">
        <f t="shared" si="20"/>
        <v>0.89075246742079761</v>
      </c>
      <c r="Z16">
        <f t="shared" si="4"/>
        <v>1.0140852065486796E-5</v>
      </c>
      <c r="AA16">
        <f t="shared" si="21"/>
        <v>1.1793267418565968E-2</v>
      </c>
      <c r="AB16">
        <f t="shared" si="22"/>
        <v>9.3708803925490192E-3</v>
      </c>
      <c r="AC16">
        <f t="shared" si="23"/>
        <v>0.79459576892122197</v>
      </c>
      <c r="AD16">
        <f t="shared" si="24"/>
        <v>0.14323016661765237</v>
      </c>
      <c r="AE16">
        <f t="shared" si="25"/>
        <v>6.9774573846672155E-2</v>
      </c>
      <c r="AI16">
        <f t="shared" si="5"/>
        <v>0.43456216276089982</v>
      </c>
      <c r="AJ16">
        <f t="shared" si="6"/>
        <v>4.3018837761556267E-2</v>
      </c>
      <c r="AK16">
        <f t="shared" si="26"/>
        <v>0.47758100052245611</v>
      </c>
    </row>
    <row r="17" spans="2:37" x14ac:dyDescent="0.25">
      <c r="B17" s="15" t="s">
        <v>14</v>
      </c>
      <c r="C17" s="12">
        <v>0.5</v>
      </c>
      <c r="F17" s="7">
        <f t="shared" si="7"/>
        <v>0.66666666666666663</v>
      </c>
      <c r="G17">
        <f t="shared" si="8"/>
        <v>0.99335550625503444</v>
      </c>
      <c r="H17">
        <f t="shared" si="9"/>
        <v>0.98019867330675525</v>
      </c>
      <c r="I17">
        <f t="shared" si="10"/>
        <v>0.98019867330675503</v>
      </c>
      <c r="J17">
        <f t="shared" si="11"/>
        <v>1.706081775002657E-3</v>
      </c>
      <c r="K17" s="23">
        <f t="shared" si="12"/>
        <v>-4.3999999999999986</v>
      </c>
      <c r="L17">
        <f t="shared" si="0"/>
        <v>2.4942471290053712E-5</v>
      </c>
      <c r="M17">
        <f t="shared" si="27"/>
        <v>0.99026466200468299</v>
      </c>
      <c r="N17">
        <f t="shared" si="13"/>
        <v>0.99001220712155047</v>
      </c>
      <c r="O17">
        <f t="shared" si="14"/>
        <v>9.7234539498926325E-5</v>
      </c>
      <c r="P17">
        <f t="shared" si="15"/>
        <v>9.5326224506610149E-5</v>
      </c>
      <c r="Q17">
        <f t="shared" si="16"/>
        <v>0.98037410366573241</v>
      </c>
      <c r="R17">
        <f t="shared" si="1"/>
        <v>0.99004983374916811</v>
      </c>
      <c r="S17">
        <f t="shared" si="17"/>
        <v>9.9501662508318933E-3</v>
      </c>
      <c r="T17">
        <f t="shared" si="18"/>
        <v>-2.3282217375371772</v>
      </c>
      <c r="U17">
        <f t="shared" si="28"/>
        <v>0.86593889120676248</v>
      </c>
      <c r="V17">
        <f t="shared" si="2"/>
        <v>0.99018184919450203</v>
      </c>
      <c r="W17">
        <f t="shared" si="3"/>
        <v>9.8181508054979716E-3</v>
      </c>
      <c r="X17">
        <f t="shared" si="19"/>
        <v>-2.3332257200892244</v>
      </c>
      <c r="Y17">
        <f t="shared" si="20"/>
        <v>0.86440375763995292</v>
      </c>
      <c r="Z17">
        <f t="shared" si="4"/>
        <v>2.4942471290053712E-5</v>
      </c>
      <c r="AA17">
        <f t="shared" si="21"/>
        <v>1.8178182598984474E-2</v>
      </c>
      <c r="AB17">
        <f t="shared" si="22"/>
        <v>1.3606748353163613E-2</v>
      </c>
      <c r="AC17">
        <f t="shared" si="23"/>
        <v>0.74852083144569992</v>
      </c>
      <c r="AD17">
        <f t="shared" si="24"/>
        <v>0.14322112047022173</v>
      </c>
      <c r="AE17">
        <f t="shared" si="25"/>
        <v>6.9712049429244083E-2</v>
      </c>
      <c r="AI17">
        <f t="shared" si="5"/>
        <v>0.42149073117370217</v>
      </c>
      <c r="AJ17">
        <f t="shared" si="6"/>
        <v>5.1800824267203158E-2</v>
      </c>
      <c r="AK17">
        <f t="shared" si="26"/>
        <v>0.47329155544090534</v>
      </c>
    </row>
    <row r="18" spans="2:37" x14ac:dyDescent="0.25">
      <c r="F18" s="7">
        <f t="shared" si="7"/>
        <v>0.75</v>
      </c>
      <c r="G18">
        <f t="shared" si="8"/>
        <v>0.99252805481913842</v>
      </c>
      <c r="H18">
        <f t="shared" si="9"/>
        <v>0.97775123719333634</v>
      </c>
      <c r="I18">
        <f t="shared" si="10"/>
        <v>0.97775123719333601</v>
      </c>
      <c r="J18">
        <f t="shared" si="11"/>
        <v>1.7004043034620484E-3</v>
      </c>
      <c r="K18" s="23">
        <f t="shared" si="12"/>
        <v>-4.1999999999999984</v>
      </c>
      <c r="L18">
        <f t="shared" si="0"/>
        <v>5.8943067756540275E-5</v>
      </c>
      <c r="M18">
        <f t="shared" si="27"/>
        <v>0.98367637523105578</v>
      </c>
      <c r="N18">
        <f t="shared" si="13"/>
        <v>0.98328190281225214</v>
      </c>
      <c r="O18">
        <f t="shared" si="14"/>
        <v>2.7289994534353772E-4</v>
      </c>
      <c r="P18">
        <f t="shared" si="15"/>
        <v>2.6395733560766866E-4</v>
      </c>
      <c r="Q18">
        <f t="shared" si="16"/>
        <v>0.96723117798865144</v>
      </c>
      <c r="R18">
        <f t="shared" si="1"/>
        <v>0.98881304461123309</v>
      </c>
      <c r="S18">
        <f t="shared" si="17"/>
        <v>1.1186955388766906E-2</v>
      </c>
      <c r="T18">
        <f t="shared" si="18"/>
        <v>-2.2839595080434067</v>
      </c>
      <c r="U18">
        <f t="shared" si="28"/>
        <v>0.83397513091452258</v>
      </c>
      <c r="V18">
        <f t="shared" si="2"/>
        <v>0.98896137769262771</v>
      </c>
      <c r="W18">
        <f t="shared" si="3"/>
        <v>1.1038622307372292E-2</v>
      </c>
      <c r="X18">
        <f t="shared" si="19"/>
        <v>-2.2890362784702543</v>
      </c>
      <c r="Y18">
        <f t="shared" si="20"/>
        <v>0.83217952556689023</v>
      </c>
      <c r="Z18">
        <f t="shared" si="4"/>
        <v>5.8943067756540275E-5</v>
      </c>
      <c r="AA18">
        <f t="shared" si="21"/>
        <v>2.7862372297619759E-2</v>
      </c>
      <c r="AB18">
        <f t="shared" si="22"/>
        <v>1.9336960836729294E-2</v>
      </c>
      <c r="AC18">
        <f t="shared" si="23"/>
        <v>0.6940170287790326</v>
      </c>
      <c r="AD18">
        <f t="shared" si="24"/>
        <v>0.14319952181428888</v>
      </c>
      <c r="AE18">
        <f t="shared" si="25"/>
        <v>6.9643475990309789E-2</v>
      </c>
      <c r="AI18">
        <f t="shared" si="5"/>
        <v>0.40559442008252244</v>
      </c>
      <c r="AJ18">
        <f t="shared" si="6"/>
        <v>6.1708569383613514E-2</v>
      </c>
      <c r="AK18">
        <f t="shared" si="26"/>
        <v>0.46730298946613597</v>
      </c>
    </row>
    <row r="19" spans="2:37" x14ac:dyDescent="0.25">
      <c r="B19" s="17" t="s">
        <v>15</v>
      </c>
      <c r="C19" s="16">
        <f>1/12</f>
        <v>8.3333333333333329E-2</v>
      </c>
      <c r="F19" s="7">
        <f t="shared" si="7"/>
        <v>0.83333333333333337</v>
      </c>
      <c r="G19">
        <f t="shared" si="8"/>
        <v>0.99170129263887596</v>
      </c>
      <c r="H19">
        <f t="shared" si="9"/>
        <v>0.97530991202833262</v>
      </c>
      <c r="I19">
        <f t="shared" si="10"/>
        <v>0.97530991202833228</v>
      </c>
      <c r="J19">
        <f t="shared" si="11"/>
        <v>1.6947457253202092E-3</v>
      </c>
      <c r="K19" s="23">
        <f t="shared" si="12"/>
        <v>-3.9999999999999982</v>
      </c>
      <c r="L19">
        <f t="shared" si="0"/>
        <v>1.3383022576488632E-4</v>
      </c>
      <c r="M19">
        <f t="shared" si="27"/>
        <v>0.97359031556827158</v>
      </c>
      <c r="N19">
        <f t="shared" si="13"/>
        <v>0.97299810266659781</v>
      </c>
      <c r="O19">
        <f t="shared" si="14"/>
        <v>7.1311158763308097E-4</v>
      </c>
      <c r="P19">
        <f t="shared" si="15"/>
        <v>6.7553169789897119E-4</v>
      </c>
      <c r="Q19">
        <f t="shared" si="16"/>
        <v>0.94730152982250249</v>
      </c>
      <c r="R19">
        <f t="shared" si="1"/>
        <v>0.98757780049388144</v>
      </c>
      <c r="S19">
        <f t="shared" si="17"/>
        <v>1.2422199506118559E-2</v>
      </c>
      <c r="T19">
        <f t="shared" si="18"/>
        <v>-2.2438135687533238</v>
      </c>
      <c r="U19">
        <f t="shared" si="28"/>
        <v>0.79581583356361973</v>
      </c>
      <c r="V19">
        <f t="shared" si="2"/>
        <v>0.98774241051108413</v>
      </c>
      <c r="W19">
        <f t="shared" si="3"/>
        <v>1.2257589488915865E-2</v>
      </c>
      <c r="X19">
        <f t="shared" si="19"/>
        <v>-2.2489578326893436</v>
      </c>
      <c r="Y19">
        <f t="shared" si="20"/>
        <v>0.7937474975583968</v>
      </c>
      <c r="Z19">
        <f t="shared" si="4"/>
        <v>1.3383022576488632E-4</v>
      </c>
      <c r="AA19">
        <f t="shared" si="21"/>
        <v>4.2113495286456235E-2</v>
      </c>
      <c r="AB19">
        <f t="shared" si="22"/>
        <v>2.660211905151685E-2</v>
      </c>
      <c r="AC19">
        <f t="shared" si="23"/>
        <v>0.63167682640847278</v>
      </c>
      <c r="AD19">
        <f t="shared" si="24"/>
        <v>0.14315036476164011</v>
      </c>
      <c r="AE19">
        <f t="shared" si="25"/>
        <v>6.9561576870164107E-2</v>
      </c>
      <c r="AI19">
        <f t="shared" si="5"/>
        <v>0.3867136795152879</v>
      </c>
      <c r="AJ19">
        <f t="shared" si="6"/>
        <v>7.2326562335203418E-2</v>
      </c>
      <c r="AK19">
        <f t="shared" si="26"/>
        <v>0.4590402418504913</v>
      </c>
    </row>
    <row r="20" spans="2:37" x14ac:dyDescent="0.25">
      <c r="B20" s="21" t="s">
        <v>32</v>
      </c>
      <c r="C20" s="22">
        <v>0.2</v>
      </c>
      <c r="F20" s="7">
        <f t="shared" si="7"/>
        <v>0.91666666666666674</v>
      </c>
      <c r="G20">
        <f t="shared" si="8"/>
        <v>0.99087521914010657</v>
      </c>
      <c r="H20">
        <f t="shared" si="9"/>
        <v>0.972874682553454</v>
      </c>
      <c r="I20">
        <f t="shared" si="10"/>
        <v>0.97287468255345355</v>
      </c>
      <c r="J20">
        <f t="shared" si="11"/>
        <v>1.6891059777037593E-3</v>
      </c>
      <c r="K20" s="23">
        <f t="shared" si="12"/>
        <v>-3.799999999999998</v>
      </c>
      <c r="L20">
        <f t="shared" si="0"/>
        <v>2.9194692579146233E-4</v>
      </c>
      <c r="M20">
        <f t="shared" si="27"/>
        <v>0.95875297230211398</v>
      </c>
      <c r="N20">
        <f t="shared" si="13"/>
        <v>0.95789875681754311</v>
      </c>
      <c r="O20">
        <f t="shared" si="14"/>
        <v>1.7365511436622345E-3</v>
      </c>
      <c r="P20">
        <f t="shared" si="15"/>
        <v>1.5948282184172597E-3</v>
      </c>
      <c r="Q20">
        <f t="shared" si="16"/>
        <v>0.91838828026331931</v>
      </c>
      <c r="R20">
        <f t="shared" si="1"/>
        <v>0.98634409946704404</v>
      </c>
      <c r="S20">
        <f t="shared" si="17"/>
        <v>1.3655900532955956E-2</v>
      </c>
      <c r="T20">
        <f t="shared" si="18"/>
        <v>-2.2070323254021167</v>
      </c>
      <c r="U20">
        <f t="shared" si="28"/>
        <v>0.75136293536225329</v>
      </c>
      <c r="V20">
        <f t="shared" si="2"/>
        <v>0.9865249457956865</v>
      </c>
      <c r="W20">
        <f t="shared" si="3"/>
        <v>1.3475054204313497E-2</v>
      </c>
      <c r="X20">
        <f t="shared" si="19"/>
        <v>-2.2122396809706517</v>
      </c>
      <c r="Y20">
        <f t="shared" si="20"/>
        <v>0.7490237000346166</v>
      </c>
      <c r="Z20">
        <f t="shared" si="4"/>
        <v>2.9194692579146233E-4</v>
      </c>
      <c r="AA20">
        <f t="shared" si="21"/>
        <v>6.240201051703554E-2</v>
      </c>
      <c r="AB20">
        <f t="shared" si="22"/>
        <v>3.5119143001187715E-2</v>
      </c>
      <c r="AC20">
        <f t="shared" si="23"/>
        <v>0.56278864591390543</v>
      </c>
      <c r="AD20">
        <f t="shared" si="24"/>
        <v>0.14304386054896701</v>
      </c>
      <c r="AE20">
        <f t="shared" si="25"/>
        <v>6.9451922167371213E-2</v>
      </c>
      <c r="AI20">
        <f t="shared" si="5"/>
        <v>0.36480838748310496</v>
      </c>
      <c r="AJ20">
        <f t="shared" si="6"/>
        <v>8.3041065028543179E-2</v>
      </c>
      <c r="AK20">
        <f t="shared" si="26"/>
        <v>0.44784945251164815</v>
      </c>
    </row>
    <row r="21" spans="2:37" x14ac:dyDescent="0.25">
      <c r="C21" t="s">
        <v>27</v>
      </c>
      <c r="D21" t="s">
        <v>28</v>
      </c>
      <c r="F21" s="7">
        <f t="shared" si="7"/>
        <v>1</v>
      </c>
      <c r="G21">
        <f t="shared" si="8"/>
        <v>0.99004983374916811</v>
      </c>
      <c r="H21">
        <f t="shared" si="9"/>
        <v>0.97044553354850815</v>
      </c>
      <c r="I21">
        <f t="shared" si="10"/>
        <v>0.97044553354850771</v>
      </c>
      <c r="J21">
        <f t="shared" si="11"/>
        <v>1.6834849979490108E-3</v>
      </c>
      <c r="K21" s="23">
        <f t="shared" si="12"/>
        <v>-3.5999999999999979</v>
      </c>
      <c r="L21">
        <f t="shared" si="0"/>
        <v>6.1190193011377689E-4</v>
      </c>
      <c r="M21">
        <f t="shared" si="27"/>
        <v>0.93777920634122414</v>
      </c>
      <c r="N21">
        <f t="shared" si="13"/>
        <v>0.93659538717013668</v>
      </c>
      <c r="O21">
        <f t="shared" si="14"/>
        <v>3.9450853319014986E-3</v>
      </c>
      <c r="P21">
        <f t="shared" si="15"/>
        <v>3.4650460817249886E-3</v>
      </c>
      <c r="Q21">
        <f t="shared" si="16"/>
        <v>0.87831967884326234</v>
      </c>
      <c r="R21">
        <f t="shared" si="1"/>
        <v>0.98511193960306265</v>
      </c>
      <c r="S21">
        <f t="shared" si="17"/>
        <v>1.4888060396937353E-2</v>
      </c>
      <c r="T21">
        <f t="shared" si="18"/>
        <v>-2.17305576046454</v>
      </c>
      <c r="U21">
        <f t="shared" si="28"/>
        <v>0.70084593725242028</v>
      </c>
      <c r="V21">
        <f t="shared" si="2"/>
        <v>0.98530898169453562</v>
      </c>
      <c r="W21">
        <f t="shared" si="3"/>
        <v>1.4691018305464376E-2</v>
      </c>
      <c r="X21">
        <f t="shared" si="19"/>
        <v>-2.1783224810144666</v>
      </c>
      <c r="Y21">
        <f t="shared" si="20"/>
        <v>0.69825448422279801</v>
      </c>
      <c r="Z21">
        <f t="shared" si="4"/>
        <v>6.1190193011377689E-4</v>
      </c>
      <c r="AA21">
        <f t="shared" si="21"/>
        <v>9.0268396960613895E-2</v>
      </c>
      <c r="AB21">
        <f t="shared" si="22"/>
        <v>4.4174538762712282E-2</v>
      </c>
      <c r="AC21">
        <f t="shared" si="23"/>
        <v>0.48936881843583219</v>
      </c>
      <c r="AD21">
        <f t="shared" si="24"/>
        <v>0.14282450244983436</v>
      </c>
      <c r="AE21">
        <f t="shared" si="25"/>
        <v>6.9287653703825419E-2</v>
      </c>
      <c r="AI21">
        <f t="shared" si="5"/>
        <v>0.3399974777936639</v>
      </c>
      <c r="AJ21">
        <f t="shared" si="6"/>
        <v>9.306324840823639E-2</v>
      </c>
      <c r="AK21">
        <f t="shared" si="26"/>
        <v>0.43306072620190028</v>
      </c>
    </row>
    <row r="22" spans="2:37" x14ac:dyDescent="0.25">
      <c r="B22" t="s">
        <v>26</v>
      </c>
      <c r="C22">
        <f>EXP(-C12*C10)</f>
        <v>0.92774348632855286</v>
      </c>
      <c r="D22">
        <f>EXP(-C13*C10)</f>
        <v>0.92867169384128723</v>
      </c>
      <c r="F22" s="7">
        <f t="shared" si="7"/>
        <v>1.0833333333333333</v>
      </c>
      <c r="G22">
        <f t="shared" si="8"/>
        <v>0.98922513589287608</v>
      </c>
      <c r="H22">
        <f t="shared" si="9"/>
        <v>0.96802244983130603</v>
      </c>
      <c r="I22">
        <f t="shared" si="10"/>
        <v>0.96802244983130559</v>
      </c>
      <c r="J22">
        <f t="shared" si="11"/>
        <v>1.6778827236003601E-3</v>
      </c>
      <c r="K22" s="23">
        <f t="shared" si="12"/>
        <v>-3.3999999999999977</v>
      </c>
      <c r="L22">
        <f t="shared" si="0"/>
        <v>1.2322191684730286E-3</v>
      </c>
      <c r="M22">
        <f t="shared" si="27"/>
        <v>0.90928986347946306</v>
      </c>
      <c r="N22">
        <f t="shared" si="13"/>
        <v>0.90771358969888527</v>
      </c>
      <c r="O22">
        <f t="shared" si="14"/>
        <v>8.3713128774044049E-3</v>
      </c>
      <c r="P22">
        <f t="shared" si="15"/>
        <v>6.9094704077671699E-3</v>
      </c>
      <c r="Q22">
        <f t="shared" si="16"/>
        <v>0.82537476605575277</v>
      </c>
      <c r="R22">
        <f t="shared" si="1"/>
        <v>0.9838813189766874</v>
      </c>
      <c r="S22">
        <f t="shared" si="17"/>
        <v>1.6118681023312598E-2</v>
      </c>
      <c r="T22">
        <f t="shared" si="18"/>
        <v>-2.1414550202456408</v>
      </c>
      <c r="U22">
        <f t="shared" si="28"/>
        <v>0.64487682998465612</v>
      </c>
      <c r="V22">
        <f t="shared" si="2"/>
        <v>0.98409451635801459</v>
      </c>
      <c r="W22">
        <f t="shared" si="3"/>
        <v>1.5905483641985407E-2</v>
      </c>
      <c r="X22">
        <f t="shared" si="19"/>
        <v>-2.1467779034809045</v>
      </c>
      <c r="Y22">
        <f t="shared" si="20"/>
        <v>0.64207008932582799</v>
      </c>
      <c r="Z22">
        <f t="shared" si="4"/>
        <v>1.2322191684730286E-3</v>
      </c>
      <c r="AA22">
        <f t="shared" si="21"/>
        <v>0.12710920452192084</v>
      </c>
      <c r="AB22">
        <f t="shared" si="22"/>
        <v>5.2630344527766944E-2</v>
      </c>
      <c r="AC22">
        <f t="shared" si="23"/>
        <v>0.41405612383240492</v>
      </c>
      <c r="AD22">
        <f t="shared" si="24"/>
        <v>0.14239565346811719</v>
      </c>
      <c r="AE22">
        <f t="shared" si="25"/>
        <v>6.9022066229751031E-2</v>
      </c>
      <c r="AI22">
        <f t="shared" si="5"/>
        <v>0.3125849011901119</v>
      </c>
      <c r="AJ22">
        <f t="shared" si="6"/>
        <v>0.10150071570031723</v>
      </c>
      <c r="AK22">
        <f t="shared" si="26"/>
        <v>0.41408561689042911</v>
      </c>
    </row>
    <row r="23" spans="2:37" x14ac:dyDescent="0.25">
      <c r="B23" t="s">
        <v>29</v>
      </c>
      <c r="C23">
        <f>1-C22</f>
        <v>7.2256513671447142E-2</v>
      </c>
      <c r="D23">
        <f>1-D22</f>
        <v>7.1328306158712773E-2</v>
      </c>
      <c r="F23" s="7">
        <f t="shared" si="7"/>
        <v>1.1666666666666665</v>
      </c>
      <c r="G23">
        <f t="shared" si="8"/>
        <v>0.98840112499852384</v>
      </c>
      <c r="H23">
        <f t="shared" si="9"/>
        <v>0.96560541625756646</v>
      </c>
      <c r="I23">
        <f t="shared" si="10"/>
        <v>0.96560541625756602</v>
      </c>
      <c r="J23">
        <f t="shared" si="11"/>
        <v>1.6722990924103744E-3</v>
      </c>
      <c r="K23" s="23">
        <f t="shared" si="12"/>
        <v>-3.1999999999999975</v>
      </c>
      <c r="L23">
        <f t="shared" si="0"/>
        <v>2.3840882014648616E-3</v>
      </c>
      <c r="M23">
        <f t="shared" si="27"/>
        <v>0.87210430934615113</v>
      </c>
      <c r="N23">
        <f t="shared" si="13"/>
        <v>0.87008777191262454</v>
      </c>
      <c r="O23">
        <f t="shared" si="14"/>
        <v>1.6615214135615227E-2</v>
      </c>
      <c r="P23">
        <f t="shared" si="15"/>
        <v>1.2607745700644843E-2</v>
      </c>
      <c r="Q23">
        <f t="shared" si="16"/>
        <v>0.75880729539439085</v>
      </c>
      <c r="R23">
        <f t="shared" si="1"/>
        <v>0.9826522356650732</v>
      </c>
      <c r="S23">
        <f t="shared" si="17"/>
        <v>1.7347764334926796E-2</v>
      </c>
      <c r="T23">
        <f t="shared" si="18"/>
        <v>-2.111894157010922</v>
      </c>
      <c r="U23">
        <f t="shared" si="28"/>
        <v>0.58446546218180329</v>
      </c>
      <c r="V23">
        <f t="shared" si="2"/>
        <v>0.98288154793878657</v>
      </c>
      <c r="W23">
        <f t="shared" si="3"/>
        <v>1.7118452061213429E-2</v>
      </c>
      <c r="X23">
        <f t="shared" si="19"/>
        <v>-2.1172704167289442</v>
      </c>
      <c r="Y23">
        <f t="shared" si="20"/>
        <v>0.58149809688039333</v>
      </c>
      <c r="Z23">
        <f t="shared" si="4"/>
        <v>2.3840882014648616E-3</v>
      </c>
      <c r="AA23">
        <f t="shared" si="21"/>
        <v>0.1739019948888415</v>
      </c>
      <c r="AB23">
        <f t="shared" si="22"/>
        <v>5.9103297826086712E-2</v>
      </c>
      <c r="AC23">
        <f t="shared" si="23"/>
        <v>0.33986555395103812</v>
      </c>
      <c r="AD23">
        <f t="shared" si="24"/>
        <v>0.14160102387690598</v>
      </c>
      <c r="AE23">
        <f t="shared" si="25"/>
        <v>6.8579719537429584E-2</v>
      </c>
      <c r="AI23">
        <f t="shared" si="5"/>
        <v>0.28306629696820551</v>
      </c>
      <c r="AJ23">
        <f t="shared" si="6"/>
        <v>0.10747344477043295</v>
      </c>
      <c r="AK23">
        <f t="shared" si="26"/>
        <v>0.39053974173863848</v>
      </c>
    </row>
    <row r="24" spans="2:37" x14ac:dyDescent="0.25">
      <c r="B24" t="s">
        <v>30</v>
      </c>
      <c r="C24">
        <f>NORMSINV(C23)</f>
        <v>-1.4591892478592694</v>
      </c>
      <c r="D24">
        <f>NORMSINV(D23)</f>
        <v>-1.4659694408221748</v>
      </c>
      <c r="F24" s="7">
        <f t="shared" si="7"/>
        <v>1.2499999999999998</v>
      </c>
      <c r="G24">
        <f t="shared" si="8"/>
        <v>0.98757780049388144</v>
      </c>
      <c r="H24">
        <f t="shared" si="9"/>
        <v>0.96319441772082182</v>
      </c>
      <c r="I24">
        <f t="shared" si="10"/>
        <v>0.96319441772082126</v>
      </c>
      <c r="J24">
        <f t="shared" si="11"/>
        <v>1.666734042338571E-3</v>
      </c>
      <c r="K24" s="23">
        <f t="shared" si="12"/>
        <v>-2.9999999999999973</v>
      </c>
      <c r="L24">
        <f t="shared" si="0"/>
        <v>4.4318484119380422E-3</v>
      </c>
      <c r="M24">
        <f t="shared" si="27"/>
        <v>0.82546501657623539</v>
      </c>
      <c r="N24">
        <f t="shared" si="13"/>
        <v>0.8229864004048596</v>
      </c>
      <c r="O24">
        <f t="shared" si="14"/>
        <v>3.0895065671118736E-2</v>
      </c>
      <c r="P24">
        <f t="shared" si="15"/>
        <v>2.0988454194983668E-2</v>
      </c>
      <c r="Q24">
        <f t="shared" si="16"/>
        <v>0.67934648265221376</v>
      </c>
      <c r="R24">
        <f t="shared" si="1"/>
        <v>0.98142468774777714</v>
      </c>
      <c r="S24">
        <f t="shared" si="17"/>
        <v>1.8575312252222864E-2</v>
      </c>
      <c r="T24">
        <f t="shared" si="18"/>
        <v>-2.0841049213945388</v>
      </c>
      <c r="U24">
        <f t="shared" si="28"/>
        <v>0.52098686423667107</v>
      </c>
      <c r="V24">
        <f t="shared" si="2"/>
        <v>0.98167007459179145</v>
      </c>
      <c r="W24">
        <f t="shared" si="3"/>
        <v>1.8329925408208547E-2</v>
      </c>
      <c r="X24">
        <f t="shared" si="19"/>
        <v>-2.0895321076450353</v>
      </c>
      <c r="Y24">
        <f t="shared" si="20"/>
        <v>0.51792855249313341</v>
      </c>
      <c r="Z24">
        <f t="shared" si="4"/>
        <v>4.4318484119380422E-3</v>
      </c>
      <c r="AA24">
        <f t="shared" si="21"/>
        <v>0.23091855573223119</v>
      </c>
      <c r="AB24">
        <f t="shared" si="22"/>
        <v>6.2309671208423914E-2</v>
      </c>
      <c r="AC24">
        <f t="shared" si="23"/>
        <v>0.26983397246203566</v>
      </c>
      <c r="AD24">
        <f t="shared" si="24"/>
        <v>0.14020760666435464</v>
      </c>
      <c r="AE24">
        <f t="shared" si="25"/>
        <v>6.784830070302636E-2</v>
      </c>
      <c r="AI24">
        <f t="shared" si="5"/>
        <v>0.25211238011983744</v>
      </c>
      <c r="AJ24">
        <f t="shared" si="6"/>
        <v>0.11025571484770415</v>
      </c>
      <c r="AK24">
        <f t="shared" si="26"/>
        <v>0.36236809496754158</v>
      </c>
    </row>
    <row r="25" spans="2:37" x14ac:dyDescent="0.25">
      <c r="F25" s="7">
        <f t="shared" si="7"/>
        <v>1.333333333333333</v>
      </c>
      <c r="G25">
        <f t="shared" si="8"/>
        <v>0.98675516180719569</v>
      </c>
      <c r="H25">
        <f t="shared" si="9"/>
        <v>0.96078943915232318</v>
      </c>
      <c r="I25">
        <f t="shared" si="10"/>
        <v>0.96078943915232262</v>
      </c>
      <c r="J25">
        <f t="shared" si="11"/>
        <v>1.6611875115511987E-3</v>
      </c>
      <c r="K25" s="23">
        <f t="shared" si="12"/>
        <v>-2.7999999999999972</v>
      </c>
      <c r="L25">
        <f t="shared" si="0"/>
        <v>7.9154515829800275E-3</v>
      </c>
      <c r="M25">
        <f t="shared" si="27"/>
        <v>0.76925475842721636</v>
      </c>
      <c r="N25">
        <f t="shared" si="13"/>
        <v>0.76632763777952073</v>
      </c>
      <c r="O25">
        <f t="shared" si="14"/>
        <v>5.3918785669447494E-2</v>
      </c>
      <c r="P25">
        <f t="shared" si="15"/>
        <v>3.178518787746798E-2</v>
      </c>
      <c r="Q25">
        <f t="shared" si="16"/>
        <v>0.58950118187618461</v>
      </c>
      <c r="R25">
        <f t="shared" si="1"/>
        <v>0.98019867330675536</v>
      </c>
      <c r="S25">
        <f t="shared" si="17"/>
        <v>1.9801326693244636E-2</v>
      </c>
      <c r="T25">
        <f t="shared" si="18"/>
        <v>-2.0578695923363064</v>
      </c>
      <c r="U25">
        <f t="shared" si="28"/>
        <v>0.45609877938254173</v>
      </c>
      <c r="V25">
        <f t="shared" si="2"/>
        <v>0.98046009447424365</v>
      </c>
      <c r="W25">
        <f t="shared" si="3"/>
        <v>1.9539905525756351E-2</v>
      </c>
      <c r="X25">
        <f t="shared" si="19"/>
        <v>-2.063345531159575</v>
      </c>
      <c r="Y25">
        <f t="shared" si="20"/>
        <v>0.45302937830937579</v>
      </c>
      <c r="Z25">
        <f t="shared" si="4"/>
        <v>7.9154515829800275E-3</v>
      </c>
      <c r="AA25">
        <f t="shared" si="21"/>
        <v>0.29749798877942052</v>
      </c>
      <c r="AB25">
        <f t="shared" si="22"/>
        <v>6.1470863004465019E-2</v>
      </c>
      <c r="AC25">
        <f t="shared" si="23"/>
        <v>0.20662614647133803</v>
      </c>
      <c r="AD25">
        <f t="shared" si="24"/>
        <v>0.13789867185744678</v>
      </c>
      <c r="AE25">
        <f t="shared" si="25"/>
        <v>6.6675390868229212E-2</v>
      </c>
      <c r="AI25">
        <f t="shared" si="5"/>
        <v>0.22052833417634538</v>
      </c>
      <c r="AJ25">
        <f t="shared" si="6"/>
        <v>0.10941284740597149</v>
      </c>
      <c r="AK25">
        <f t="shared" si="26"/>
        <v>0.32994118158231689</v>
      </c>
    </row>
    <row r="26" spans="2:37" x14ac:dyDescent="0.25">
      <c r="F26" s="7">
        <f t="shared" si="7"/>
        <v>1.4166666666666663</v>
      </c>
      <c r="G26">
        <f t="shared" si="8"/>
        <v>0.98593320836718978</v>
      </c>
      <c r="H26">
        <f t="shared" si="9"/>
        <v>0.95839046552094698</v>
      </c>
      <c r="I26">
        <f t="shared" si="10"/>
        <v>0.95839046552094631</v>
      </c>
      <c r="J26">
        <f t="shared" si="11"/>
        <v>1.6556594384197175E-3</v>
      </c>
      <c r="K26" s="23">
        <f t="shared" si="12"/>
        <v>-2.599999999999997</v>
      </c>
      <c r="L26">
        <f t="shared" si="0"/>
        <v>1.3582969233685722E-2</v>
      </c>
      <c r="M26">
        <f t="shared" si="27"/>
        <v>0.7041571293343849</v>
      </c>
      <c r="N26">
        <f t="shared" si="13"/>
        <v>0.70083588886351245</v>
      </c>
      <c r="O26">
        <f t="shared" si="14"/>
        <v>8.8505569438745588E-2</v>
      </c>
      <c r="P26">
        <f t="shared" si="15"/>
        <v>4.3677373515997771E-2</v>
      </c>
      <c r="Q26">
        <f t="shared" si="16"/>
        <v>0.49349858763664295</v>
      </c>
      <c r="R26">
        <f t="shared" si="1"/>
        <v>0.97897419042636002</v>
      </c>
      <c r="S26">
        <f t="shared" si="17"/>
        <v>2.1025809573639975E-2</v>
      </c>
      <c r="T26">
        <f t="shared" si="18"/>
        <v>-2.0330089464663792</v>
      </c>
      <c r="U26">
        <f t="shared" si="28"/>
        <v>0.39161631604667491</v>
      </c>
      <c r="V26">
        <f t="shared" si="2"/>
        <v>0.97925160574562853</v>
      </c>
      <c r="W26">
        <f t="shared" si="3"/>
        <v>2.0748394254371472E-2</v>
      </c>
      <c r="X26">
        <f t="shared" si="19"/>
        <v>-2.0385316934963789</v>
      </c>
      <c r="Y26">
        <f t="shared" si="20"/>
        <v>0.38861940024123831</v>
      </c>
      <c r="Z26">
        <f t="shared" si="4"/>
        <v>1.3582969233685722E-2</v>
      </c>
      <c r="AA26">
        <f t="shared" si="21"/>
        <v>0.37195398157882881</v>
      </c>
      <c r="AB26">
        <f t="shared" si="22"/>
        <v>5.6607564076813686E-2</v>
      </c>
      <c r="AC26">
        <f t="shared" si="23"/>
        <v>0.15218969786674202</v>
      </c>
      <c r="AD26">
        <f t="shared" si="24"/>
        <v>0.13428844405218798</v>
      </c>
      <c r="AE26">
        <f t="shared" si="25"/>
        <v>6.4875723880595662E-2</v>
      </c>
      <c r="AI26">
        <f t="shared" si="5"/>
        <v>0.18919269015513041</v>
      </c>
      <c r="AJ26">
        <f t="shared" si="6"/>
        <v>0.10489675275692412</v>
      </c>
      <c r="AK26">
        <f t="shared" si="26"/>
        <v>0.29408944291205452</v>
      </c>
    </row>
    <row r="27" spans="2:37" x14ac:dyDescent="0.25">
      <c r="B27" s="13" t="s">
        <v>21</v>
      </c>
      <c r="C27" s="18">
        <f>C29-C28</f>
        <v>8.5461380499562178</v>
      </c>
      <c r="F27" s="7">
        <f t="shared" si="7"/>
        <v>1.4999999999999996</v>
      </c>
      <c r="G27">
        <f t="shared" si="8"/>
        <v>0.98511193960306265</v>
      </c>
      <c r="H27">
        <f t="shared" si="9"/>
        <v>0.95599748183309996</v>
      </c>
      <c r="I27">
        <f t="shared" si="10"/>
        <v>0.95599748183309929</v>
      </c>
      <c r="J27">
        <f t="shared" si="11"/>
        <v>1.6501497615214252E-3</v>
      </c>
      <c r="K27" s="23">
        <f t="shared" si="12"/>
        <v>-2.3999999999999968</v>
      </c>
      <c r="L27">
        <f t="shared" si="0"/>
        <v>2.2394530294843069E-2</v>
      </c>
      <c r="M27">
        <f t="shared" si="27"/>
        <v>0.63171340568297052</v>
      </c>
      <c r="N27">
        <f t="shared" si="13"/>
        <v>0.62809274043678709</v>
      </c>
      <c r="O27">
        <f t="shared" si="14"/>
        <v>0.13696845802631519</v>
      </c>
      <c r="P27">
        <f t="shared" si="15"/>
        <v>5.4345605713889189E-2</v>
      </c>
      <c r="Q27">
        <f t="shared" si="16"/>
        <v>0.3967746041460728</v>
      </c>
      <c r="R27">
        <f t="shared" si="1"/>
        <v>0.97775123719333634</v>
      </c>
      <c r="S27">
        <f t="shared" si="17"/>
        <v>2.2248762806663658E-2</v>
      </c>
      <c r="T27">
        <f t="shared" si="18"/>
        <v>-2.0093736207925041</v>
      </c>
      <c r="U27">
        <f t="shared" si="28"/>
        <v>0.32935915224924311</v>
      </c>
      <c r="V27">
        <f t="shared" si="2"/>
        <v>0.9780446065677002</v>
      </c>
      <c r="W27">
        <f t="shared" si="3"/>
        <v>2.1955393432299797E-2</v>
      </c>
      <c r="X27">
        <f t="shared" si="19"/>
        <v>-2.0149414249133337</v>
      </c>
      <c r="Y27">
        <f t="shared" si="20"/>
        <v>0.3265147727739357</v>
      </c>
      <c r="Z27">
        <f t="shared" si="4"/>
        <v>2.2394530294843069E-2</v>
      </c>
      <c r="AA27">
        <f t="shared" si="21"/>
        <v>0.45166670373449885</v>
      </c>
      <c r="AB27">
        <f t="shared" si="22"/>
        <v>4.8572521308515748E-2</v>
      </c>
      <c r="AC27">
        <f t="shared" si="23"/>
        <v>0.10754062875767771</v>
      </c>
      <c r="AD27">
        <f t="shared" si="24"/>
        <v>0.12896913167991664</v>
      </c>
      <c r="AE27">
        <f t="shared" si="25"/>
        <v>6.2254025414481481E-2</v>
      </c>
      <c r="AI27">
        <f t="shared" si="5"/>
        <v>0.15898326031615342</v>
      </c>
      <c r="AJ27">
        <f t="shared" si="6"/>
        <v>9.7071319680649304E-2</v>
      </c>
      <c r="AK27">
        <f t="shared" si="26"/>
        <v>0.2560545799968027</v>
      </c>
    </row>
    <row r="28" spans="2:37" x14ac:dyDescent="0.25">
      <c r="B28" s="14" t="s">
        <v>22</v>
      </c>
      <c r="C28" s="9">
        <f>SUM(J10:J70)</f>
        <v>9.5126690978558276E-2</v>
      </c>
      <c r="F28" s="7">
        <f t="shared" si="7"/>
        <v>1.5833333333333328</v>
      </c>
      <c r="G28">
        <f t="shared" si="8"/>
        <v>0.98429135494448872</v>
      </c>
      <c r="H28">
        <f t="shared" si="9"/>
        <v>0.95361047313262637</v>
      </c>
      <c r="I28">
        <f t="shared" si="10"/>
        <v>0.9536104731326257</v>
      </c>
      <c r="J28">
        <f t="shared" si="11"/>
        <v>1.6446584196374043E-3</v>
      </c>
      <c r="K28" s="23">
        <f t="shared" si="12"/>
        <v>-2.1999999999999966</v>
      </c>
      <c r="L28">
        <f t="shared" si="0"/>
        <v>3.5474592846231709E-2</v>
      </c>
      <c r="M28">
        <f t="shared" si="27"/>
        <v>0.55424539822801033</v>
      </c>
      <c r="N28">
        <f t="shared" si="13"/>
        <v>0.55045307995070325</v>
      </c>
      <c r="O28">
        <f t="shared" si="14"/>
        <v>0.20038760832439875</v>
      </c>
      <c r="P28">
        <f t="shared" si="15"/>
        <v>6.1135471207409316E-2</v>
      </c>
      <c r="Q28">
        <f t="shared" si="16"/>
        <v>0.30508608650311231</v>
      </c>
      <c r="R28">
        <f t="shared" si="1"/>
        <v>0.97652981169681985</v>
      </c>
      <c r="S28">
        <f t="shared" si="17"/>
        <v>2.3470188303180151E-2</v>
      </c>
      <c r="T28">
        <f t="shared" si="18"/>
        <v>-1.9868377787093883</v>
      </c>
      <c r="U28">
        <f t="shared" si="28"/>
        <v>0.27099286669221978</v>
      </c>
      <c r="V28">
        <f t="shared" si="2"/>
        <v>0.97683909510447886</v>
      </c>
      <c r="W28">
        <f t="shared" si="3"/>
        <v>2.3160904895521139E-2</v>
      </c>
      <c r="X28">
        <f t="shared" si="19"/>
        <v>-1.9924490531534165</v>
      </c>
      <c r="Y28">
        <f t="shared" si="20"/>
        <v>0.26837057687189325</v>
      </c>
      <c r="Z28">
        <f t="shared" si="4"/>
        <v>3.5474592846231709E-2</v>
      </c>
      <c r="AA28">
        <f t="shared" si="21"/>
        <v>0.5333630683982461</v>
      </c>
      <c r="AB28">
        <f t="shared" si="22"/>
        <v>3.8789635574145595E-2</v>
      </c>
      <c r="AC28">
        <f t="shared" si="23"/>
        <v>7.2726511962359089E-2</v>
      </c>
      <c r="AD28">
        <f t="shared" si="24"/>
        <v>0.12159328816698713</v>
      </c>
      <c r="AE28">
        <f t="shared" si="25"/>
        <v>5.8644778957399321E-2</v>
      </c>
      <c r="AI28">
        <f t="shared" si="5"/>
        <v>0.13070060860902033</v>
      </c>
      <c r="AJ28">
        <f t="shared" si="6"/>
        <v>8.6656842781493784E-2</v>
      </c>
      <c r="AK28">
        <f t="shared" si="26"/>
        <v>0.2173574513905141</v>
      </c>
    </row>
    <row r="29" spans="2:37" x14ac:dyDescent="0.25">
      <c r="B29" s="15" t="s">
        <v>23</v>
      </c>
      <c r="C29" s="4">
        <f>SUM(AK10:AK70)</f>
        <v>8.6412647409347763</v>
      </c>
      <c r="F29" s="7">
        <f t="shared" si="7"/>
        <v>1.6666666666666661</v>
      </c>
      <c r="G29">
        <f t="shared" si="8"/>
        <v>0.98347145382161749</v>
      </c>
      <c r="H29">
        <f t="shared" si="9"/>
        <v>0.95122942450071402</v>
      </c>
      <c r="I29">
        <f t="shared" si="10"/>
        <v>0.95122942450071335</v>
      </c>
      <c r="J29">
        <f t="shared" si="11"/>
        <v>1.6391853517527702E-3</v>
      </c>
      <c r="K29" s="23">
        <f t="shared" si="12"/>
        <v>-1.9999999999999967</v>
      </c>
      <c r="L29">
        <f t="shared" si="0"/>
        <v>5.3990966513188417E-2</v>
      </c>
      <c r="M29">
        <f t="shared" si="27"/>
        <v>0.47464228585265533</v>
      </c>
      <c r="N29">
        <f t="shared" si="13"/>
        <v>0.47082592406425322</v>
      </c>
      <c r="O29">
        <f t="shared" si="14"/>
        <v>0.27800568291963734</v>
      </c>
      <c r="P29">
        <f t="shared" si="15"/>
        <v>6.2127012192733783E-2</v>
      </c>
      <c r="Q29">
        <f t="shared" si="16"/>
        <v>0.22347389283654587</v>
      </c>
      <c r="R29">
        <f t="shared" si="1"/>
        <v>0.97530991202833273</v>
      </c>
      <c r="S29">
        <f t="shared" si="17"/>
        <v>2.4690087971667274E-2</v>
      </c>
      <c r="T29">
        <f t="shared" si="18"/>
        <v>-1.9652943777417289</v>
      </c>
      <c r="U29">
        <f t="shared" si="28"/>
        <v>0.21788797304041263</v>
      </c>
      <c r="V29">
        <f t="shared" si="2"/>
        <v>0.9756350695222471</v>
      </c>
      <c r="W29">
        <f t="shared" si="3"/>
        <v>2.43649304777529E-2</v>
      </c>
      <c r="X29">
        <f t="shared" si="19"/>
        <v>-1.9709476767968432</v>
      </c>
      <c r="Y29">
        <f t="shared" si="20"/>
        <v>0.21554115631091597</v>
      </c>
      <c r="Z29">
        <f t="shared" si="4"/>
        <v>5.3990966513188417E-2</v>
      </c>
      <c r="AA29">
        <f t="shared" si="21"/>
        <v>0.61353469630404367</v>
      </c>
      <c r="AB29">
        <f t="shared" si="22"/>
        <v>2.8813936510744851E-2</v>
      </c>
      <c r="AC29">
        <f t="shared" si="23"/>
        <v>4.6963825655372222E-2</v>
      </c>
      <c r="AD29">
        <f t="shared" si="24"/>
        <v>0.11197992655684748</v>
      </c>
      <c r="AE29">
        <f t="shared" si="25"/>
        <v>5.3963239973153367E-2</v>
      </c>
      <c r="AI29">
        <f t="shared" si="5"/>
        <v>0.10500043479198699</v>
      </c>
      <c r="AJ29">
        <f t="shared" si="6"/>
        <v>7.4605946607528797E-2</v>
      </c>
      <c r="AK29">
        <f t="shared" si="26"/>
        <v>0.17960638139951579</v>
      </c>
    </row>
    <row r="30" spans="2:37" x14ac:dyDescent="0.25">
      <c r="F30" s="7">
        <f t="shared" si="7"/>
        <v>1.7499999999999993</v>
      </c>
      <c r="G30">
        <f t="shared" si="8"/>
        <v>0.9826522356650732</v>
      </c>
      <c r="H30">
        <f t="shared" si="9"/>
        <v>0.94885432105580125</v>
      </c>
      <c r="I30">
        <f t="shared" si="10"/>
        <v>0.94885432105580059</v>
      </c>
      <c r="J30">
        <f t="shared" si="11"/>
        <v>1.6337304970555403E-3</v>
      </c>
      <c r="K30" s="23">
        <f t="shared" si="12"/>
        <v>-1.7999999999999967</v>
      </c>
      <c r="L30">
        <f t="shared" si="0"/>
        <v>7.8950158300894621E-2</v>
      </c>
      <c r="M30">
        <f t="shared" si="27"/>
        <v>0.39604206620136911</v>
      </c>
      <c r="N30">
        <f t="shared" si="13"/>
        <v>0.39235209775661045</v>
      </c>
      <c r="O30">
        <f t="shared" si="14"/>
        <v>0.36699377151599005</v>
      </c>
      <c r="P30">
        <f t="shared" si="15"/>
        <v>5.7026404487675389E-2</v>
      </c>
      <c r="Q30">
        <f t="shared" si="16"/>
        <v>0.15538793547396956</v>
      </c>
      <c r="R30">
        <f t="shared" si="1"/>
        <v>0.97409153628178158</v>
      </c>
      <c r="S30">
        <f t="shared" si="17"/>
        <v>2.5908463718218422E-2</v>
      </c>
      <c r="T30">
        <f t="shared" si="18"/>
        <v>-1.9446515751293791</v>
      </c>
      <c r="U30">
        <f t="shared" si="28"/>
        <v>0.17101735166988111</v>
      </c>
      <c r="V30">
        <f t="shared" si="2"/>
        <v>0.97443252798954805</v>
      </c>
      <c r="W30">
        <f t="shared" si="3"/>
        <v>2.5567472010451953E-2</v>
      </c>
      <c r="X30">
        <f t="shared" si="19"/>
        <v>-1.9503455751425403</v>
      </c>
      <c r="Y30">
        <f t="shared" si="20"/>
        <v>0.16897965696561565</v>
      </c>
      <c r="Z30">
        <f t="shared" si="4"/>
        <v>7.8950158300894621E-2</v>
      </c>
      <c r="AA30">
        <f t="shared" si="21"/>
        <v>0.68890144478484783</v>
      </c>
      <c r="AB30">
        <f t="shared" si="22"/>
        <v>1.9908186313322997E-2</v>
      </c>
      <c r="AC30">
        <f t="shared" si="23"/>
        <v>2.8898453420344566E-2</v>
      </c>
      <c r="AD30">
        <f t="shared" si="24"/>
        <v>0.10021594430079607</v>
      </c>
      <c r="AE30">
        <f t="shared" si="25"/>
        <v>4.8253936641067217E-2</v>
      </c>
      <c r="AI30">
        <f t="shared" si="5"/>
        <v>8.2344785648405056E-2</v>
      </c>
      <c r="AJ30">
        <f t="shared" si="6"/>
        <v>6.1942998527286665E-2</v>
      </c>
      <c r="AK30">
        <f t="shared" si="26"/>
        <v>0.14428778417569171</v>
      </c>
    </row>
    <row r="31" spans="2:37" x14ac:dyDescent="0.25">
      <c r="F31" s="7">
        <f t="shared" si="7"/>
        <v>1.8333333333333326</v>
      </c>
      <c r="G31">
        <f t="shared" si="8"/>
        <v>0.98183369990595426</v>
      </c>
      <c r="H31">
        <f t="shared" si="9"/>
        <v>0.94648514795348393</v>
      </c>
      <c r="I31">
        <f t="shared" si="10"/>
        <v>0.94648514795348315</v>
      </c>
      <c r="J31">
        <f t="shared" si="11"/>
        <v>1.62829379493612E-3</v>
      </c>
      <c r="K31" s="23">
        <f t="shared" si="12"/>
        <v>-1.5999999999999968</v>
      </c>
      <c r="L31">
        <f t="shared" si="0"/>
        <v>0.11092083467945613</v>
      </c>
      <c r="M31">
        <f t="shared" si="27"/>
        <v>0.32146530531317974</v>
      </c>
      <c r="N31">
        <f t="shared" si="13"/>
        <v>0.31803743707856824</v>
      </c>
      <c r="O31">
        <f t="shared" si="14"/>
        <v>0.46273525941973515</v>
      </c>
      <c r="P31">
        <f t="shared" si="15"/>
        <v>4.7309128290792E-2</v>
      </c>
      <c r="Q31">
        <f t="shared" si="16"/>
        <v>0.10223800181148313</v>
      </c>
      <c r="R31">
        <f t="shared" si="1"/>
        <v>0.972874682553454</v>
      </c>
      <c r="S31">
        <f t="shared" si="17"/>
        <v>2.7125317446546005E-2</v>
      </c>
      <c r="T31">
        <f t="shared" si="18"/>
        <v>-1.9248299571601715</v>
      </c>
      <c r="U31">
        <f t="shared" si="28"/>
        <v>0.13090557657222898</v>
      </c>
      <c r="V31">
        <f t="shared" si="2"/>
        <v>0.97323146867718224</v>
      </c>
      <c r="W31">
        <f t="shared" si="3"/>
        <v>2.6768531322817757E-2</v>
      </c>
      <c r="X31">
        <f t="shared" si="19"/>
        <v>-1.9305634408791548</v>
      </c>
      <c r="Y31">
        <f t="shared" si="20"/>
        <v>0.12918987125656389</v>
      </c>
      <c r="Z31">
        <f t="shared" si="4"/>
        <v>0.11092083467945613</v>
      </c>
      <c r="AA31">
        <f t="shared" si="21"/>
        <v>0.75681622675533966</v>
      </c>
      <c r="AB31">
        <f t="shared" si="22"/>
        <v>1.2799029746877359E-2</v>
      </c>
      <c r="AC31">
        <f t="shared" si="23"/>
        <v>1.6911674584132529E-2</v>
      </c>
      <c r="AD31">
        <f t="shared" si="24"/>
        <v>8.6714097314259192E-2</v>
      </c>
      <c r="AE31">
        <f t="shared" si="25"/>
        <v>4.1718023270031393E-2</v>
      </c>
      <c r="AI31">
        <f t="shared" si="5"/>
        <v>6.2978478226274545E-2</v>
      </c>
      <c r="AJ31">
        <f t="shared" si="6"/>
        <v>4.9607332765947754E-2</v>
      </c>
      <c r="AK31">
        <f t="shared" si="26"/>
        <v>0.1125858109922223</v>
      </c>
    </row>
    <row r="32" spans="2:37" x14ac:dyDescent="0.25">
      <c r="F32" s="7">
        <f t="shared" si="7"/>
        <v>1.9166666666666659</v>
      </c>
      <c r="G32">
        <f t="shared" si="8"/>
        <v>0.98101584597583302</v>
      </c>
      <c r="H32">
        <f t="shared" si="9"/>
        <v>0.94412189038642225</v>
      </c>
      <c r="I32">
        <f t="shared" si="10"/>
        <v>0.94412189038642147</v>
      </c>
      <c r="J32">
        <f t="shared" si="11"/>
        <v>1.6228751849868639E-3</v>
      </c>
      <c r="K32" s="23">
        <f t="shared" si="12"/>
        <v>-1.3999999999999968</v>
      </c>
      <c r="L32">
        <f t="shared" si="0"/>
        <v>0.14972746563574554</v>
      </c>
      <c r="M32">
        <f t="shared" si="27"/>
        <v>0.25347150632625887</v>
      </c>
      <c r="N32">
        <f t="shared" si="13"/>
        <v>0.2504119817885746</v>
      </c>
      <c r="O32">
        <f t="shared" si="14"/>
        <v>0.55958881411126016</v>
      </c>
      <c r="P32">
        <f t="shared" si="15"/>
        <v>3.5518390331611277E-2</v>
      </c>
      <c r="Q32">
        <f t="shared" si="16"/>
        <v>6.3472302226093708E-2</v>
      </c>
      <c r="R32">
        <f t="shared" si="1"/>
        <v>0.97165934894201589</v>
      </c>
      <c r="S32">
        <f t="shared" si="17"/>
        <v>2.8340651057984112E-2</v>
      </c>
      <c r="T32">
        <f t="shared" si="18"/>
        <v>-1.9057603750398797</v>
      </c>
      <c r="U32">
        <f t="shared" si="28"/>
        <v>9.7633870613068663E-2</v>
      </c>
      <c r="V32">
        <f t="shared" si="2"/>
        <v>0.97203188975820487</v>
      </c>
      <c r="W32">
        <f t="shared" si="3"/>
        <v>2.796811024179513E-2</v>
      </c>
      <c r="X32">
        <f t="shared" si="19"/>
        <v>-1.9115322185823425</v>
      </c>
      <c r="Y32">
        <f t="shared" si="20"/>
        <v>9.6233657168749237E-2</v>
      </c>
      <c r="Z32">
        <f t="shared" si="4"/>
        <v>0.14972746563574554</v>
      </c>
      <c r="AA32">
        <f t="shared" si="21"/>
        <v>0.81552813665081825</v>
      </c>
      <c r="AB32">
        <f t="shared" si="22"/>
        <v>7.6624287073440624E-3</v>
      </c>
      <c r="AC32">
        <f t="shared" si="23"/>
        <v>9.3956644326360708E-3</v>
      </c>
      <c r="AD32">
        <f t="shared" si="24"/>
        <v>7.2193941496672104E-2</v>
      </c>
      <c r="AE32">
        <f t="shared" si="25"/>
        <v>3.4703466289926911E-2</v>
      </c>
      <c r="AI32">
        <f t="shared" si="5"/>
        <v>4.693238334593354E-2</v>
      </c>
      <c r="AJ32">
        <f t="shared" si="6"/>
        <v>3.8335251108087588E-2</v>
      </c>
      <c r="AK32">
        <f t="shared" si="26"/>
        <v>8.5267634454021135E-2</v>
      </c>
    </row>
    <row r="33" spans="6:37" x14ac:dyDescent="0.25">
      <c r="F33" s="7">
        <f t="shared" si="7"/>
        <v>1.9999999999999991</v>
      </c>
      <c r="G33">
        <f t="shared" si="8"/>
        <v>0.98019867330675536</v>
      </c>
      <c r="H33">
        <f t="shared" si="9"/>
        <v>0.94176453358424872</v>
      </c>
      <c r="I33">
        <f t="shared" si="10"/>
        <v>0.94176453358424794</v>
      </c>
      <c r="J33">
        <f t="shared" si="11"/>
        <v>1.6174746070008025E-3</v>
      </c>
      <c r="K33" s="23">
        <f t="shared" si="12"/>
        <v>-1.1999999999999968</v>
      </c>
      <c r="L33">
        <f t="shared" si="0"/>
        <v>0.1941860549832137</v>
      </c>
      <c r="M33">
        <f t="shared" si="27"/>
        <v>0.19390239660781064</v>
      </c>
      <c r="N33">
        <f t="shared" si="13"/>
        <v>0.19127870905126801</v>
      </c>
      <c r="O33">
        <f t="shared" si="14"/>
        <v>0.65190829444601039</v>
      </c>
      <c r="P33">
        <f t="shared" si="15"/>
        <v>2.4178887564534242E-2</v>
      </c>
      <c r="Q33">
        <f t="shared" si="16"/>
        <v>3.7089400105088988E-2</v>
      </c>
      <c r="R33">
        <f t="shared" si="1"/>
        <v>0.97044553354850815</v>
      </c>
      <c r="S33">
        <f t="shared" si="17"/>
        <v>2.9554466451491845E-2</v>
      </c>
      <c r="T33">
        <f t="shared" si="18"/>
        <v>-1.8873822342171682</v>
      </c>
      <c r="U33">
        <f t="shared" si="28"/>
        <v>7.089448784350702E-2</v>
      </c>
      <c r="V33">
        <f t="shared" si="2"/>
        <v>0.97083378940792275</v>
      </c>
      <c r="W33">
        <f t="shared" si="3"/>
        <v>2.9166210592077246E-2</v>
      </c>
      <c r="X33">
        <f t="shared" si="19"/>
        <v>-1.8931913961316933</v>
      </c>
      <c r="Y33">
        <f t="shared" si="20"/>
        <v>6.9787310859835971E-2</v>
      </c>
      <c r="Z33">
        <f t="shared" si="4"/>
        <v>0.1941860549832137</v>
      </c>
      <c r="AA33">
        <f t="shared" si="21"/>
        <v>0.86426573695804076</v>
      </c>
      <c r="AB33">
        <f t="shared" si="22"/>
        <v>4.2759855545119593E-3</v>
      </c>
      <c r="AC33">
        <f t="shared" si="23"/>
        <v>4.9475356613836868E-3</v>
      </c>
      <c r="AD33">
        <f t="shared" si="24"/>
        <v>5.7575469489569049E-2</v>
      </c>
      <c r="AE33">
        <f t="shared" si="25"/>
        <v>2.7653345416257687E-2</v>
      </c>
      <c r="AI33">
        <f t="shared" si="5"/>
        <v>3.4050434635194061E-2</v>
      </c>
      <c r="AJ33">
        <f t="shared" si="6"/>
        <v>2.8600137732164032E-2</v>
      </c>
      <c r="AK33">
        <f t="shared" si="26"/>
        <v>6.265057236735809E-2</v>
      </c>
    </row>
    <row r="34" spans="6:37" x14ac:dyDescent="0.25">
      <c r="F34" s="7">
        <f t="shared" si="7"/>
        <v>2.0833333333333326</v>
      </c>
      <c r="G34">
        <f t="shared" si="8"/>
        <v>0.97938218133124022</v>
      </c>
      <c r="H34">
        <f t="shared" si="9"/>
        <v>0.93941306281347581</v>
      </c>
      <c r="I34">
        <f t="shared" si="10"/>
        <v>0.93941306281347503</v>
      </c>
      <c r="J34">
        <f t="shared" si="11"/>
        <v>1.6120920009713591E-3</v>
      </c>
      <c r="K34" s="23">
        <f t="shared" si="12"/>
        <v>-0.99999999999999689</v>
      </c>
      <c r="L34">
        <f t="shared" si="0"/>
        <v>0.24197072451914411</v>
      </c>
      <c r="M34">
        <f t="shared" si="27"/>
        <v>0.14375378735547173</v>
      </c>
      <c r="N34">
        <f t="shared" si="13"/>
        <v>0.14159207131917542</v>
      </c>
      <c r="O34">
        <f t="shared" si="14"/>
        <v>0.73500853783699038</v>
      </c>
      <c r="P34">
        <f t="shared" si="15"/>
        <v>1.496065521857304E-2</v>
      </c>
      <c r="Q34">
        <f t="shared" si="16"/>
        <v>2.0354396511637531E-2</v>
      </c>
      <c r="R34">
        <f t="shared" si="1"/>
        <v>0.96923323447634413</v>
      </c>
      <c r="S34">
        <f t="shared" si="17"/>
        <v>3.076676552365587E-2</v>
      </c>
      <c r="T34">
        <f t="shared" si="18"/>
        <v>-1.869642127419689</v>
      </c>
      <c r="U34">
        <f t="shared" si="28"/>
        <v>5.0080535996706671E-2</v>
      </c>
      <c r="V34">
        <f t="shared" si="2"/>
        <v>0.96963716580389192</v>
      </c>
      <c r="W34">
        <f t="shared" si="3"/>
        <v>3.0362834196108079E-2</v>
      </c>
      <c r="X34">
        <f t="shared" si="19"/>
        <v>-1.8754876394301678</v>
      </c>
      <c r="Y34">
        <f t="shared" si="20"/>
        <v>4.9232624023644762E-2</v>
      </c>
      <c r="Z34">
        <f t="shared" si="4"/>
        <v>0.24197072451914411</v>
      </c>
      <c r="AA34">
        <f t="shared" si="21"/>
        <v>0.90315243617927699</v>
      </c>
      <c r="AB34">
        <f t="shared" si="22"/>
        <v>2.226809214328817E-3</v>
      </c>
      <c r="AC34">
        <f t="shared" si="23"/>
        <v>2.465596199628467E-3</v>
      </c>
      <c r="AD34">
        <f t="shared" si="24"/>
        <v>4.3808748575183014E-2</v>
      </c>
      <c r="AE34">
        <f t="shared" si="25"/>
        <v>2.1023698793067754E-2</v>
      </c>
      <c r="AI34">
        <f t="shared" si="5"/>
        <v>2.4033512447479217E-2</v>
      </c>
      <c r="AJ34">
        <f t="shared" si="6"/>
        <v>2.0611257176098744E-2</v>
      </c>
      <c r="AK34">
        <f t="shared" si="26"/>
        <v>4.4644769623577961E-2</v>
      </c>
    </row>
    <row r="35" spans="6:37" x14ac:dyDescent="0.25">
      <c r="F35" s="7">
        <f t="shared" si="7"/>
        <v>2.1666666666666661</v>
      </c>
      <c r="G35">
        <f t="shared" si="8"/>
        <v>0.97856636948227915</v>
      </c>
      <c r="H35">
        <f t="shared" si="9"/>
        <v>0.93706746337740343</v>
      </c>
      <c r="I35">
        <f t="shared" si="10"/>
        <v>0.93706746337740265</v>
      </c>
      <c r="J35">
        <f t="shared" si="11"/>
        <v>1.6067273070919186E-3</v>
      </c>
      <c r="K35" s="23">
        <f t="shared" si="12"/>
        <v>-0.79999999999999694</v>
      </c>
      <c r="L35">
        <f t="shared" si="0"/>
        <v>0.28969155276148345</v>
      </c>
      <c r="M35">
        <f t="shared" si="27"/>
        <v>0.103185878746082</v>
      </c>
      <c r="N35">
        <f t="shared" si="13"/>
        <v>0.10147462848708122</v>
      </c>
      <c r="O35">
        <f t="shared" si="14"/>
        <v>0.80581024147770852</v>
      </c>
      <c r="P35">
        <f t="shared" si="15"/>
        <v>8.4374365471599141E-3</v>
      </c>
      <c r="Q35">
        <f t="shared" si="16"/>
        <v>1.0470748710871681E-2</v>
      </c>
      <c r="R35">
        <f t="shared" si="1"/>
        <v>0.96802244983130603</v>
      </c>
      <c r="S35">
        <f t="shared" si="17"/>
        <v>3.1977550168693969E-2</v>
      </c>
      <c r="T35">
        <f t="shared" si="18"/>
        <v>-1.8524927315002813</v>
      </c>
      <c r="U35">
        <f t="shared" si="28"/>
        <v>3.4393184195810986E-2</v>
      </c>
      <c r="V35">
        <f t="shared" si="2"/>
        <v>0.96844201712591471</v>
      </c>
      <c r="W35">
        <f t="shared" si="3"/>
        <v>3.1557982874085289E-2</v>
      </c>
      <c r="X35">
        <f t="shared" si="19"/>
        <v>-1.858373690617906</v>
      </c>
      <c r="Y35">
        <f t="shared" si="20"/>
        <v>3.3764475796854244E-2</v>
      </c>
      <c r="Z35">
        <f t="shared" si="4"/>
        <v>0.28969155276148345</v>
      </c>
      <c r="AA35">
        <f t="shared" si="21"/>
        <v>0.93300360784269099</v>
      </c>
      <c r="AB35">
        <f t="shared" si="22"/>
        <v>1.0834670800590159E-3</v>
      </c>
      <c r="AC35">
        <f t="shared" si="23"/>
        <v>1.1612678353562099E-3</v>
      </c>
      <c r="AD35">
        <f t="shared" si="24"/>
        <v>3.1690724995752824E-2</v>
      </c>
      <c r="AE35">
        <f t="shared" si="25"/>
        <v>1.5195624075624026E-2</v>
      </c>
      <c r="AI35">
        <f t="shared" si="5"/>
        <v>1.6491446562780728E-2</v>
      </c>
      <c r="AJ35">
        <f t="shared" si="6"/>
        <v>1.4356981281761492E-2</v>
      </c>
      <c r="AK35">
        <f t="shared" si="26"/>
        <v>3.0848427844542219E-2</v>
      </c>
    </row>
    <row r="36" spans="6:37" x14ac:dyDescent="0.25">
      <c r="F36" s="7">
        <f t="shared" si="7"/>
        <v>2.2499999999999996</v>
      </c>
      <c r="G36">
        <f t="shared" si="8"/>
        <v>0.97775123719333634</v>
      </c>
      <c r="H36">
        <f t="shared" si="9"/>
        <v>0.9347277206160276</v>
      </c>
      <c r="I36">
        <f t="shared" si="10"/>
        <v>0.93472772061602671</v>
      </c>
      <c r="J36">
        <f t="shared" si="11"/>
        <v>1.6013804657545592E-3</v>
      </c>
      <c r="K36" s="23">
        <f t="shared" si="12"/>
        <v>-0.59999999999999698</v>
      </c>
      <c r="L36">
        <f t="shared" si="0"/>
        <v>0.33322460289180028</v>
      </c>
      <c r="M36">
        <f t="shared" si="27"/>
        <v>7.1650922137508941E-2</v>
      </c>
      <c r="N36">
        <f t="shared" si="13"/>
        <v>7.0349384404608958E-2</v>
      </c>
      <c r="O36">
        <f t="shared" si="14"/>
        <v>0.86304029172227847</v>
      </c>
      <c r="P36">
        <f t="shared" si="15"/>
        <v>4.3502393965594126E-3</v>
      </c>
      <c r="Q36">
        <f t="shared" si="16"/>
        <v>5.040598264396322E-3</v>
      </c>
      <c r="R36">
        <f t="shared" si="1"/>
        <v>0.96681317772154285</v>
      </c>
      <c r="S36">
        <f t="shared" si="17"/>
        <v>3.3186822278457151E-2</v>
      </c>
      <c r="T36">
        <f t="shared" si="18"/>
        <v>-1.8358919090949881</v>
      </c>
      <c r="U36">
        <f t="shared" si="28"/>
        <v>2.294828740614472E-2</v>
      </c>
      <c r="V36">
        <f t="shared" si="2"/>
        <v>0.96724834155603689</v>
      </c>
      <c r="W36">
        <f t="shared" si="3"/>
        <v>3.2751658443963105E-2</v>
      </c>
      <c r="X36">
        <f t="shared" si="19"/>
        <v>-1.8418074708511136</v>
      </c>
      <c r="Y36">
        <f t="shared" si="20"/>
        <v>2.2497077310467618E-2</v>
      </c>
      <c r="Z36">
        <f t="shared" si="4"/>
        <v>0.33322460289180028</v>
      </c>
      <c r="AA36">
        <f t="shared" si="21"/>
        <v>0.95507090467930655</v>
      </c>
      <c r="AB36">
        <f t="shared" si="22"/>
        <v>4.930738790184725E-4</v>
      </c>
      <c r="AC36">
        <f t="shared" si="23"/>
        <v>5.1626939591886819E-4</v>
      </c>
      <c r="AD36">
        <f t="shared" si="24"/>
        <v>2.1727310061656624E-2</v>
      </c>
      <c r="AE36">
        <f t="shared" si="25"/>
        <v>1.0409513103897315E-2</v>
      </c>
      <c r="AI36">
        <f t="shared" si="5"/>
        <v>1.0994481037384866E-2</v>
      </c>
      <c r="AJ36">
        <f t="shared" si="6"/>
        <v>9.6712929598316028E-3</v>
      </c>
      <c r="AK36">
        <f t="shared" si="26"/>
        <v>2.0665773997216468E-2</v>
      </c>
    </row>
    <row r="37" spans="6:37" x14ac:dyDescent="0.25">
      <c r="F37" s="7">
        <f t="shared" si="7"/>
        <v>2.333333333333333</v>
      </c>
      <c r="G37">
        <f t="shared" si="8"/>
        <v>0.97693678389834759</v>
      </c>
      <c r="H37">
        <f t="shared" si="9"/>
        <v>0.93239381990594827</v>
      </c>
      <c r="I37">
        <f t="shared" si="10"/>
        <v>0.93239381990594739</v>
      </c>
      <c r="J37">
        <f t="shared" si="11"/>
        <v>1.5960514175500783E-3</v>
      </c>
      <c r="K37" s="23">
        <f t="shared" si="12"/>
        <v>-0.39999999999999697</v>
      </c>
      <c r="L37">
        <f t="shared" si="0"/>
        <v>0.36827014030332378</v>
      </c>
      <c r="M37">
        <f t="shared" si="27"/>
        <v>4.8095673588506548E-2</v>
      </c>
      <c r="N37">
        <f t="shared" si="13"/>
        <v>4.7144568832265664E-2</v>
      </c>
      <c r="O37">
        <f t="shared" si="14"/>
        <v>0.90702720737325526</v>
      </c>
      <c r="P37">
        <f t="shared" si="15"/>
        <v>2.0566386545358521E-3</v>
      </c>
      <c r="Q37">
        <f t="shared" si="16"/>
        <v>2.2674497940275286E-3</v>
      </c>
      <c r="R37">
        <f t="shared" si="1"/>
        <v>0.96560541625756646</v>
      </c>
      <c r="S37">
        <f t="shared" si="17"/>
        <v>3.4394583742433538E-2</v>
      </c>
      <c r="T37">
        <f t="shared" si="18"/>
        <v>-1.8198019709643818</v>
      </c>
      <c r="U37">
        <f t="shared" si="28"/>
        <v>1.4868021604460421E-2</v>
      </c>
      <c r="V37">
        <f t="shared" si="2"/>
        <v>0.96605613727854511</v>
      </c>
      <c r="W37">
        <f t="shared" si="3"/>
        <v>3.3943862721454887E-2</v>
      </c>
      <c r="X37">
        <f t="shared" si="19"/>
        <v>-1.825751343569529</v>
      </c>
      <c r="Y37">
        <f t="shared" si="20"/>
        <v>1.4554681063047453E-2</v>
      </c>
      <c r="Z37">
        <f t="shared" si="4"/>
        <v>0.36827014030332378</v>
      </c>
      <c r="AA37">
        <f t="shared" si="21"/>
        <v>0.97079369664498349</v>
      </c>
      <c r="AB37">
        <f t="shared" si="22"/>
        <v>2.1007908852497905E-4</v>
      </c>
      <c r="AC37">
        <f t="shared" si="23"/>
        <v>2.163993124914205E-4</v>
      </c>
      <c r="AD37">
        <f t="shared" si="24"/>
        <v>1.4080376103697147E-2</v>
      </c>
      <c r="AE37">
        <f t="shared" si="25"/>
        <v>6.7402622999442685E-3</v>
      </c>
      <c r="AI37">
        <f t="shared" si="5"/>
        <v>7.1173074325044296E-3</v>
      </c>
      <c r="AJ37">
        <f t="shared" si="6"/>
        <v>6.3034176870074591E-3</v>
      </c>
      <c r="AK37">
        <f t="shared" si="26"/>
        <v>1.3420725119511888E-2</v>
      </c>
    </row>
    <row r="38" spans="6:37" x14ac:dyDescent="0.25">
      <c r="F38" s="7">
        <f t="shared" si="7"/>
        <v>2.4166666666666665</v>
      </c>
      <c r="G38">
        <f t="shared" si="8"/>
        <v>0.97612300903172011</v>
      </c>
      <c r="H38">
        <f t="shared" si="9"/>
        <v>0.93006574666027853</v>
      </c>
      <c r="I38">
        <f t="shared" si="10"/>
        <v>0.93006574666027764</v>
      </c>
      <c r="J38">
        <f t="shared" si="11"/>
        <v>1.5907401032665782E-3</v>
      </c>
      <c r="K38" s="23">
        <f t="shared" si="12"/>
        <v>-0.19999999999999696</v>
      </c>
      <c r="L38">
        <f t="shared" si="0"/>
        <v>0.39104269397545616</v>
      </c>
      <c r="M38">
        <f t="shared" si="27"/>
        <v>3.1188581726638069E-2</v>
      </c>
      <c r="N38">
        <f t="shared" si="13"/>
        <v>3.0520809584269771E-2</v>
      </c>
      <c r="O38">
        <f t="shared" si="14"/>
        <v>0.93924250945317433</v>
      </c>
      <c r="P38">
        <f t="shared" si="15"/>
        <v>8.9406566240691847E-4</v>
      </c>
      <c r="Q38">
        <f t="shared" si="16"/>
        <v>9.5190076408215626E-4</v>
      </c>
      <c r="R38">
        <f t="shared" si="1"/>
        <v>0.96439916355224953</v>
      </c>
      <c r="S38">
        <f t="shared" si="17"/>
        <v>3.5600836447750472E-2</v>
      </c>
      <c r="T38">
        <f t="shared" si="18"/>
        <v>-1.8041890656194046</v>
      </c>
      <c r="U38">
        <f t="shared" si="28"/>
        <v>9.3487275523991119E-3</v>
      </c>
      <c r="V38">
        <f t="shared" si="2"/>
        <v>0.96486540247996411</v>
      </c>
      <c r="W38">
        <f t="shared" si="3"/>
        <v>3.5134597520035893E-2</v>
      </c>
      <c r="X38">
        <f t="shared" si="19"/>
        <v>-1.8101715048931721</v>
      </c>
      <c r="Y38">
        <f t="shared" si="20"/>
        <v>9.1382288507416247E-3</v>
      </c>
      <c r="Z38">
        <f t="shared" si="4"/>
        <v>0.39104269397545616</v>
      </c>
      <c r="AA38">
        <f t="shared" si="21"/>
        <v>0.9815984744086963</v>
      </c>
      <c r="AB38">
        <f t="shared" si="22"/>
        <v>8.3858754566751254E-5</v>
      </c>
      <c r="AC38">
        <f t="shared" si="23"/>
        <v>8.54308118370567E-5</v>
      </c>
      <c r="AD38">
        <f t="shared" si="24"/>
        <v>8.6049277013896582E-3</v>
      </c>
      <c r="AE38">
        <f t="shared" si="25"/>
        <v>4.1157392809866291E-3</v>
      </c>
      <c r="AI38">
        <f t="shared" si="5"/>
        <v>4.4714989538421285E-3</v>
      </c>
      <c r="AJ38">
        <f t="shared" si="6"/>
        <v>3.9764900078513915E-3</v>
      </c>
      <c r="AK38">
        <f t="shared" si="26"/>
        <v>8.44798896169352E-3</v>
      </c>
    </row>
    <row r="39" spans="6:37" x14ac:dyDescent="0.25">
      <c r="F39" s="7">
        <f t="shared" si="7"/>
        <v>2.5</v>
      </c>
      <c r="G39">
        <f t="shared" si="8"/>
        <v>0.97530991202833262</v>
      </c>
      <c r="H39">
        <f t="shared" si="9"/>
        <v>0.92774348632855286</v>
      </c>
      <c r="I39">
        <f t="shared" si="10"/>
        <v>0.92774348632855208</v>
      </c>
      <c r="J39">
        <f t="shared" si="11"/>
        <v>1.5854464638895729E-3</v>
      </c>
      <c r="K39" s="23">
        <f t="shared" si="12"/>
        <v>3.0531133177191805E-15</v>
      </c>
      <c r="L39">
        <f t="shared" si="0"/>
        <v>0.3989422804014327</v>
      </c>
      <c r="M39">
        <f t="shared" si="27"/>
        <v>1.9527580926359454E-2</v>
      </c>
      <c r="N39">
        <f t="shared" si="13"/>
        <v>1.9077120549974697E-2</v>
      </c>
      <c r="O39">
        <f t="shared" si="14"/>
        <v>0.96176782853904741</v>
      </c>
      <c r="P39">
        <f t="shared" si="15"/>
        <v>3.5828738395912729E-4</v>
      </c>
      <c r="Q39">
        <f t="shared" si="16"/>
        <v>3.7253001538154585E-4</v>
      </c>
      <c r="R39">
        <f t="shared" si="1"/>
        <v>0.96319441772082182</v>
      </c>
      <c r="S39">
        <f t="shared" si="17"/>
        <v>3.6805582279178184E-2</v>
      </c>
      <c r="T39">
        <f t="shared" si="18"/>
        <v>-1.7890226706768297</v>
      </c>
      <c r="U39">
        <f t="shared" si="28"/>
        <v>5.7021491204047427E-3</v>
      </c>
      <c r="V39">
        <f t="shared" si="2"/>
        <v>0.9636761353490535</v>
      </c>
      <c r="W39">
        <f t="shared" si="3"/>
        <v>3.6323864650946502E-2</v>
      </c>
      <c r="X39">
        <f t="shared" si="19"/>
        <v>-1.7950374756239764</v>
      </c>
      <c r="Y39">
        <f t="shared" si="20"/>
        <v>5.5653848455119916E-3</v>
      </c>
      <c r="Z39">
        <f t="shared" si="4"/>
        <v>0.3989422804014327</v>
      </c>
      <c r="AA39">
        <f t="shared" si="21"/>
        <v>0.98876420068838478</v>
      </c>
      <c r="AB39">
        <f t="shared" si="22"/>
        <v>3.1378090094594386E-5</v>
      </c>
      <c r="AC39">
        <f t="shared" si="23"/>
        <v>3.1734654301550086E-5</v>
      </c>
      <c r="AD39">
        <f t="shared" si="24"/>
        <v>4.9491760940569398E-3</v>
      </c>
      <c r="AE39">
        <f t="shared" si="25"/>
        <v>2.3652204454446264E-3</v>
      </c>
      <c r="AI39">
        <f t="shared" si="5"/>
        <v>2.7250676529272481E-3</v>
      </c>
      <c r="AJ39">
        <f t="shared" si="6"/>
        <v>2.4286607465332593E-3</v>
      </c>
      <c r="AK39">
        <f t="shared" si="26"/>
        <v>5.1537283994605079E-3</v>
      </c>
    </row>
    <row r="40" spans="6:37" x14ac:dyDescent="0.25">
      <c r="F40" s="7">
        <f t="shared" si="7"/>
        <v>2.5833333333333335</v>
      </c>
      <c r="G40">
        <f t="shared" si="8"/>
        <v>0.97449749232353444</v>
      </c>
      <c r="H40">
        <f t="shared" si="9"/>
        <v>0.92542702439663682</v>
      </c>
      <c r="I40">
        <f t="shared" si="10"/>
        <v>0.92542702439663604</v>
      </c>
      <c r="J40">
        <f t="shared" si="11"/>
        <v>1.580170440600575E-3</v>
      </c>
      <c r="K40" s="23">
        <f t="shared" si="12"/>
        <v>0.20000000000000306</v>
      </c>
      <c r="L40">
        <f t="shared" si="0"/>
        <v>0.39104269397545566</v>
      </c>
      <c r="M40">
        <f t="shared" si="27"/>
        <v>1.1799203121575792E-2</v>
      </c>
      <c r="N40">
        <f t="shared" si="13"/>
        <v>1.1507249916680777E-2</v>
      </c>
      <c r="O40">
        <f t="shared" si="14"/>
        <v>0.97682932334088113</v>
      </c>
      <c r="P40">
        <f t="shared" si="15"/>
        <v>1.3263034855870811E-4</v>
      </c>
      <c r="Q40">
        <f t="shared" si="16"/>
        <v>1.3577637913765261E-4</v>
      </c>
      <c r="R40">
        <f t="shared" si="1"/>
        <v>0.96199117688086766</v>
      </c>
      <c r="S40">
        <f t="shared" si="17"/>
        <v>3.800882311913234E-2</v>
      </c>
      <c r="T40">
        <f t="shared" si="18"/>
        <v>-1.7742751661934635</v>
      </c>
      <c r="U40">
        <f t="shared" si="28"/>
        <v>3.3722427757213198E-3</v>
      </c>
      <c r="V40">
        <f t="shared" si="2"/>
        <v>0.96248833407680567</v>
      </c>
      <c r="W40">
        <f t="shared" si="3"/>
        <v>3.7511665923194326E-2</v>
      </c>
      <c r="X40">
        <f t="shared" si="19"/>
        <v>-1.780321675125049</v>
      </c>
      <c r="Y40">
        <f t="shared" si="20"/>
        <v>3.2863237570700259E-3</v>
      </c>
      <c r="Z40">
        <f t="shared" si="4"/>
        <v>0.39104269397545566</v>
      </c>
      <c r="AA40">
        <f t="shared" si="21"/>
        <v>0.99335251574875705</v>
      </c>
      <c r="AB40">
        <f t="shared" si="22"/>
        <v>1.1008612256399507E-5</v>
      </c>
      <c r="AC40">
        <f t="shared" si="23"/>
        <v>1.108228154846074E-5</v>
      </c>
      <c r="AD40">
        <f t="shared" si="24"/>
        <v>2.6743477207736479E-3</v>
      </c>
      <c r="AE40">
        <f t="shared" si="25"/>
        <v>1.2770111222725892E-3</v>
      </c>
      <c r="AI40">
        <f t="shared" si="5"/>
        <v>1.6102586429388248E-3</v>
      </c>
      <c r="AJ40">
        <f t="shared" si="6"/>
        <v>1.4362715720924091E-3</v>
      </c>
      <c r="AK40">
        <f t="shared" si="26"/>
        <v>3.0465302150312337E-3</v>
      </c>
    </row>
    <row r="41" spans="6:37" x14ac:dyDescent="0.25">
      <c r="F41" s="7">
        <f t="shared" si="7"/>
        <v>2.666666666666667</v>
      </c>
      <c r="G41">
        <f t="shared" si="8"/>
        <v>0.973685749353145</v>
      </c>
      <c r="H41">
        <f t="shared" si="9"/>
        <v>0.92311634638663576</v>
      </c>
      <c r="I41">
        <f t="shared" si="10"/>
        <v>0.92311634638663498</v>
      </c>
      <c r="J41">
        <f t="shared" si="11"/>
        <v>1.5749119747772052E-3</v>
      </c>
      <c r="K41" s="23">
        <f t="shared" si="12"/>
        <v>0.40000000000000308</v>
      </c>
      <c r="L41">
        <f t="shared" si="0"/>
        <v>0.36827014030332289</v>
      </c>
      <c r="M41">
        <f t="shared" si="27"/>
        <v>6.8773757557367039E-3</v>
      </c>
      <c r="N41">
        <f t="shared" si="13"/>
        <v>6.6955739248694395E-3</v>
      </c>
      <c r="O41">
        <f t="shared" si="14"/>
        <v>0.98647309829717555</v>
      </c>
      <c r="P41">
        <f t="shared" si="15"/>
        <v>4.5425091312573842E-5</v>
      </c>
      <c r="Q41">
        <f t="shared" si="16"/>
        <v>4.6047977781639931E-5</v>
      </c>
      <c r="R41">
        <f t="shared" si="1"/>
        <v>0.96078943915232318</v>
      </c>
      <c r="S41">
        <f t="shared" si="17"/>
        <v>3.9210560847676823E-2</v>
      </c>
      <c r="T41">
        <f t="shared" si="18"/>
        <v>-1.7599214745707923</v>
      </c>
      <c r="U41">
        <f t="shared" si="28"/>
        <v>1.9329303544025568E-3</v>
      </c>
      <c r="V41">
        <f t="shared" si="2"/>
        <v>0.96130199685644269</v>
      </c>
      <c r="W41">
        <f t="shared" si="3"/>
        <v>3.8698003143557314E-2</v>
      </c>
      <c r="X41">
        <f t="shared" si="19"/>
        <v>-1.765999061687842</v>
      </c>
      <c r="Y41">
        <f t="shared" si="20"/>
        <v>1.8807497454797072E-3</v>
      </c>
      <c r="Z41">
        <f t="shared" si="4"/>
        <v>0.36827014030332289</v>
      </c>
      <c r="AA41">
        <f t="shared" si="21"/>
        <v>0.99618995525838983</v>
      </c>
      <c r="AB41">
        <f t="shared" si="22"/>
        <v>3.6215073944042299E-6</v>
      </c>
      <c r="AC41">
        <f t="shared" si="23"/>
        <v>3.6353582720726087E-6</v>
      </c>
      <c r="AD41">
        <f t="shared" si="24"/>
        <v>1.3556568210163144E-3</v>
      </c>
      <c r="AE41">
        <f t="shared" si="25"/>
        <v>6.4679202654211647E-4</v>
      </c>
      <c r="AI41">
        <f t="shared" si="5"/>
        <v>9.2221270288120793E-4</v>
      </c>
      <c r="AJ41">
        <f t="shared" si="6"/>
        <v>8.2247378792842584E-4</v>
      </c>
      <c r="AK41">
        <f t="shared" si="26"/>
        <v>1.7446864908096339E-3</v>
      </c>
    </row>
    <row r="42" spans="6:37" x14ac:dyDescent="0.25">
      <c r="F42" s="7">
        <f t="shared" si="7"/>
        <v>2.7500000000000004</v>
      </c>
      <c r="G42">
        <f t="shared" si="8"/>
        <v>0.972874682553454</v>
      </c>
      <c r="H42">
        <f t="shared" si="9"/>
        <v>0.92081143785680453</v>
      </c>
      <c r="I42">
        <f t="shared" si="10"/>
        <v>0.92081143785680375</v>
      </c>
      <c r="J42">
        <f t="shared" si="11"/>
        <v>1.5696710079920134E-3</v>
      </c>
      <c r="K42" s="23">
        <f t="shared" si="12"/>
        <v>0.60000000000000309</v>
      </c>
      <c r="L42">
        <f t="shared" si="0"/>
        <v>0.333224602891799</v>
      </c>
      <c r="M42">
        <f t="shared" si="27"/>
        <v>3.865411465225775E-3</v>
      </c>
      <c r="N42">
        <f t="shared" si="13"/>
        <v>3.7566408432683752E-3</v>
      </c>
      <c r="O42">
        <f t="shared" si="14"/>
        <v>0.99239246865409214</v>
      </c>
      <c r="P42">
        <f t="shared" si="15"/>
        <v>1.4410493908256932E-5</v>
      </c>
      <c r="Q42">
        <f t="shared" si="16"/>
        <v>1.4520962586305001E-5</v>
      </c>
      <c r="R42">
        <f t="shared" ref="R42:R69" si="29">EXP(-$C$12*(F42-$F$9))</f>
        <v>0.95958920265747283</v>
      </c>
      <c r="S42">
        <f t="shared" si="17"/>
        <v>4.0410797342527172E-2</v>
      </c>
      <c r="T42">
        <f t="shared" si="18"/>
        <v>-1.7459387549048568</v>
      </c>
      <c r="U42">
        <f t="shared" si="28"/>
        <v>1.0734147933062922E-3</v>
      </c>
      <c r="V42">
        <f t="shared" ref="V42:V69" si="30">EXP(-$C$13*(F42-$F$9))</f>
        <v>0.96011712188341369</v>
      </c>
      <c r="W42">
        <f t="shared" si="3"/>
        <v>3.9882878116586307E-2</v>
      </c>
      <c r="X42">
        <f t="shared" si="19"/>
        <v>-1.7520468272766891</v>
      </c>
      <c r="Y42">
        <f t="shared" si="20"/>
        <v>1.0427847157646567E-3</v>
      </c>
      <c r="Z42">
        <f t="shared" si="4"/>
        <v>0.333224602891799</v>
      </c>
      <c r="AA42">
        <f t="shared" si="21"/>
        <v>0.99788491983146921</v>
      </c>
      <c r="AB42">
        <f t="shared" si="22"/>
        <v>1.1169730451572066E-6</v>
      </c>
      <c r="AC42">
        <f t="shared" si="23"/>
        <v>1.1193405401354797E-6</v>
      </c>
      <c r="AD42">
        <f t="shared" si="24"/>
        <v>6.4381628820393312E-4</v>
      </c>
      <c r="AE42">
        <f t="shared" si="25"/>
        <v>3.0691275783448078E-4</v>
      </c>
      <c r="AI42">
        <f t="shared" ref="AI42:AI69" si="31">(1-$C$15)*U42*G42</f>
        <v>5.1170605738015977E-4</v>
      </c>
      <c r="AJ42">
        <f t="shared" ref="AJ42:AJ69" si="32">(1-$C$16)*G42*Y42*(1-U42)</f>
        <v>4.5603444206181626E-4</v>
      </c>
      <c r="AK42">
        <f t="shared" si="26"/>
        <v>9.6774049944197598E-4</v>
      </c>
    </row>
    <row r="43" spans="6:37" x14ac:dyDescent="0.25">
      <c r="F43" s="7">
        <f t="shared" si="7"/>
        <v>2.8333333333333339</v>
      </c>
      <c r="G43">
        <f t="shared" si="8"/>
        <v>0.97206429136122052</v>
      </c>
      <c r="H43">
        <f t="shared" si="9"/>
        <v>0.91851228440145738</v>
      </c>
      <c r="I43">
        <f t="shared" si="10"/>
        <v>0.91851228440145649</v>
      </c>
      <c r="J43">
        <f t="shared" si="11"/>
        <v>1.5644474820119083E-3</v>
      </c>
      <c r="K43" s="23">
        <f t="shared" si="12"/>
        <v>0.80000000000000315</v>
      </c>
      <c r="L43">
        <f t="shared" si="0"/>
        <v>0.28969155276148201</v>
      </c>
      <c r="M43">
        <f t="shared" si="27"/>
        <v>2.0942483518284261E-3</v>
      </c>
      <c r="N43">
        <f t="shared" si="13"/>
        <v>2.0317234058749019E-3</v>
      </c>
      <c r="O43">
        <f t="shared" si="14"/>
        <v>0.99587828317569083</v>
      </c>
      <c r="P43">
        <f t="shared" si="15"/>
        <v>4.2373957635678706E-6</v>
      </c>
      <c r="Q43">
        <f t="shared" si="16"/>
        <v>4.2549333941247497E-6</v>
      </c>
      <c r="R43">
        <f t="shared" si="29"/>
        <v>0.95839046552094687</v>
      </c>
      <c r="S43">
        <f t="shared" si="17"/>
        <v>4.1609534479053134E-2</v>
      </c>
      <c r="T43">
        <f t="shared" si="18"/>
        <v>-1.7323061421621824</v>
      </c>
      <c r="U43">
        <f t="shared" si="28"/>
        <v>5.7732776769942235E-4</v>
      </c>
      <c r="V43">
        <f t="shared" si="30"/>
        <v>0.95893370735539174</v>
      </c>
      <c r="W43">
        <f t="shared" si="3"/>
        <v>4.106629264460826E-2</v>
      </c>
      <c r="X43">
        <f t="shared" si="19"/>
        <v>-1.7384441370432309</v>
      </c>
      <c r="Y43">
        <f t="shared" si="20"/>
        <v>5.5995265558472264E-4</v>
      </c>
      <c r="Z43">
        <f t="shared" si="4"/>
        <v>0.28969155276148201</v>
      </c>
      <c r="AA43">
        <f t="shared" si="21"/>
        <v>0.99886304285293248</v>
      </c>
      <c r="AB43">
        <f t="shared" si="22"/>
        <v>3.2290866546107598E-7</v>
      </c>
      <c r="AC43">
        <f t="shared" si="23"/>
        <v>3.2327621666609142E-7</v>
      </c>
      <c r="AD43">
        <f t="shared" si="24"/>
        <v>2.8612806996626111E-4</v>
      </c>
      <c r="AE43">
        <f t="shared" si="25"/>
        <v>1.362860909894506E-4</v>
      </c>
      <c r="AI43">
        <f t="shared" si="31"/>
        <v>2.7498785662202822E-4</v>
      </c>
      <c r="AJ43">
        <f t="shared" si="32"/>
        <v>2.447980812361483E-4</v>
      </c>
      <c r="AK43">
        <f t="shared" si="26"/>
        <v>5.1978593785817657E-4</v>
      </c>
    </row>
    <row r="44" spans="6:37" x14ac:dyDescent="0.25">
      <c r="F44" s="7">
        <f t="shared" si="7"/>
        <v>2.9166666666666674</v>
      </c>
      <c r="G44">
        <f t="shared" si="8"/>
        <v>0.97125457521367287</v>
      </c>
      <c r="H44">
        <f t="shared" si="9"/>
        <v>0.91621887165087756</v>
      </c>
      <c r="I44">
        <f t="shared" si="10"/>
        <v>0.91621887165087668</v>
      </c>
      <c r="J44">
        <f t="shared" si="11"/>
        <v>1.5592413387978136E-3</v>
      </c>
      <c r="K44" s="23">
        <f t="shared" si="12"/>
        <v>1.0000000000000031</v>
      </c>
      <c r="L44">
        <f t="shared" si="0"/>
        <v>0.24197072451914262</v>
      </c>
      <c r="M44">
        <f t="shared" si="27"/>
        <v>1.0934364131850148E-3</v>
      </c>
      <c r="N44">
        <f t="shared" si="13"/>
        <v>1.0589042812161561E-3</v>
      </c>
      <c r="O44">
        <f t="shared" si="14"/>
        <v>0.99784881715009799</v>
      </c>
      <c r="P44">
        <f t="shared" si="15"/>
        <v>1.1553537639298051E-6</v>
      </c>
      <c r="Q44">
        <f t="shared" si="16"/>
        <v>1.1578444991592499E-6</v>
      </c>
      <c r="R44">
        <f t="shared" si="29"/>
        <v>0.95719322586971833</v>
      </c>
      <c r="S44">
        <f t="shared" si="17"/>
        <v>4.2806774130281666E-2</v>
      </c>
      <c r="T44">
        <f t="shared" si="18"/>
        <v>-1.7190045234927605</v>
      </c>
      <c r="U44">
        <f t="shared" si="28"/>
        <v>3.0063650864388446E-4</v>
      </c>
      <c r="V44">
        <f t="shared" si="30"/>
        <v>0.95775175147227187</v>
      </c>
      <c r="W44">
        <f t="shared" si="3"/>
        <v>4.2248248527728127E-2</v>
      </c>
      <c r="X44">
        <f t="shared" si="19"/>
        <v>-1.7251719059311603</v>
      </c>
      <c r="Y44">
        <f t="shared" si="20"/>
        <v>2.9111350074588889E-4</v>
      </c>
      <c r="Z44">
        <f t="shared" si="4"/>
        <v>0.24197072451914262</v>
      </c>
      <c r="AA44">
        <f t="shared" si="21"/>
        <v>0.99940833750995672</v>
      </c>
      <c r="AB44">
        <f t="shared" si="22"/>
        <v>8.7467564568875605E-8</v>
      </c>
      <c r="AC44">
        <f t="shared" si="23"/>
        <v>8.7519346483342889E-8</v>
      </c>
      <c r="AD44">
        <f t="shared" si="24"/>
        <v>1.1888109248909538E-4</v>
      </c>
      <c r="AE44">
        <f t="shared" si="25"/>
        <v>5.6577264443352501E-5</v>
      </c>
      <c r="AI44">
        <f t="shared" si="31"/>
        <v>1.4307734640335248E-4</v>
      </c>
      <c r="AJ44">
        <f t="shared" si="32"/>
        <v>1.2719714217309985E-4</v>
      </c>
      <c r="AK44">
        <f t="shared" si="26"/>
        <v>2.7027448857645233E-4</v>
      </c>
    </row>
    <row r="45" spans="6:37" x14ac:dyDescent="0.25">
      <c r="F45" s="7">
        <f t="shared" si="7"/>
        <v>3.0000000000000009</v>
      </c>
      <c r="G45">
        <f t="shared" si="8"/>
        <v>0.97044553354850815</v>
      </c>
      <c r="H45">
        <f t="shared" si="9"/>
        <v>0.91393118527122819</v>
      </c>
      <c r="I45">
        <f t="shared" si="10"/>
        <v>0.91393118527122719</v>
      </c>
      <c r="J45">
        <f t="shared" si="11"/>
        <v>1.5540525205033472E-3</v>
      </c>
      <c r="K45" s="23">
        <f t="shared" si="12"/>
        <v>1.2000000000000031</v>
      </c>
      <c r="L45">
        <f t="shared" si="0"/>
        <v>0.19418605498321226</v>
      </c>
      <c r="M45">
        <f t="shared" si="27"/>
        <v>5.5002163453321019E-4</v>
      </c>
      <c r="N45">
        <f t="shared" si="13"/>
        <v>5.3169756999449738E-4</v>
      </c>
      <c r="O45">
        <f t="shared" si="14"/>
        <v>0.99891857324063882</v>
      </c>
      <c r="P45">
        <f t="shared" si="15"/>
        <v>2.9212890849698262E-7</v>
      </c>
      <c r="Q45">
        <f t="shared" si="16"/>
        <v>2.924451665257094E-7</v>
      </c>
      <c r="R45">
        <f t="shared" si="29"/>
        <v>0.95599748183309985</v>
      </c>
      <c r="S45">
        <f t="shared" si="17"/>
        <v>4.4002518166900151E-2</v>
      </c>
      <c r="T45">
        <f t="shared" si="18"/>
        <v>-1.706016345490311</v>
      </c>
      <c r="U45">
        <f t="shared" si="28"/>
        <v>1.515292959784114E-4</v>
      </c>
      <c r="V45">
        <f t="shared" si="30"/>
        <v>0.95657125243616759</v>
      </c>
      <c r="W45">
        <f t="shared" si="3"/>
        <v>4.3428747563832415E-2</v>
      </c>
      <c r="X45">
        <f t="shared" si="19"/>
        <v>-1.7122126061890797</v>
      </c>
      <c r="Y45">
        <f t="shared" si="20"/>
        <v>1.4648711231471398E-4</v>
      </c>
      <c r="Z45">
        <f t="shared" si="4"/>
        <v>0.19418605498321226</v>
      </c>
      <c r="AA45">
        <f t="shared" si="21"/>
        <v>0.99970200578879587</v>
      </c>
      <c r="AB45">
        <f t="shared" si="22"/>
        <v>2.2190474394931816E-8</v>
      </c>
      <c r="AC45">
        <f t="shared" si="23"/>
        <v>2.2197088998959088E-8</v>
      </c>
      <c r="AD45">
        <f t="shared" si="24"/>
        <v>4.6135858675629168E-5</v>
      </c>
      <c r="AE45">
        <f t="shared" si="25"/>
        <v>2.1938445614212863E-5</v>
      </c>
      <c r="AI45">
        <f t="shared" si="31"/>
        <v>7.2054954957159625E-5</v>
      </c>
      <c r="AJ45">
        <f t="shared" si="32"/>
        <v>6.3961300261060217E-5</v>
      </c>
      <c r="AK45">
        <f t="shared" si="26"/>
        <v>1.3601625521821986E-4</v>
      </c>
    </row>
    <row r="46" spans="6:37" x14ac:dyDescent="0.25">
      <c r="F46" s="7">
        <f t="shared" si="7"/>
        <v>3.0833333333333344</v>
      </c>
      <c r="G46">
        <f t="shared" si="8"/>
        <v>0.96963716580389192</v>
      </c>
      <c r="H46">
        <f t="shared" si="9"/>
        <v>0.91164921096446172</v>
      </c>
      <c r="I46">
        <f t="shared" si="10"/>
        <v>0.91164921096446072</v>
      </c>
      <c r="J46">
        <f t="shared" si="11"/>
        <v>1.5488809694752356E-3</v>
      </c>
      <c r="K46" s="23">
        <f t="shared" si="12"/>
        <v>1.400000000000003</v>
      </c>
      <c r="L46">
        <f t="shared" si="0"/>
        <v>0.14972746563574424</v>
      </c>
      <c r="M46">
        <f t="shared" si="27"/>
        <v>2.6649404523653678E-4</v>
      </c>
      <c r="N46">
        <f t="shared" si="13"/>
        <v>2.5715185756712187E-4</v>
      </c>
      <c r="O46">
        <f t="shared" si="14"/>
        <v>0.99947642262663516</v>
      </c>
      <c r="P46">
        <f t="shared" si="15"/>
        <v>6.849355829960625E-8</v>
      </c>
      <c r="Q46">
        <f t="shared" si="16"/>
        <v>6.8529438763152034E-8</v>
      </c>
      <c r="R46">
        <f t="shared" si="29"/>
        <v>0.95480323154274138</v>
      </c>
      <c r="S46">
        <f t="shared" si="17"/>
        <v>4.5196768457258618E-2</v>
      </c>
      <c r="T46">
        <f t="shared" si="18"/>
        <v>-1.693325447383732</v>
      </c>
      <c r="U46">
        <f t="shared" si="28"/>
        <v>7.3903948702009313E-5</v>
      </c>
      <c r="V46">
        <f t="shared" si="30"/>
        <v>0.95539220845140826</v>
      </c>
      <c r="W46">
        <f t="shared" si="3"/>
        <v>4.4607791548591735E-2</v>
      </c>
      <c r="X46">
        <f t="shared" si="19"/>
        <v>-1.6995501007815936</v>
      </c>
      <c r="Y46">
        <f t="shared" si="20"/>
        <v>7.1325275717923128E-5</v>
      </c>
      <c r="Z46">
        <f t="shared" si="4"/>
        <v>0.14972746563574424</v>
      </c>
      <c r="AA46">
        <f t="shared" si="21"/>
        <v>0.99985477604679962</v>
      </c>
      <c r="AB46">
        <f t="shared" si="22"/>
        <v>5.2704540104774966E-9</v>
      </c>
      <c r="AC46">
        <f t="shared" si="23"/>
        <v>5.2712195178140609E-9</v>
      </c>
      <c r="AD46">
        <f t="shared" si="24"/>
        <v>1.6710982475197932E-5</v>
      </c>
      <c r="AE46">
        <f t="shared" si="25"/>
        <v>7.9397589456742198E-6</v>
      </c>
      <c r="AI46">
        <f t="shared" si="31"/>
        <v>3.5113407526954939E-5</v>
      </c>
      <c r="AJ46">
        <f t="shared" si="32"/>
        <v>3.1119537162129547E-5</v>
      </c>
      <c r="AK46">
        <f t="shared" si="26"/>
        <v>6.6232944689084485E-5</v>
      </c>
    </row>
    <row r="47" spans="6:37" x14ac:dyDescent="0.25">
      <c r="F47" s="7">
        <f t="shared" si="7"/>
        <v>3.1666666666666679</v>
      </c>
      <c r="G47">
        <f t="shared" si="8"/>
        <v>0.96882947141845743</v>
      </c>
      <c r="H47">
        <f t="shared" si="9"/>
        <v>0.90937293446823142</v>
      </c>
      <c r="I47">
        <f t="shared" si="10"/>
        <v>0.90937293446823042</v>
      </c>
      <c r="J47">
        <f t="shared" si="11"/>
        <v>1.5437266282515424E-3</v>
      </c>
      <c r="K47" s="23">
        <f t="shared" si="12"/>
        <v>1.600000000000003</v>
      </c>
      <c r="L47">
        <f t="shared" si="0"/>
        <v>0.11092083467945503</v>
      </c>
      <c r="M47">
        <f t="shared" si="27"/>
        <v>1.243449918785661E-4</v>
      </c>
      <c r="N47">
        <f t="shared" si="13"/>
        <v>1.1976880537715706E-4</v>
      </c>
      <c r="O47">
        <f t="shared" si="14"/>
        <v>0.99975590109539547</v>
      </c>
      <c r="P47">
        <f t="shared" si="15"/>
        <v>1.4889015852100198E-8</v>
      </c>
      <c r="Q47">
        <f t="shared" si="16"/>
        <v>1.4892651131928159E-8</v>
      </c>
      <c r="R47">
        <f t="shared" si="29"/>
        <v>0.95361047313262626</v>
      </c>
      <c r="S47">
        <f t="shared" si="17"/>
        <v>4.6389526867373743E-2</v>
      </c>
      <c r="T47">
        <f t="shared" si="18"/>
        <v>-1.6809169160692707</v>
      </c>
      <c r="U47">
        <f t="shared" si="28"/>
        <v>3.4869347770000021E-5</v>
      </c>
      <c r="V47">
        <f t="shared" si="30"/>
        <v>0.95421461772453697</v>
      </c>
      <c r="W47">
        <f t="shared" si="3"/>
        <v>4.5785382275463027E-2</v>
      </c>
      <c r="X47">
        <f t="shared" si="19"/>
        <v>-1.6871694986132606</v>
      </c>
      <c r="Y47">
        <f t="shared" si="20"/>
        <v>3.3595710247963598E-5</v>
      </c>
      <c r="Z47">
        <f t="shared" si="4"/>
        <v>0.11092083467945503</v>
      </c>
      <c r="AA47">
        <f t="shared" si="21"/>
        <v>0.99993153611344254</v>
      </c>
      <c r="AB47">
        <f t="shared" si="22"/>
        <v>1.1713803014773293E-9</v>
      </c>
      <c r="AC47">
        <f t="shared" si="23"/>
        <v>1.1714605042163964E-9</v>
      </c>
      <c r="AD47">
        <f t="shared" si="24"/>
        <v>5.6455315355720277E-6</v>
      </c>
      <c r="AE47">
        <f t="shared" si="25"/>
        <v>2.6800830934073953E-6</v>
      </c>
      <c r="AI47">
        <f t="shared" si="31"/>
        <v>1.6553401366670587E-5</v>
      </c>
      <c r="AJ47">
        <f t="shared" si="32"/>
        <v>1.4646320665200512E-5</v>
      </c>
      <c r="AK47">
        <f t="shared" si="26"/>
        <v>3.1199722031871098E-5</v>
      </c>
    </row>
    <row r="48" spans="6:37" x14ac:dyDescent="0.25">
      <c r="F48" s="7">
        <f t="shared" si="7"/>
        <v>3.2500000000000013</v>
      </c>
      <c r="G48">
        <f t="shared" si="8"/>
        <v>0.96802244983130603</v>
      </c>
      <c r="H48">
        <f t="shared" si="9"/>
        <v>0.90710234155580172</v>
      </c>
      <c r="I48">
        <f t="shared" si="10"/>
        <v>0.90710234155580072</v>
      </c>
      <c r="J48">
        <f t="shared" si="11"/>
        <v>1.5385894395618608E-3</v>
      </c>
      <c r="K48" s="23">
        <f t="shared" si="12"/>
        <v>1.8000000000000029</v>
      </c>
      <c r="L48">
        <f t="shared" si="0"/>
        <v>7.8950158300893747E-2</v>
      </c>
      <c r="M48">
        <f t="shared" si="27"/>
        <v>5.5862866406243239E-5</v>
      </c>
      <c r="N48">
        <f t="shared" si="13"/>
        <v>5.3709156538244515E-5</v>
      </c>
      <c r="O48">
        <f t="shared" si="14"/>
        <v>0.99989043097740293</v>
      </c>
      <c r="P48">
        <f t="shared" si="15"/>
        <v>3.0000186913518914E-9</v>
      </c>
      <c r="Q48">
        <f t="shared" si="16"/>
        <v>3.0003474364879591E-9</v>
      </c>
      <c r="R48">
        <f t="shared" si="29"/>
        <v>0.9524192047390696</v>
      </c>
      <c r="S48">
        <f t="shared" si="17"/>
        <v>4.7580795260930397E-2</v>
      </c>
      <c r="T48">
        <f t="shared" si="18"/>
        <v>-1.6687769596281541</v>
      </c>
      <c r="U48">
        <f t="shared" si="28"/>
        <v>1.5911891416318592E-5</v>
      </c>
      <c r="V48">
        <f t="shared" si="30"/>
        <v>0.953038478464307</v>
      </c>
      <c r="W48">
        <f t="shared" si="3"/>
        <v>4.6961521535692996E-2</v>
      </c>
      <c r="X48">
        <f t="shared" si="19"/>
        <v>-1.6750570282142605</v>
      </c>
      <c r="Y48">
        <f t="shared" si="20"/>
        <v>1.5304442578021989E-5</v>
      </c>
      <c r="Z48">
        <f t="shared" si="4"/>
        <v>7.8950158300893747E-2</v>
      </c>
      <c r="AA48">
        <f t="shared" si="21"/>
        <v>0.99996878390952826</v>
      </c>
      <c r="AB48">
        <f t="shared" si="22"/>
        <v>2.4351502666436605E-10</v>
      </c>
      <c r="AC48">
        <f t="shared" si="23"/>
        <v>2.4352262848876887E-10</v>
      </c>
      <c r="AD48">
        <f t="shared" si="24"/>
        <v>1.7777943761954311E-6</v>
      </c>
      <c r="AE48">
        <f t="shared" si="25"/>
        <v>8.4326298499709968E-7</v>
      </c>
      <c r="AI48">
        <f t="shared" si="31"/>
        <v>7.5475033740344826E-6</v>
      </c>
      <c r="AJ48">
        <f t="shared" si="32"/>
        <v>6.6666637180385882E-6</v>
      </c>
      <c r="AK48">
        <f t="shared" si="26"/>
        <v>1.4214167092073071E-5</v>
      </c>
    </row>
    <row r="49" spans="6:37" x14ac:dyDescent="0.25">
      <c r="F49" s="7">
        <f t="shared" si="7"/>
        <v>3.3333333333333348</v>
      </c>
      <c r="G49">
        <f t="shared" si="8"/>
        <v>0.9672161004820059</v>
      </c>
      <c r="H49">
        <f t="shared" si="9"/>
        <v>0.90483741803595952</v>
      </c>
      <c r="I49">
        <f t="shared" si="10"/>
        <v>0.90483741803595852</v>
      </c>
      <c r="J49">
        <f t="shared" si="11"/>
        <v>1.5334693463262257E-3</v>
      </c>
      <c r="K49" s="23">
        <f t="shared" si="12"/>
        <v>2.0000000000000031</v>
      </c>
      <c r="L49">
        <f t="shared" si="0"/>
        <v>5.3990966513187716E-2</v>
      </c>
      <c r="M49">
        <f t="shared" si="27"/>
        <v>2.4160262052434039E-5</v>
      </c>
      <c r="N49">
        <f t="shared" si="13"/>
        <v>2.3186396433348979E-5</v>
      </c>
      <c r="O49">
        <f t="shared" si="14"/>
        <v>0.99995265390170363</v>
      </c>
      <c r="P49">
        <f t="shared" si="15"/>
        <v>5.6016289109827904E-10</v>
      </c>
      <c r="Q49">
        <f t="shared" si="16"/>
        <v>5.6018941388133333E-10</v>
      </c>
      <c r="R49">
        <f t="shared" si="29"/>
        <v>0.95122942450071402</v>
      </c>
      <c r="S49">
        <f t="shared" si="17"/>
        <v>4.8770575499285984E-2</v>
      </c>
      <c r="T49">
        <f t="shared" si="18"/>
        <v>-1.6568927965620148</v>
      </c>
      <c r="U49">
        <f t="shared" si="28"/>
        <v>7.0211009611270592E-6</v>
      </c>
      <c r="V49">
        <f t="shared" si="30"/>
        <v>0.95186378888167977</v>
      </c>
      <c r="W49">
        <f t="shared" si="3"/>
        <v>4.8136211118320227E-2</v>
      </c>
      <c r="X49">
        <f t="shared" si="19"/>
        <v>-1.6631999271236597</v>
      </c>
      <c r="Y49">
        <f t="shared" si="20"/>
        <v>6.7413746383712402E-6</v>
      </c>
      <c r="Z49">
        <f t="shared" si="4"/>
        <v>5.3990966513187716E-2</v>
      </c>
      <c r="AA49">
        <f t="shared" si="21"/>
        <v>0.99998623757173233</v>
      </c>
      <c r="AB49">
        <f t="shared" si="22"/>
        <v>4.7331220551293363E-11</v>
      </c>
      <c r="AC49">
        <f t="shared" si="23"/>
        <v>4.7331871952785895E-11</v>
      </c>
      <c r="AD49">
        <f t="shared" si="24"/>
        <v>5.2154803001044578E-7</v>
      </c>
      <c r="AE49">
        <f t="shared" si="25"/>
        <v>2.4718032938238005E-7</v>
      </c>
      <c r="AI49">
        <f t="shared" si="31"/>
        <v>3.3275517274287711E-6</v>
      </c>
      <c r="AJ49">
        <f t="shared" si="32"/>
        <v>2.9341441392592968E-6</v>
      </c>
      <c r="AK49">
        <f t="shared" si="26"/>
        <v>6.2616958666880683E-6</v>
      </c>
    </row>
    <row r="50" spans="6:37" x14ac:dyDescent="0.25">
      <c r="F50" s="7">
        <f t="shared" si="7"/>
        <v>3.4166666666666683</v>
      </c>
      <c r="G50">
        <f t="shared" si="8"/>
        <v>0.9664104228105922</v>
      </c>
      <c r="H50">
        <f t="shared" si="9"/>
        <v>0.9025781497529255</v>
      </c>
      <c r="I50">
        <f t="shared" si="10"/>
        <v>0.9025781497529245</v>
      </c>
      <c r="J50">
        <f t="shared" si="11"/>
        <v>1.5283662916546286E-3</v>
      </c>
      <c r="K50" s="23">
        <f t="shared" si="12"/>
        <v>2.2000000000000033</v>
      </c>
      <c r="L50">
        <f t="shared" si="0"/>
        <v>3.5474592846231189E-2</v>
      </c>
      <c r="M50">
        <f t="shared" si="27"/>
        <v>1.0057735342138719E-5</v>
      </c>
      <c r="N50">
        <f t="shared" si="13"/>
        <v>9.6346390456524848E-6</v>
      </c>
      <c r="O50">
        <f t="shared" si="14"/>
        <v>0.99998030772251478</v>
      </c>
      <c r="P50">
        <f t="shared" si="15"/>
        <v>9.6900741404342935E-11</v>
      </c>
      <c r="Q50">
        <f t="shared" si="16"/>
        <v>9.6902649638208662E-11</v>
      </c>
      <c r="R50">
        <f t="shared" si="29"/>
        <v>0.95004113055852768</v>
      </c>
      <c r="S50">
        <f t="shared" si="17"/>
        <v>4.995886944147232E-2</v>
      </c>
      <c r="T50">
        <f t="shared" si="18"/>
        <v>-1.6452525584512971</v>
      </c>
      <c r="U50">
        <f t="shared" si="28"/>
        <v>2.9950496534281101E-6</v>
      </c>
      <c r="V50">
        <f t="shared" si="30"/>
        <v>0.9506905471898216</v>
      </c>
      <c r="W50">
        <f t="shared" si="3"/>
        <v>4.93094528101784E-2</v>
      </c>
      <c r="X50">
        <f t="shared" si="19"/>
        <v>-1.6515863446782582</v>
      </c>
      <c r="Y50">
        <f t="shared" si="20"/>
        <v>2.8706941159110181E-6</v>
      </c>
      <c r="Z50">
        <f t="shared" si="4"/>
        <v>3.5474592846231189E-2</v>
      </c>
      <c r="AA50">
        <f t="shared" si="21"/>
        <v>0.99999413426482864</v>
      </c>
      <c r="AB50">
        <f t="shared" si="22"/>
        <v>8.59782098412064E-12</v>
      </c>
      <c r="AC50">
        <f t="shared" si="23"/>
        <v>8.5978714169574098E-12</v>
      </c>
      <c r="AD50">
        <f t="shared" si="24"/>
        <v>1.424720031325246E-7</v>
      </c>
      <c r="AE50">
        <f t="shared" si="25"/>
        <v>6.7466350105127803E-8</v>
      </c>
      <c r="AI50">
        <f t="shared" si="31"/>
        <v>1.4182791289350068E-6</v>
      </c>
      <c r="AJ50">
        <f t="shared" si="32"/>
        <v>1.2484171823602025E-6</v>
      </c>
      <c r="AK50">
        <f t="shared" si="26"/>
        <v>2.6666963112952093E-6</v>
      </c>
    </row>
    <row r="51" spans="6:37" x14ac:dyDescent="0.25">
      <c r="F51" s="7">
        <f t="shared" si="7"/>
        <v>3.5000000000000018</v>
      </c>
      <c r="G51">
        <f t="shared" si="8"/>
        <v>0.96560541625756646</v>
      </c>
      <c r="H51">
        <f t="shared" si="9"/>
        <v>0.90032452258626561</v>
      </c>
      <c r="I51">
        <f t="shared" si="10"/>
        <v>0.9003245225862645</v>
      </c>
      <c r="J51">
        <f t="shared" si="11"/>
        <v>1.5232802188463871E-3</v>
      </c>
      <c r="K51" s="23">
        <f t="shared" si="12"/>
        <v>2.4000000000000035</v>
      </c>
      <c r="L51">
        <f t="shared" si="0"/>
        <v>2.2394530294842712E-2</v>
      </c>
      <c r="M51">
        <f t="shared" si="27"/>
        <v>4.0295995955505043E-6</v>
      </c>
      <c r="N51">
        <f t="shared" si="13"/>
        <v>3.8529926548488973E-6</v>
      </c>
      <c r="O51">
        <f t="shared" si="14"/>
        <v>0.99999211742327565</v>
      </c>
      <c r="P51">
        <f t="shared" si="15"/>
        <v>1.5525895258612883E-11</v>
      </c>
      <c r="Q51">
        <f t="shared" si="16"/>
        <v>1.552601764363818E-11</v>
      </c>
      <c r="R51">
        <f t="shared" si="29"/>
        <v>0.94885432105580125</v>
      </c>
      <c r="S51">
        <f t="shared" si="17"/>
        <v>5.1145678944198747E-2</v>
      </c>
      <c r="T51">
        <f t="shared" si="18"/>
        <v>-1.633845204124224</v>
      </c>
      <c r="U51">
        <f t="shared" si="28"/>
        <v>1.2349062245166411E-6</v>
      </c>
      <c r="V51">
        <f t="shared" si="30"/>
        <v>0.94951875160410126</v>
      </c>
      <c r="W51">
        <f t="shared" si="3"/>
        <v>5.0481248395898737E-2</v>
      </c>
      <c r="X51">
        <f t="shared" si="19"/>
        <v>-1.6402052562970721</v>
      </c>
      <c r="Y51">
        <f t="shared" si="20"/>
        <v>1.1815412681559833E-6</v>
      </c>
      <c r="Z51">
        <f t="shared" si="4"/>
        <v>2.2394530294842712E-2</v>
      </c>
      <c r="AA51">
        <f t="shared" si="21"/>
        <v>0.9999975835539664</v>
      </c>
      <c r="AB51">
        <f t="shared" si="22"/>
        <v>1.4590891407504229E-12</v>
      </c>
      <c r="AC51">
        <f t="shared" si="23"/>
        <v>1.4590926665691096E-12</v>
      </c>
      <c r="AD51">
        <f t="shared" si="24"/>
        <v>3.6223836122916546E-8</v>
      </c>
      <c r="AE51">
        <f t="shared" si="25"/>
        <v>1.7139186855378202E-8</v>
      </c>
      <c r="AI51">
        <f t="shared" si="31"/>
        <v>5.84291748092091E-7</v>
      </c>
      <c r="AJ51">
        <f t="shared" si="32"/>
        <v>5.1340555761996117E-7</v>
      </c>
      <c r="AK51">
        <f t="shared" si="26"/>
        <v>1.0976973057120523E-6</v>
      </c>
    </row>
    <row r="52" spans="6:37" x14ac:dyDescent="0.25">
      <c r="F52" s="7">
        <f t="shared" si="7"/>
        <v>3.5833333333333353</v>
      </c>
      <c r="G52">
        <f t="shared" si="8"/>
        <v>0.96480108026389644</v>
      </c>
      <c r="H52">
        <f t="shared" si="9"/>
        <v>0.89807652245080249</v>
      </c>
      <c r="I52">
        <f t="shared" si="10"/>
        <v>0.89807652245080138</v>
      </c>
      <c r="J52">
        <f t="shared" si="11"/>
        <v>1.5182110713897377E-3</v>
      </c>
      <c r="K52" s="23">
        <f t="shared" si="12"/>
        <v>2.6000000000000036</v>
      </c>
      <c r="L52">
        <f t="shared" si="0"/>
        <v>1.3582969233685486E-2</v>
      </c>
      <c r="M52">
        <f t="shared" si="27"/>
        <v>1.5535859559806323E-6</v>
      </c>
      <c r="N52">
        <f t="shared" si="13"/>
        <v>1.4827580071373939E-6</v>
      </c>
      <c r="O52">
        <f t="shared" si="14"/>
        <v>0.99999696365834045</v>
      </c>
      <c r="P52">
        <f t="shared" si="15"/>
        <v>2.3035850215140802E-12</v>
      </c>
      <c r="Q52">
        <f t="shared" si="16"/>
        <v>2.3035920160064851E-12</v>
      </c>
      <c r="R52">
        <f t="shared" si="29"/>
        <v>0.94766899413814443</v>
      </c>
      <c r="S52">
        <f t="shared" si="17"/>
        <v>5.2331005861855573E-2</v>
      </c>
      <c r="T52">
        <f t="shared" si="18"/>
        <v>-1.6226604437351864</v>
      </c>
      <c r="U52">
        <f t="shared" si="28"/>
        <v>4.9205777745099693E-7</v>
      </c>
      <c r="V52">
        <f t="shared" si="30"/>
        <v>0.94834840034208734</v>
      </c>
      <c r="W52">
        <f t="shared" si="3"/>
        <v>5.1651599657912661E-2</v>
      </c>
      <c r="X52">
        <f t="shared" si="19"/>
        <v>-1.6290463876623136</v>
      </c>
      <c r="Y52">
        <f t="shared" si="20"/>
        <v>4.6995433201510163E-7</v>
      </c>
      <c r="Z52">
        <f t="shared" si="4"/>
        <v>1.3582969233685486E-2</v>
      </c>
      <c r="AA52">
        <f t="shared" si="21"/>
        <v>0.99999903798812184</v>
      </c>
      <c r="AB52">
        <f t="shared" si="22"/>
        <v>2.3124446165468592E-13</v>
      </c>
      <c r="AC52">
        <f t="shared" si="23"/>
        <v>2.3124468411481879E-13</v>
      </c>
      <c r="AD52">
        <f t="shared" si="24"/>
        <v>8.5686912666887945E-9</v>
      </c>
      <c r="AE52">
        <f t="shared" si="25"/>
        <v>4.0508704693690902E-9</v>
      </c>
      <c r="AI52">
        <f t="shared" si="31"/>
        <v>2.3262155886611714E-7</v>
      </c>
      <c r="AJ52">
        <f t="shared" si="32"/>
        <v>2.0403550084398609E-7</v>
      </c>
      <c r="AK52">
        <f t="shared" si="26"/>
        <v>4.3665705971010326E-7</v>
      </c>
    </row>
    <row r="53" spans="6:37" x14ac:dyDescent="0.25">
      <c r="F53" s="7">
        <f t="shared" si="7"/>
        <v>3.6666666666666687</v>
      </c>
      <c r="G53">
        <f t="shared" si="8"/>
        <v>0.96399741427101526</v>
      </c>
      <c r="H53">
        <f t="shared" si="9"/>
        <v>0.89583413529652822</v>
      </c>
      <c r="I53">
        <f t="shared" si="10"/>
        <v>0.895834135296527</v>
      </c>
      <c r="J53">
        <f t="shared" si="11"/>
        <v>1.5131587929604572E-3</v>
      </c>
      <c r="K53" s="23">
        <f t="shared" si="12"/>
        <v>2.8000000000000038</v>
      </c>
      <c r="L53">
        <f t="shared" si="0"/>
        <v>7.9154515829798801E-3</v>
      </c>
      <c r="M53">
        <f t="shared" si="27"/>
        <v>5.7633351245182072E-7</v>
      </c>
      <c r="N53">
        <f t="shared" si="13"/>
        <v>5.4904185471257245E-7</v>
      </c>
      <c r="O53">
        <f t="shared" si="14"/>
        <v>0.99999887462494919</v>
      </c>
      <c r="P53">
        <f t="shared" si="15"/>
        <v>3.1643086450575813E-13</v>
      </c>
      <c r="Q53">
        <f t="shared" si="16"/>
        <v>3.1643122060955911E-13</v>
      </c>
      <c r="R53">
        <f t="shared" si="29"/>
        <v>0.94648514795348382</v>
      </c>
      <c r="S53">
        <f t="shared" si="17"/>
        <v>5.3514852046516181E-2</v>
      </c>
      <c r="T53">
        <f t="shared" si="18"/>
        <v>-1.6116886714059595</v>
      </c>
      <c r="U53">
        <f t="shared" si="28"/>
        <v>1.8944198630845431E-7</v>
      </c>
      <c r="V53">
        <f t="shared" si="30"/>
        <v>0.9471794916235452</v>
      </c>
      <c r="W53">
        <f t="shared" si="3"/>
        <v>5.28205083764548E-2</v>
      </c>
      <c r="X53">
        <f t="shared" si="19"/>
        <v>-1.6181001474519825</v>
      </c>
      <c r="Y53">
        <f t="shared" si="20"/>
        <v>1.8060646001046205E-7</v>
      </c>
      <c r="Z53">
        <f t="shared" si="4"/>
        <v>7.9154515829798801E-3</v>
      </c>
      <c r="AA53">
        <f t="shared" si="21"/>
        <v>0.99999962995158787</v>
      </c>
      <c r="AB53">
        <f t="shared" si="22"/>
        <v>3.4214433863518743E-14</v>
      </c>
      <c r="AC53">
        <f t="shared" si="23"/>
        <v>3.4214446524520351E-14</v>
      </c>
      <c r="AD53">
        <f t="shared" si="24"/>
        <v>1.8850856143762448E-9</v>
      </c>
      <c r="AE53">
        <f t="shared" si="25"/>
        <v>8.9043665238971212E-10</v>
      </c>
      <c r="AI53">
        <f t="shared" si="31"/>
        <v>8.9484576628300368E-8</v>
      </c>
      <c r="AJ53">
        <f t="shared" si="32"/>
        <v>7.8346857360640018E-8</v>
      </c>
      <c r="AK53">
        <f t="shared" si="26"/>
        <v>1.678314339889404E-7</v>
      </c>
    </row>
    <row r="54" spans="6:37" x14ac:dyDescent="0.25">
      <c r="F54" s="7">
        <f t="shared" si="7"/>
        <v>3.7500000000000022</v>
      </c>
      <c r="G54">
        <f t="shared" si="8"/>
        <v>0.96319441772082171</v>
      </c>
      <c r="H54">
        <f t="shared" si="9"/>
        <v>0.89359734710851557</v>
      </c>
      <c r="I54">
        <f t="shared" si="10"/>
        <v>0.89359734710851435</v>
      </c>
      <c r="J54">
        <f t="shared" si="11"/>
        <v>1.5081233274223597E-3</v>
      </c>
      <c r="K54" s="23">
        <f t="shared" si="12"/>
        <v>3.000000000000004</v>
      </c>
      <c r="L54">
        <f t="shared" si="0"/>
        <v>4.4318484119379529E-3</v>
      </c>
      <c r="M54">
        <f t="shared" si="27"/>
        <v>2.0570056840834722E-7</v>
      </c>
      <c r="N54">
        <f t="shared" si="13"/>
        <v>1.955967967837913E-7</v>
      </c>
      <c r="O54">
        <f t="shared" si="14"/>
        <v>0.99999959870267507</v>
      </c>
      <c r="P54">
        <f t="shared" si="15"/>
        <v>4.0234356131331887E-14</v>
      </c>
      <c r="Q54">
        <f t="shared" si="16"/>
        <v>4.0234372277277853E-14</v>
      </c>
      <c r="R54">
        <f t="shared" si="29"/>
        <v>0.94530278065205942</v>
      </c>
      <c r="S54">
        <f t="shared" si="17"/>
        <v>5.4697219347940584E-2</v>
      </c>
      <c r="T54">
        <f t="shared" si="18"/>
        <v>-1.6009209052923856</v>
      </c>
      <c r="U54">
        <f t="shared" si="28"/>
        <v>7.0460328414920316E-8</v>
      </c>
      <c r="V54">
        <f t="shared" si="30"/>
        <v>0.94601202367043458</v>
      </c>
      <c r="W54">
        <f t="shared" si="3"/>
        <v>5.3987976329565424E-2</v>
      </c>
      <c r="X54">
        <f t="shared" si="19"/>
        <v>-1.6073575674881768</v>
      </c>
      <c r="Y54">
        <f t="shared" si="20"/>
        <v>6.7052078193683588E-8</v>
      </c>
      <c r="Z54">
        <f t="shared" si="4"/>
        <v>4.4318484119379529E-3</v>
      </c>
      <c r="AA54">
        <f t="shared" si="21"/>
        <v>0.99999986248759809</v>
      </c>
      <c r="AB54">
        <f t="shared" si="22"/>
        <v>4.7245108007509449E-15</v>
      </c>
      <c r="AC54">
        <f t="shared" si="23"/>
        <v>4.7245114504298626E-15</v>
      </c>
      <c r="AD54">
        <f t="shared" si="24"/>
        <v>3.8556674396813703E-10</v>
      </c>
      <c r="AE54">
        <f t="shared" si="25"/>
        <v>1.819741103699624E-10</v>
      </c>
      <c r="AI54">
        <f t="shared" si="31"/>
        <v>3.3254827550013251E-8</v>
      </c>
      <c r="AJ54">
        <f t="shared" si="32"/>
        <v>2.9062882287950851E-8</v>
      </c>
      <c r="AK54">
        <f t="shared" si="26"/>
        <v>6.2317709837964102E-8</v>
      </c>
    </row>
    <row r="55" spans="6:37" x14ac:dyDescent="0.25">
      <c r="F55" s="7">
        <f t="shared" si="7"/>
        <v>3.8333333333333357</v>
      </c>
      <c r="G55">
        <f t="shared" si="8"/>
        <v>0.96239209005567916</v>
      </c>
      <c r="H55">
        <f t="shared" si="9"/>
        <v>0.89136614390683133</v>
      </c>
      <c r="I55">
        <f t="shared" si="10"/>
        <v>0.89136614390683</v>
      </c>
      <c r="J55">
        <f t="shared" si="11"/>
        <v>1.503104618825473E-3</v>
      </c>
      <c r="K55" s="23">
        <f t="shared" si="12"/>
        <v>3.2000000000000042</v>
      </c>
      <c r="L55">
        <f t="shared" si="0"/>
        <v>2.3840882014648105E-3</v>
      </c>
      <c r="M55">
        <f t="shared" si="27"/>
        <v>7.0628799533444345E-8</v>
      </c>
      <c r="N55">
        <f t="shared" si="13"/>
        <v>6.7034903741661251E-8</v>
      </c>
      <c r="O55">
        <f t="shared" si="14"/>
        <v>0.99999986233630145</v>
      </c>
      <c r="P55">
        <f t="shared" si="15"/>
        <v>4.7345941263317025E-15</v>
      </c>
      <c r="Q55">
        <f t="shared" si="16"/>
        <v>4.7345947781135309E-15</v>
      </c>
      <c r="R55">
        <f t="shared" si="29"/>
        <v>0.94412189038642214</v>
      </c>
      <c r="S55">
        <f t="shared" si="17"/>
        <v>5.5878109613577864E-2</v>
      </c>
      <c r="T55">
        <f t="shared" si="18"/>
        <v>-1.5903487341120301</v>
      </c>
      <c r="U55">
        <f t="shared" si="28"/>
        <v>2.5313704110316713E-8</v>
      </c>
      <c r="V55">
        <f t="shared" si="30"/>
        <v>0.94484599470690689</v>
      </c>
      <c r="W55">
        <f t="shared" si="3"/>
        <v>5.5154005293093111E-2</v>
      </c>
      <c r="X55">
        <f t="shared" si="19"/>
        <v>-1.5968102493378498</v>
      </c>
      <c r="Y55">
        <f t="shared" si="20"/>
        <v>2.4045126439886846E-8</v>
      </c>
      <c r="Z55">
        <f t="shared" si="4"/>
        <v>2.3840882014648105E-3</v>
      </c>
      <c r="AA55">
        <f t="shared" si="21"/>
        <v>0.99999995064116998</v>
      </c>
      <c r="AB55">
        <f t="shared" si="22"/>
        <v>6.0867118595114968E-16</v>
      </c>
      <c r="AC55">
        <f t="shared" si="23"/>
        <v>6.0867121599444877E-16</v>
      </c>
      <c r="AD55">
        <f t="shared" si="24"/>
        <v>7.3297249377845871E-11</v>
      </c>
      <c r="AE55">
        <f t="shared" si="25"/>
        <v>3.4564939581797932E-11</v>
      </c>
      <c r="AI55">
        <f t="shared" si="31"/>
        <v>1.1937237216831583E-8</v>
      </c>
      <c r="AJ55">
        <f t="shared" si="32"/>
        <v>1.0413377506959932E-8</v>
      </c>
      <c r="AK55">
        <f t="shared" si="26"/>
        <v>2.2350614723791515E-8</v>
      </c>
    </row>
    <row r="56" spans="6:37" x14ac:dyDescent="0.25">
      <c r="F56" s="7">
        <f t="shared" si="7"/>
        <v>3.9166666666666692</v>
      </c>
      <c r="G56">
        <f t="shared" si="8"/>
        <v>0.96159043071841566</v>
      </c>
      <c r="H56">
        <f t="shared" si="9"/>
        <v>0.88914051174644804</v>
      </c>
      <c r="I56">
        <f t="shared" si="10"/>
        <v>0.8891405117464467</v>
      </c>
      <c r="J56">
        <f t="shared" si="11"/>
        <v>1.4981026114066114E-3</v>
      </c>
      <c r="K56" s="23">
        <f t="shared" si="12"/>
        <v>3.4000000000000044</v>
      </c>
      <c r="L56">
        <f t="shared" si="0"/>
        <v>1.2322191684730013E-3</v>
      </c>
      <c r="M56">
        <f t="shared" si="27"/>
        <v>2.3328024879537353E-8</v>
      </c>
      <c r="N56">
        <f t="shared" si="13"/>
        <v>2.209980593196954E-8</v>
      </c>
      <c r="O56">
        <f t="shared" si="14"/>
        <v>0.99999995457216972</v>
      </c>
      <c r="P56">
        <f t="shared" si="15"/>
        <v>5.1554479919384984E-16</v>
      </c>
      <c r="Q56">
        <f t="shared" si="16"/>
        <v>5.1554482261393263E-16</v>
      </c>
      <c r="R56">
        <f t="shared" si="29"/>
        <v>0.94294247531143061</v>
      </c>
      <c r="S56">
        <f t="shared" si="17"/>
        <v>5.7057524688569394E-2</v>
      </c>
      <c r="T56">
        <f t="shared" si="18"/>
        <v>-1.5799642693117011</v>
      </c>
      <c r="U56">
        <f t="shared" si="28"/>
        <v>8.783091378083753E-9</v>
      </c>
      <c r="V56">
        <f t="shared" si="30"/>
        <v>0.94368140295930214</v>
      </c>
      <c r="W56">
        <f t="shared" si="3"/>
        <v>5.631859704069786E-2</v>
      </c>
      <c r="X56">
        <f t="shared" si="19"/>
        <v>-1.5864503165459609</v>
      </c>
      <c r="Y56">
        <f t="shared" si="20"/>
        <v>8.3275257196103972E-9</v>
      </c>
      <c r="Z56">
        <f t="shared" si="4"/>
        <v>1.2322191684730013E-3</v>
      </c>
      <c r="AA56">
        <f t="shared" si="21"/>
        <v>0.99999998288938308</v>
      </c>
      <c r="AB56">
        <f t="shared" si="22"/>
        <v>7.3141418097185967E-17</v>
      </c>
      <c r="AC56">
        <f t="shared" si="23"/>
        <v>7.3141419348680785E-17</v>
      </c>
      <c r="AD56">
        <f t="shared" si="24"/>
        <v>1.2947146073068511E-11</v>
      </c>
      <c r="AE56">
        <f t="shared" si="25"/>
        <v>6.1004273667983344E-12</v>
      </c>
      <c r="AI56">
        <f t="shared" si="31"/>
        <v>4.1384109444324722E-9</v>
      </c>
      <c r="AJ56">
        <f t="shared" si="32"/>
        <v>3.6034510379430405E-9</v>
      </c>
      <c r="AK56">
        <f t="shared" si="26"/>
        <v>7.7418619823755123E-9</v>
      </c>
    </row>
    <row r="57" spans="6:37" x14ac:dyDescent="0.25">
      <c r="F57" s="7">
        <f t="shared" si="7"/>
        <v>4.0000000000000027</v>
      </c>
      <c r="G57">
        <f t="shared" si="8"/>
        <v>0.96078943915232318</v>
      </c>
      <c r="H57">
        <f t="shared" si="9"/>
        <v>0.88692043671715748</v>
      </c>
      <c r="I57">
        <f t="shared" si="10"/>
        <v>0.88692043671715615</v>
      </c>
      <c r="J57">
        <f t="shared" si="11"/>
        <v>1.4931172495877068E-3</v>
      </c>
      <c r="K57" s="23">
        <f t="shared" si="12"/>
        <v>3.6000000000000045</v>
      </c>
      <c r="L57">
        <f t="shared" si="0"/>
        <v>6.1190193011376214E-4</v>
      </c>
      <c r="M57">
        <f t="shared" si="27"/>
        <v>7.4112602360223371E-9</v>
      </c>
      <c r="N57">
        <f t="shared" si="13"/>
        <v>7.0079730162200112E-9</v>
      </c>
      <c r="O57">
        <f t="shared" si="14"/>
        <v>0.99999998558076675</v>
      </c>
      <c r="P57">
        <f t="shared" si="15"/>
        <v>5.193791100132403E-17</v>
      </c>
      <c r="Q57">
        <f t="shared" si="16"/>
        <v>5.193791175022889E-17</v>
      </c>
      <c r="R57">
        <f t="shared" si="29"/>
        <v>0.94176453358424872</v>
      </c>
      <c r="S57">
        <f t="shared" si="17"/>
        <v>5.823546641575128E-2</v>
      </c>
      <c r="T57">
        <f t="shared" si="18"/>
        <v>-1.5697601021732448</v>
      </c>
      <c r="U57">
        <f t="shared" si="28"/>
        <v>2.9428034363569789E-9</v>
      </c>
      <c r="V57">
        <f t="shared" si="30"/>
        <v>0.94251824665614681</v>
      </c>
      <c r="W57">
        <f t="shared" si="3"/>
        <v>5.7481753343853192E-2</v>
      </c>
      <c r="X57">
        <f t="shared" si="19"/>
        <v>-1.5762703718003472</v>
      </c>
      <c r="Y57">
        <f t="shared" si="20"/>
        <v>2.7849708351602301E-9</v>
      </c>
      <c r="Z57">
        <f t="shared" si="4"/>
        <v>6.1190193011376214E-4</v>
      </c>
      <c r="AA57">
        <f t="shared" si="21"/>
        <v>0.99999999427222575</v>
      </c>
      <c r="AB57">
        <f t="shared" si="22"/>
        <v>8.1956216969208202E-18</v>
      </c>
      <c r="AC57">
        <f t="shared" si="23"/>
        <v>8.1956217438634906E-18</v>
      </c>
      <c r="AD57">
        <f t="shared" si="24"/>
        <v>2.1244525185437622E-12</v>
      </c>
      <c r="AE57">
        <f t="shared" si="25"/>
        <v>1.0001642564607268E-12</v>
      </c>
      <c r="AI57">
        <f t="shared" si="31"/>
        <v>1.3854330869449461E-9</v>
      </c>
      <c r="AJ57">
        <f t="shared" si="32"/>
        <v>1.2040967515027084E-9</v>
      </c>
      <c r="AK57">
        <f t="shared" si="26"/>
        <v>2.5895298384476545E-9</v>
      </c>
    </row>
    <row r="58" spans="6:37" x14ac:dyDescent="0.25">
      <c r="F58" s="7">
        <f t="shared" si="7"/>
        <v>4.0833333333333357</v>
      </c>
      <c r="G58">
        <f t="shared" si="8"/>
        <v>0.95998911480115767</v>
      </c>
      <c r="H58">
        <f t="shared" si="9"/>
        <v>0.88470590494348345</v>
      </c>
      <c r="I58">
        <f t="shared" si="10"/>
        <v>0.88470590494348211</v>
      </c>
      <c r="J58">
        <f t="shared" si="11"/>
        <v>1.4881484779758608E-3</v>
      </c>
      <c r="K58" s="23">
        <f t="shared" si="12"/>
        <v>3.8000000000000047</v>
      </c>
      <c r="L58">
        <f t="shared" si="0"/>
        <v>2.9194692579145507E-4</v>
      </c>
      <c r="M58">
        <f t="shared" si="27"/>
        <v>2.264617981279299E-9</v>
      </c>
      <c r="N58">
        <f t="shared" si="13"/>
        <v>2.1373903388256666E-9</v>
      </c>
      <c r="O58">
        <f t="shared" si="14"/>
        <v>0.99999999559799169</v>
      </c>
      <c r="P58">
        <f t="shared" si="15"/>
        <v>4.8403725730098976E-18</v>
      </c>
      <c r="Q58">
        <f t="shared" si="16"/>
        <v>4.8403725943172579E-18</v>
      </c>
      <c r="R58">
        <f t="shared" si="29"/>
        <v>0.94058806336434209</v>
      </c>
      <c r="S58">
        <f t="shared" si="17"/>
        <v>5.9411936635657914E-2</v>
      </c>
      <c r="T58">
        <f t="shared" si="18"/>
        <v>-1.5597292652560126</v>
      </c>
      <c r="U58">
        <f t="shared" si="28"/>
        <v>9.5201087886030362E-10</v>
      </c>
      <c r="V58">
        <f t="shared" si="30"/>
        <v>0.94135652402815062</v>
      </c>
      <c r="W58">
        <f t="shared" si="3"/>
        <v>5.8643475971849379E-2</v>
      </c>
      <c r="X58">
        <f t="shared" si="19"/>
        <v>-1.5662634584274864</v>
      </c>
      <c r="Y58">
        <f t="shared" si="20"/>
        <v>8.9926125545456952E-10</v>
      </c>
      <c r="Z58">
        <f t="shared" si="4"/>
        <v>2.9194692579145507E-4</v>
      </c>
      <c r="AA58">
        <f t="shared" si="21"/>
        <v>0.99999999814872786</v>
      </c>
      <c r="AB58">
        <f t="shared" si="22"/>
        <v>8.5610649654543848E-19</v>
      </c>
      <c r="AC58">
        <f t="shared" si="23"/>
        <v>8.5610649813032475E-19</v>
      </c>
      <c r="AD58">
        <f t="shared" si="24"/>
        <v>3.2374541589151466E-13</v>
      </c>
      <c r="AE58">
        <f t="shared" si="25"/>
        <v>1.5228811685908764E-13</v>
      </c>
      <c r="AI58">
        <f t="shared" si="31"/>
        <v>4.4782083963030577E-10</v>
      </c>
      <c r="AJ58">
        <f t="shared" si="32"/>
        <v>3.884764570996306E-10</v>
      </c>
      <c r="AK58">
        <f t="shared" si="26"/>
        <v>8.3629729672993632E-10</v>
      </c>
    </row>
    <row r="59" spans="6:37" x14ac:dyDescent="0.25">
      <c r="F59" s="7">
        <f t="shared" si="7"/>
        <v>4.1666666666666687</v>
      </c>
      <c r="G59">
        <f t="shared" si="8"/>
        <v>0.95918945710913817</v>
      </c>
      <c r="H59">
        <f t="shared" si="9"/>
        <v>0.88249690258459534</v>
      </c>
      <c r="I59">
        <f t="shared" si="10"/>
        <v>0.8824969025845939</v>
      </c>
      <c r="J59">
        <f t="shared" si="11"/>
        <v>1.4831962413622785E-3</v>
      </c>
      <c r="K59" s="23">
        <f t="shared" si="12"/>
        <v>4.0000000000000044</v>
      </c>
      <c r="L59">
        <f t="shared" si="0"/>
        <v>1.3383022576488298E-4</v>
      </c>
      <c r="M59">
        <f t="shared" si="27"/>
        <v>6.6551815115633958E-10</v>
      </c>
      <c r="N59">
        <f t="shared" si="13"/>
        <v>6.269546147055123E-10</v>
      </c>
      <c r="O59">
        <f t="shared" si="14"/>
        <v>0.9999999987075272</v>
      </c>
      <c r="P59">
        <f t="shared" si="15"/>
        <v>4.1724967549846388E-19</v>
      </c>
      <c r="Q59">
        <f t="shared" si="16"/>
        <v>4.1724967603774776E-19</v>
      </c>
      <c r="R59">
        <f t="shared" si="29"/>
        <v>0.93941306281347581</v>
      </c>
      <c r="S59">
        <f t="shared" si="17"/>
        <v>6.0586937186524192E-2</v>
      </c>
      <c r="T59">
        <f t="shared" si="18"/>
        <v>-1.5498651976584228</v>
      </c>
      <c r="U59">
        <f t="shared" si="28"/>
        <v>2.9732877866680973E-10</v>
      </c>
      <c r="V59">
        <f t="shared" si="30"/>
        <v>0.94019623330820412</v>
      </c>
      <c r="W59">
        <f t="shared" si="3"/>
        <v>5.9803766691795879E-2</v>
      </c>
      <c r="X59">
        <f t="shared" si="19"/>
        <v>-1.5564230257022353</v>
      </c>
      <c r="Y59">
        <f t="shared" si="20"/>
        <v>2.8032343094153952E-10</v>
      </c>
      <c r="Z59">
        <f t="shared" si="4"/>
        <v>1.3383022576488298E-4</v>
      </c>
      <c r="AA59">
        <f t="shared" si="21"/>
        <v>0.99999999942234774</v>
      </c>
      <c r="AB59">
        <f t="shared" si="22"/>
        <v>8.3348223305391446E-20</v>
      </c>
      <c r="AC59">
        <f t="shared" si="23"/>
        <v>8.3348223353537721E-20</v>
      </c>
      <c r="AD59">
        <f t="shared" si="24"/>
        <v>4.5808766488227627E-14</v>
      </c>
      <c r="AE59">
        <f t="shared" si="25"/>
        <v>2.1530250070754345E-14</v>
      </c>
      <c r="AI59">
        <f t="shared" si="31"/>
        <v>1.3974536859824674E-10</v>
      </c>
      <c r="AJ59">
        <f t="shared" si="32"/>
        <v>1.2099747575692777E-10</v>
      </c>
      <c r="AK59">
        <f t="shared" si="26"/>
        <v>2.6074284435517448E-10</v>
      </c>
    </row>
    <row r="60" spans="6:37" x14ac:dyDescent="0.25">
      <c r="F60" s="7">
        <f t="shared" si="7"/>
        <v>4.2500000000000018</v>
      </c>
      <c r="G60">
        <f t="shared" si="8"/>
        <v>0.95839046552094687</v>
      </c>
      <c r="H60">
        <f t="shared" si="9"/>
        <v>0.88029341583422105</v>
      </c>
      <c r="I60">
        <f t="shared" si="10"/>
        <v>0.88029341583421961</v>
      </c>
      <c r="J60">
        <f t="shared" si="11"/>
        <v>1.4782604847223212E-3</v>
      </c>
      <c r="K60" s="23">
        <f t="shared" si="12"/>
        <v>4.2000000000000046</v>
      </c>
      <c r="L60">
        <f t="shared" si="0"/>
        <v>5.8943067756538703E-5</v>
      </c>
      <c r="M60">
        <f t="shared" si="27"/>
        <v>1.8808855363605167E-10</v>
      </c>
      <c r="N60">
        <f t="shared" si="13"/>
        <v>1.7685801511731059E-10</v>
      </c>
      <c r="O60">
        <f t="shared" si="14"/>
        <v>0.99999999963505348</v>
      </c>
      <c r="P60">
        <f t="shared" si="15"/>
        <v>3.3264968250217979E-20</v>
      </c>
      <c r="Q60">
        <f t="shared" si="16"/>
        <v>3.326496826235791E-20</v>
      </c>
      <c r="R60">
        <f t="shared" si="29"/>
        <v>0.93823953009571126</v>
      </c>
      <c r="S60">
        <f t="shared" si="17"/>
        <v>6.176046990428874E-2</v>
      </c>
      <c r="T60">
        <f t="shared" si="18"/>
        <v>-1.5401617136518577</v>
      </c>
      <c r="U60">
        <f t="shared" si="28"/>
        <v>8.9638925623857996E-11</v>
      </c>
      <c r="V60">
        <f t="shared" si="30"/>
        <v>0.939037372731376</v>
      </c>
      <c r="W60">
        <f t="shared" si="3"/>
        <v>6.0962627268624003E-2</v>
      </c>
      <c r="X60">
        <f t="shared" si="19"/>
        <v>-1.5467428975253861</v>
      </c>
      <c r="Y60">
        <f t="shared" si="20"/>
        <v>8.435126996823202E-11</v>
      </c>
      <c r="Z60">
        <f t="shared" si="4"/>
        <v>5.8943067756538703E-5</v>
      </c>
      <c r="AA60">
        <f t="shared" si="21"/>
        <v>0.99999999982600973</v>
      </c>
      <c r="AB60">
        <f t="shared" si="22"/>
        <v>7.5611572136447485E-21</v>
      </c>
      <c r="AC60">
        <f t="shared" si="23"/>
        <v>7.5611572149603166E-21</v>
      </c>
      <c r="AD60">
        <f t="shared" si="24"/>
        <v>6.0171889128515591E-15</v>
      </c>
      <c r="AE60">
        <f t="shared" si="25"/>
        <v>2.8257400768244902E-15</v>
      </c>
      <c r="AI60">
        <f t="shared" si="31"/>
        <v>4.209545491214893E-11</v>
      </c>
      <c r="AJ60">
        <f t="shared" si="32"/>
        <v>3.6378653798200681E-11</v>
      </c>
      <c r="AK60">
        <f t="shared" si="26"/>
        <v>7.8474108710349605E-11</v>
      </c>
    </row>
    <row r="61" spans="6:37" x14ac:dyDescent="0.25">
      <c r="F61" s="7">
        <f t="shared" si="7"/>
        <v>4.3333333333333348</v>
      </c>
      <c r="G61">
        <f t="shared" si="8"/>
        <v>0.9575921394817285</v>
      </c>
      <c r="H61">
        <f t="shared" si="9"/>
        <v>0.8780954309205613</v>
      </c>
      <c r="I61">
        <f t="shared" si="10"/>
        <v>0.87809543092055975</v>
      </c>
      <c r="J61">
        <f t="shared" si="11"/>
        <v>1.4733411532139983E-3</v>
      </c>
      <c r="K61" s="23">
        <f t="shared" si="12"/>
        <v>4.4000000000000048</v>
      </c>
      <c r="L61">
        <f t="shared" si="0"/>
        <v>2.4942471290053047E-5</v>
      </c>
      <c r="M61">
        <f t="shared" si="27"/>
        <v>5.1118691983414668E-11</v>
      </c>
      <c r="N61">
        <f t="shared" si="13"/>
        <v>4.7976355675655886E-11</v>
      </c>
      <c r="O61">
        <f t="shared" si="14"/>
        <v>0.99999999990090493</v>
      </c>
      <c r="P61">
        <f t="shared" si="15"/>
        <v>2.4524885480275717E-21</v>
      </c>
      <c r="Q61">
        <f t="shared" si="16"/>
        <v>2.4524885482706015E-21</v>
      </c>
      <c r="R61">
        <f t="shared" si="29"/>
        <v>0.93706746337740343</v>
      </c>
      <c r="S61">
        <f t="shared" si="17"/>
        <v>6.2932536622596569E-2</v>
      </c>
      <c r="T61">
        <f t="shared" si="18"/>
        <v>-1.5306129743001027</v>
      </c>
      <c r="U61">
        <f t="shared" si="28"/>
        <v>2.6083975646761285E-11</v>
      </c>
      <c r="V61">
        <f t="shared" si="30"/>
        <v>0.93787994053491031</v>
      </c>
      <c r="W61">
        <f t="shared" si="3"/>
        <v>6.2120059465089694E-2</v>
      </c>
      <c r="X61">
        <f t="shared" si="19"/>
        <v>-1.5372172440827343</v>
      </c>
      <c r="Y61">
        <f t="shared" si="20"/>
        <v>2.4498273504229466E-11</v>
      </c>
      <c r="Z61">
        <f t="shared" si="4"/>
        <v>2.4942471290053047E-5</v>
      </c>
      <c r="AA61">
        <f t="shared" si="21"/>
        <v>0.99999999994941768</v>
      </c>
      <c r="AB61">
        <f t="shared" si="22"/>
        <v>6.3901236943969593E-22</v>
      </c>
      <c r="AC61">
        <f t="shared" si="23"/>
        <v>6.3901236947201864E-22</v>
      </c>
      <c r="AD61">
        <f t="shared" si="24"/>
        <v>7.3359564618116392E-16</v>
      </c>
      <c r="AE61">
        <f t="shared" si="25"/>
        <v>3.4421785792713992E-16</v>
      </c>
      <c r="AI61">
        <f t="shared" si="31"/>
        <v>1.2239126922428007E-11</v>
      </c>
      <c r="AJ61">
        <f t="shared" si="32"/>
        <v>1.0556709362060276E-11</v>
      </c>
      <c r="AK61">
        <f t="shared" si="26"/>
        <v>2.2795836284488281E-11</v>
      </c>
    </row>
    <row r="62" spans="6:37" x14ac:dyDescent="0.25">
      <c r="F62" s="7">
        <f t="shared" si="7"/>
        <v>4.4166666666666679</v>
      </c>
      <c r="G62">
        <f t="shared" si="8"/>
        <v>0.95679447843708998</v>
      </c>
      <c r="H62">
        <f t="shared" si="9"/>
        <v>0.87590293410620312</v>
      </c>
      <c r="I62">
        <f t="shared" si="10"/>
        <v>0.87590293410620157</v>
      </c>
      <c r="J62">
        <f t="shared" si="11"/>
        <v>1.4684381921781712E-3</v>
      </c>
      <c r="K62" s="23">
        <f t="shared" si="12"/>
        <v>4.600000000000005</v>
      </c>
      <c r="L62">
        <f t="shared" si="0"/>
        <v>1.0140852065486508E-5</v>
      </c>
      <c r="M62">
        <f t="shared" si="27"/>
        <v>1.3359529247777578E-11</v>
      </c>
      <c r="N62">
        <f t="shared" si="13"/>
        <v>1.251476971958569E-11</v>
      </c>
      <c r="O62">
        <f t="shared" si="14"/>
        <v>0.9999999999741257</v>
      </c>
      <c r="P62">
        <f t="shared" si="15"/>
        <v>1.6719143209368023E-22</v>
      </c>
      <c r="Q62">
        <f t="shared" si="16"/>
        <v>1.6719143209800622E-22</v>
      </c>
      <c r="R62">
        <f t="shared" si="29"/>
        <v>0.9358968608271977</v>
      </c>
      <c r="S62">
        <f t="shared" si="17"/>
        <v>6.4103139172802304E-2</v>
      </c>
      <c r="T62">
        <f t="shared" si="18"/>
        <v>-1.5212134617284396</v>
      </c>
      <c r="U62">
        <f t="shared" si="28"/>
        <v>7.325267546879864E-12</v>
      </c>
      <c r="V62">
        <f t="shared" si="30"/>
        <v>0.93672393495822404</v>
      </c>
      <c r="W62">
        <f t="shared" si="3"/>
        <v>6.3276065041775964E-2</v>
      </c>
      <c r="X62">
        <f t="shared" si="19"/>
        <v>-1.5278405561502333</v>
      </c>
      <c r="Y62">
        <f t="shared" si="20"/>
        <v>6.8666703471292067E-12</v>
      </c>
      <c r="Z62">
        <f t="shared" si="4"/>
        <v>1.0140852065486508E-5</v>
      </c>
      <c r="AA62">
        <f t="shared" si="21"/>
        <v>0.99999999998580813</v>
      </c>
      <c r="AB62">
        <f t="shared" si="22"/>
        <v>5.030019744823401E-23</v>
      </c>
      <c r="AC62">
        <f t="shared" si="23"/>
        <v>5.030019744894787E-23</v>
      </c>
      <c r="AD62">
        <f t="shared" si="24"/>
        <v>8.2996832481377542E-17</v>
      </c>
      <c r="AE62">
        <f t="shared" si="25"/>
        <v>3.8911346412515575E-17</v>
      </c>
      <c r="AI62">
        <f t="shared" si="31"/>
        <v>3.4343000155452396E-12</v>
      </c>
      <c r="AJ62">
        <f t="shared" si="32"/>
        <v>2.9564965229997571E-12</v>
      </c>
      <c r="AK62">
        <f t="shared" si="26"/>
        <v>6.3907965385449971E-12</v>
      </c>
    </row>
    <row r="63" spans="6:37" x14ac:dyDescent="0.25">
      <c r="F63" s="7">
        <f t="shared" si="7"/>
        <v>4.5000000000000009</v>
      </c>
      <c r="G63">
        <f t="shared" si="8"/>
        <v>0.95599748183309985</v>
      </c>
      <c r="H63">
        <f t="shared" si="9"/>
        <v>0.87371591168803442</v>
      </c>
      <c r="I63">
        <f t="shared" si="10"/>
        <v>0.87371591168803275</v>
      </c>
      <c r="J63">
        <f t="shared" si="11"/>
        <v>1.4635515471372728E-3</v>
      </c>
      <c r="K63" s="23">
        <f t="shared" si="12"/>
        <v>4.8000000000000052</v>
      </c>
      <c r="L63">
        <f t="shared" si="0"/>
        <v>3.961299091031977E-6</v>
      </c>
      <c r="M63">
        <f t="shared" si="27"/>
        <v>3.3572012259981083E-12</v>
      </c>
      <c r="N63">
        <f t="shared" si="13"/>
        <v>3.1390076860655293E-12</v>
      </c>
      <c r="O63">
        <f t="shared" si="14"/>
        <v>0.99999999999350375</v>
      </c>
      <c r="P63">
        <f t="shared" si="15"/>
        <v>1.053828045200822E-23</v>
      </c>
      <c r="Q63">
        <f t="shared" si="16"/>
        <v>1.053828045207668E-23</v>
      </c>
      <c r="R63">
        <f t="shared" si="29"/>
        <v>0.93472772061602749</v>
      </c>
      <c r="S63">
        <f t="shared" si="17"/>
        <v>6.5272279383972509E-2</v>
      </c>
      <c r="T63">
        <f t="shared" si="18"/>
        <v>-1.5119579557499054</v>
      </c>
      <c r="U63">
        <f t="shared" si="28"/>
        <v>1.9851943711183052E-12</v>
      </c>
      <c r="V63">
        <f t="shared" si="30"/>
        <v>0.93556935424290377</v>
      </c>
      <c r="W63">
        <f t="shared" si="3"/>
        <v>6.4430645757096228E-2</v>
      </c>
      <c r="X63">
        <f t="shared" si="19"/>
        <v>-1.5186076217530975</v>
      </c>
      <c r="Y63">
        <f t="shared" si="20"/>
        <v>1.8572962337062908E-12</v>
      </c>
      <c r="Z63">
        <f t="shared" si="4"/>
        <v>3.961299091031977E-6</v>
      </c>
      <c r="AA63">
        <f t="shared" si="21"/>
        <v>0.99999999999615752</v>
      </c>
      <c r="AB63">
        <f t="shared" si="22"/>
        <v>3.6870940286387895E-24</v>
      </c>
      <c r="AC63">
        <f t="shared" si="23"/>
        <v>3.6870940286529571E-24</v>
      </c>
      <c r="AD63">
        <f t="shared" si="24"/>
        <v>8.7123779483595889E-18</v>
      </c>
      <c r="AE63">
        <f t="shared" si="25"/>
        <v>4.0812155759108982E-18</v>
      </c>
      <c r="AI63">
        <f t="shared" si="31"/>
        <v>9.2994200167178848E-13</v>
      </c>
      <c r="AJ63">
        <f t="shared" si="32"/>
        <v>7.9900673509700526E-13</v>
      </c>
      <c r="AK63">
        <f t="shared" si="26"/>
        <v>1.7289487367687936E-12</v>
      </c>
    </row>
    <row r="64" spans="6:37" x14ac:dyDescent="0.25">
      <c r="F64" s="7">
        <f t="shared" si="7"/>
        <v>4.5833333333333339</v>
      </c>
      <c r="G64">
        <f t="shared" si="8"/>
        <v>0.95520114911628839</v>
      </c>
      <c r="H64">
        <f t="shared" si="9"/>
        <v>0.87153434999715784</v>
      </c>
      <c r="I64">
        <f t="shared" si="10"/>
        <v>0.87153434999715618</v>
      </c>
      <c r="J64">
        <f t="shared" si="11"/>
        <v>1.4586811637953654E-3</v>
      </c>
      <c r="K64" s="23">
        <f t="shared" si="12"/>
        <v>5.0000000000000053</v>
      </c>
      <c r="L64">
        <f t="shared" si="0"/>
        <v>1.4867195147342583E-6</v>
      </c>
      <c r="M64">
        <f t="shared" si="27"/>
        <v>8.1118621066542814E-13</v>
      </c>
      <c r="N64">
        <f t="shared" si="13"/>
        <v>7.5703863319041455E-13</v>
      </c>
      <c r="O64">
        <f t="shared" si="14"/>
        <v>0.9999999999984317</v>
      </c>
      <c r="P64">
        <f t="shared" si="15"/>
        <v>6.1409930018410428E-25</v>
      </c>
      <c r="Q64">
        <f t="shared" si="16"/>
        <v>6.1409930018506736E-25</v>
      </c>
      <c r="R64">
        <f t="shared" si="29"/>
        <v>0.93356004091711098</v>
      </c>
      <c r="S64">
        <f t="shared" si="17"/>
        <v>6.6439959082889022E-2</v>
      </c>
      <c r="T64">
        <f t="shared" si="18"/>
        <v>-1.5028415125932872</v>
      </c>
      <c r="U64">
        <f t="shared" si="28"/>
        <v>5.1912471556880878E-13</v>
      </c>
      <c r="V64">
        <f t="shared" si="30"/>
        <v>0.93441619663270392</v>
      </c>
      <c r="W64">
        <f t="shared" si="3"/>
        <v>6.5583803367296079E-2</v>
      </c>
      <c r="X64">
        <f t="shared" si="19"/>
        <v>-1.5095135049238084</v>
      </c>
      <c r="Y64">
        <f t="shared" si="20"/>
        <v>4.8472990934916034E-13</v>
      </c>
      <c r="Z64">
        <f t="shared" si="4"/>
        <v>1.4867195147342583E-6</v>
      </c>
      <c r="AA64">
        <f t="shared" si="21"/>
        <v>0.99999999999899614</v>
      </c>
      <c r="AB64">
        <f t="shared" si="22"/>
        <v>2.5163527631832471E-25</v>
      </c>
      <c r="AC64">
        <f t="shared" si="23"/>
        <v>2.516352763185773E-25</v>
      </c>
      <c r="AD64">
        <f t="shared" si="24"/>
        <v>8.4842929052684926E-19</v>
      </c>
      <c r="AE64">
        <f t="shared" si="25"/>
        <v>3.9710611029503018E-19</v>
      </c>
      <c r="AI64">
        <f t="shared" si="31"/>
        <v>2.4297557717453632E-13</v>
      </c>
      <c r="AJ64">
        <f t="shared" si="32"/>
        <v>2.0835655488950033E-13</v>
      </c>
      <c r="AK64">
        <f t="shared" si="26"/>
        <v>4.5133213206403668E-13</v>
      </c>
    </row>
    <row r="65" spans="6:37" x14ac:dyDescent="0.25">
      <c r="F65" s="7">
        <f t="shared" si="7"/>
        <v>4.666666666666667</v>
      </c>
      <c r="G65">
        <f t="shared" si="8"/>
        <v>0.95440547973364664</v>
      </c>
      <c r="H65">
        <f t="shared" si="9"/>
        <v>0.86935823539880586</v>
      </c>
      <c r="I65">
        <f t="shared" si="10"/>
        <v>0.86935823539880408</v>
      </c>
      <c r="J65">
        <f t="shared" si="11"/>
        <v>1.4538269880368631E-3</v>
      </c>
      <c r="K65" s="23">
        <f t="shared" si="12"/>
        <v>5.2000000000000055</v>
      </c>
      <c r="L65">
        <f t="shared" si="0"/>
        <v>5.3610353446974716E-7</v>
      </c>
      <c r="M65">
        <f t="shared" si="27"/>
        <v>1.8845349102207486E-13</v>
      </c>
      <c r="N65">
        <f t="shared" si="13"/>
        <v>1.7554294743452388E-13</v>
      </c>
      <c r="O65">
        <f t="shared" si="14"/>
        <v>0.99999999999963607</v>
      </c>
      <c r="P65">
        <f t="shared" si="15"/>
        <v>3.3081681268328566E-26</v>
      </c>
      <c r="Q65">
        <f t="shared" si="16"/>
        <v>3.3081681268340602E-26</v>
      </c>
      <c r="R65">
        <f t="shared" si="29"/>
        <v>0.93239381990594827</v>
      </c>
      <c r="S65">
        <f t="shared" si="17"/>
        <v>6.7606180094051727E-2</v>
      </c>
      <c r="T65">
        <f t="shared" si="18"/>
        <v>-1.493859445509242</v>
      </c>
      <c r="U65">
        <f t="shared" si="28"/>
        <v>1.3097568230236904E-13</v>
      </c>
      <c r="V65">
        <f t="shared" si="30"/>
        <v>0.93326446037354327</v>
      </c>
      <c r="W65">
        <f t="shared" si="3"/>
        <v>6.673553962645673E-2</v>
      </c>
      <c r="X65">
        <f t="shared" si="19"/>
        <v>-1.5005535263356651</v>
      </c>
      <c r="Y65">
        <f t="shared" si="20"/>
        <v>1.2205719580519529E-13</v>
      </c>
      <c r="Z65">
        <f t="shared" si="4"/>
        <v>5.3610353446974716E-7</v>
      </c>
      <c r="AA65">
        <f t="shared" si="21"/>
        <v>0.99999999999974698</v>
      </c>
      <c r="AB65">
        <f t="shared" si="22"/>
        <v>1.5986524500495266E-26</v>
      </c>
      <c r="AC65">
        <f t="shared" si="23"/>
        <v>1.5986524500499309E-26</v>
      </c>
      <c r="AD65">
        <f t="shared" si="24"/>
        <v>7.6636445309829977E-20</v>
      </c>
      <c r="AE65">
        <f t="shared" si="25"/>
        <v>3.583969924199473E-20</v>
      </c>
      <c r="AI65">
        <f t="shared" si="31"/>
        <v>6.1251915361604758E-14</v>
      </c>
      <c r="AJ65">
        <f t="shared" si="32"/>
        <v>5.2421425432823601E-14</v>
      </c>
      <c r="AK65">
        <f t="shared" si="26"/>
        <v>1.1367334079442836E-13</v>
      </c>
    </row>
    <row r="66" spans="6:37" x14ac:dyDescent="0.25">
      <c r="F66" s="7">
        <f t="shared" si="7"/>
        <v>4.75</v>
      </c>
      <c r="G66">
        <f t="shared" si="8"/>
        <v>0.95361047313262637</v>
      </c>
      <c r="H66">
        <f t="shared" si="9"/>
        <v>0.86718755429225491</v>
      </c>
      <c r="I66">
        <f t="shared" si="10"/>
        <v>0.86718755429225314</v>
      </c>
      <c r="J66">
        <f t="shared" si="11"/>
        <v>1.4489889659266679E-3</v>
      </c>
      <c r="K66" s="23">
        <f t="shared" si="12"/>
        <v>5.4000000000000057</v>
      </c>
      <c r="L66">
        <f t="shared" si="0"/>
        <v>1.857361844555237E-7</v>
      </c>
      <c r="M66">
        <f t="shared" si="27"/>
        <v>4.2093293535821559E-14</v>
      </c>
      <c r="N66">
        <f t="shared" si="13"/>
        <v>3.9135700745203508E-14</v>
      </c>
      <c r="O66">
        <f t="shared" si="14"/>
        <v>0.99999999999991873</v>
      </c>
      <c r="P66">
        <f t="shared" si="15"/>
        <v>1.647350539197788E-27</v>
      </c>
      <c r="Q66">
        <f t="shared" si="16"/>
        <v>1.6473505391979218E-27</v>
      </c>
      <c r="R66">
        <f t="shared" si="29"/>
        <v>0.93122905576031878</v>
      </c>
      <c r="S66">
        <f t="shared" si="17"/>
        <v>6.877094423968122E-2</v>
      </c>
      <c r="T66">
        <f t="shared" si="18"/>
        <v>-1.4850073070582677</v>
      </c>
      <c r="U66">
        <f t="shared" si="28"/>
        <v>3.1880332419028432E-14</v>
      </c>
      <c r="V66">
        <f t="shared" si="30"/>
        <v>0.93211414371350287</v>
      </c>
      <c r="W66">
        <f t="shared" si="3"/>
        <v>6.7885856286497126E-2</v>
      </c>
      <c r="X66">
        <f t="shared" si="19"/>
        <v>-1.4917232456158886</v>
      </c>
      <c r="Y66">
        <f t="shared" si="20"/>
        <v>2.9650696835860386E-14</v>
      </c>
      <c r="Z66">
        <f t="shared" si="4"/>
        <v>1.857361844555237E-7</v>
      </c>
      <c r="AA66">
        <f t="shared" si="21"/>
        <v>0.99999999999993849</v>
      </c>
      <c r="AB66">
        <f t="shared" si="22"/>
        <v>9.4527407158300539E-28</v>
      </c>
      <c r="AC66">
        <f t="shared" si="23"/>
        <v>9.452740715830635E-28</v>
      </c>
      <c r="AD66">
        <f t="shared" si="24"/>
        <v>6.419919097943216E-21</v>
      </c>
      <c r="AE66">
        <f t="shared" si="25"/>
        <v>2.999830023346779E-21</v>
      </c>
      <c r="AI66">
        <f t="shared" si="31"/>
        <v>1.4896695252050204E-14</v>
      </c>
      <c r="AJ66">
        <f t="shared" si="32"/>
        <v>1.2723846767260195E-14</v>
      </c>
      <c r="AK66">
        <f t="shared" si="26"/>
        <v>2.7620542019310397E-14</v>
      </c>
    </row>
    <row r="67" spans="6:37" x14ac:dyDescent="0.25">
      <c r="F67" s="7">
        <f t="shared" si="7"/>
        <v>4.833333333333333</v>
      </c>
      <c r="G67">
        <f t="shared" si="8"/>
        <v>0.95281612876113964</v>
      </c>
      <c r="H67">
        <f t="shared" si="9"/>
        <v>0.8650222931107413</v>
      </c>
      <c r="I67">
        <f t="shared" si="10"/>
        <v>0.86502229311073942</v>
      </c>
      <c r="J67">
        <f t="shared" si="11"/>
        <v>1.4441670437085991E-3</v>
      </c>
      <c r="K67" s="23">
        <f t="shared" si="12"/>
        <v>5.6000000000000059</v>
      </c>
      <c r="L67">
        <f t="shared" si="0"/>
        <v>6.1826205001656376E-8</v>
      </c>
      <c r="M67">
        <f t="shared" si="27"/>
        <v>9.0392510391244142E-15</v>
      </c>
      <c r="N67">
        <f t="shared" si="13"/>
        <v>8.3882816253911381E-15</v>
      </c>
      <c r="O67">
        <f t="shared" si="14"/>
        <v>0.99999999999998257</v>
      </c>
      <c r="P67">
        <f t="shared" si="15"/>
        <v>7.5823783398783753E-29</v>
      </c>
      <c r="Q67">
        <f t="shared" si="16"/>
        <v>7.5823783398785076E-29</v>
      </c>
      <c r="R67">
        <f t="shared" si="29"/>
        <v>0.93006574666027853</v>
      </c>
      <c r="S67">
        <f t="shared" si="17"/>
        <v>6.9934253339721475E-2</v>
      </c>
      <c r="T67">
        <f t="shared" si="18"/>
        <v>-1.4762808729078267</v>
      </c>
      <c r="U67">
        <f t="shared" si="28"/>
        <v>7.4857061268586326E-15</v>
      </c>
      <c r="V67">
        <f t="shared" si="30"/>
        <v>0.93096524490282306</v>
      </c>
      <c r="W67">
        <f t="shared" si="3"/>
        <v>6.9034755097176936E-2</v>
      </c>
      <c r="X67">
        <f t="shared" si="19"/>
        <v>-1.4830184451658108</v>
      </c>
      <c r="Y67">
        <f t="shared" si="20"/>
        <v>6.9483072458567542E-15</v>
      </c>
      <c r="Z67">
        <f t="shared" si="4"/>
        <v>6.1826205001656376E-8</v>
      </c>
      <c r="AA67">
        <f t="shared" si="21"/>
        <v>0.99999999999998557</v>
      </c>
      <c r="AB67">
        <f t="shared" si="22"/>
        <v>5.2012986121605386E-29</v>
      </c>
      <c r="AC67">
        <f t="shared" si="23"/>
        <v>5.2012986121606137E-29</v>
      </c>
      <c r="AD67">
        <f t="shared" si="24"/>
        <v>4.9858779525913839E-22</v>
      </c>
      <c r="AE67">
        <f t="shared" si="25"/>
        <v>2.327806215339183E-22</v>
      </c>
      <c r="AI67">
        <f t="shared" si="31"/>
        <v>3.4949257510901235E-15</v>
      </c>
      <c r="AJ67">
        <f t="shared" si="32"/>
        <v>2.9792066451480715E-15</v>
      </c>
      <c r="AK67">
        <f t="shared" si="26"/>
        <v>6.474132396238195E-15</v>
      </c>
    </row>
    <row r="68" spans="6:37" x14ac:dyDescent="0.25">
      <c r="F68" s="7">
        <f t="shared" si="7"/>
        <v>4.9166666666666661</v>
      </c>
      <c r="G68">
        <f t="shared" si="8"/>
        <v>0.95202244606755837</v>
      </c>
      <c r="H68">
        <f t="shared" si="9"/>
        <v>0.86286243832137544</v>
      </c>
      <c r="I68">
        <f t="shared" si="10"/>
        <v>0.86286243832137344</v>
      </c>
      <c r="J68">
        <f t="shared" si="11"/>
        <v>1.4393611678059767E-3</v>
      </c>
      <c r="K68" s="23">
        <f t="shared" si="12"/>
        <v>5.800000000000006</v>
      </c>
      <c r="L68">
        <f t="shared" si="0"/>
        <v>1.977319640624397E-8</v>
      </c>
      <c r="M68">
        <f t="shared" si="27"/>
        <v>1.8661627250549495E-15</v>
      </c>
      <c r="N68">
        <f t="shared" si="13"/>
        <v>1.7285016548044829E-15</v>
      </c>
      <c r="O68">
        <f t="shared" si="14"/>
        <v>0.99999999999999634</v>
      </c>
      <c r="P68">
        <f t="shared" si="15"/>
        <v>3.2256653583919116E-30</v>
      </c>
      <c r="Q68">
        <f t="shared" si="16"/>
        <v>3.2256653583919235E-30</v>
      </c>
      <c r="R68">
        <f t="shared" si="29"/>
        <v>0.92890389078815649</v>
      </c>
      <c r="S68">
        <f t="shared" si="17"/>
        <v>7.1096109211843506E-2</v>
      </c>
      <c r="T68">
        <f t="shared" si="18"/>
        <v>-1.4676761269863134</v>
      </c>
      <c r="U68">
        <f t="shared" si="28"/>
        <v>1.6954561071212969E-15</v>
      </c>
      <c r="V68">
        <f t="shared" si="30"/>
        <v>0.92981776219390078</v>
      </c>
      <c r="W68">
        <f t="shared" si="3"/>
        <v>7.0182237806099224E-2</v>
      </c>
      <c r="X68">
        <f t="shared" si="19"/>
        <v>-1.4744351153360384</v>
      </c>
      <c r="Y68">
        <f t="shared" si="20"/>
        <v>1.570586614286295E-15</v>
      </c>
      <c r="Z68">
        <f t="shared" si="4"/>
        <v>1.977319640624397E-8</v>
      </c>
      <c r="AA68">
        <f t="shared" si="21"/>
        <v>0.99999999999999678</v>
      </c>
      <c r="AB68">
        <f t="shared" si="22"/>
        <v>2.6628606669546513E-30</v>
      </c>
      <c r="AC68">
        <f t="shared" si="23"/>
        <v>2.6628606669546597E-30</v>
      </c>
      <c r="AD68">
        <f t="shared" si="24"/>
        <v>3.5774993677821449E-23</v>
      </c>
      <c r="AE68">
        <f t="shared" si="25"/>
        <v>1.6688712524713396E-23</v>
      </c>
      <c r="AI68">
        <f t="shared" si="31"/>
        <v>7.909150124478807E-16</v>
      </c>
      <c r="AJ68">
        <f t="shared" si="32"/>
        <v>6.728551696322103E-16</v>
      </c>
      <c r="AK68">
        <f t="shared" si="26"/>
        <v>1.463770182080091E-15</v>
      </c>
    </row>
    <row r="69" spans="6:37" x14ac:dyDescent="0.25">
      <c r="F69" s="7">
        <f t="shared" si="7"/>
        <v>4.9999999999999991</v>
      </c>
      <c r="G69">
        <f t="shared" si="8"/>
        <v>0.95122942450071402</v>
      </c>
      <c r="H69">
        <f t="shared" si="9"/>
        <v>0.86070797642505781</v>
      </c>
      <c r="I69">
        <f t="shared" si="10"/>
        <v>0.86070797642505581</v>
      </c>
      <c r="J69">
        <f t="shared" si="11"/>
        <v>1.4345712848200538E-3</v>
      </c>
      <c r="K69" s="23">
        <f t="shared" si="12"/>
        <v>6.0000000000000062</v>
      </c>
      <c r="L69">
        <f t="shared" si="0"/>
        <v>6.0758828498230694E-9</v>
      </c>
      <c r="M69">
        <f t="shared" si="27"/>
        <v>3.703835523444573E-16</v>
      </c>
      <c r="N69">
        <f t="shared" si="13"/>
        <v>3.4241370772730746E-16</v>
      </c>
      <c r="O69">
        <f t="shared" si="14"/>
        <v>0.99999999999999933</v>
      </c>
      <c r="P69">
        <f t="shared" si="15"/>
        <v>1.2682440543947681E-31</v>
      </c>
      <c r="Q69">
        <f t="shared" si="16"/>
        <v>1.2682440543947688E-31</v>
      </c>
      <c r="R69">
        <f t="shared" si="29"/>
        <v>0.92774348632855286</v>
      </c>
      <c r="S69">
        <f t="shared" si="17"/>
        <v>7.2256513671447142E-2</v>
      </c>
      <c r="T69">
        <f t="shared" si="18"/>
        <v>-1.4591892478592694</v>
      </c>
      <c r="U69">
        <f t="shared" si="28"/>
        <v>3.703835523444573E-16</v>
      </c>
      <c r="V69">
        <f t="shared" si="30"/>
        <v>0.92867169384128723</v>
      </c>
      <c r="W69">
        <f t="shared" si="3"/>
        <v>7.1328306158712773E-2</v>
      </c>
      <c r="X69">
        <f t="shared" si="19"/>
        <v>-1.4659694408221748</v>
      </c>
      <c r="Y69">
        <f t="shared" si="20"/>
        <v>3.4241370772730746E-16</v>
      </c>
      <c r="Z69">
        <f t="shared" si="4"/>
        <v>6.0758828498230694E-9</v>
      </c>
      <c r="AA69">
        <f t="shared" si="21"/>
        <v>0.99999999999999933</v>
      </c>
      <c r="AB69">
        <f t="shared" si="22"/>
        <v>1.2682440543947679E-31</v>
      </c>
      <c r="AC69">
        <f t="shared" si="23"/>
        <v>1.2682440543947688E-31</v>
      </c>
      <c r="AD69">
        <f t="shared" si="24"/>
        <v>2.250407073546233E-24</v>
      </c>
      <c r="AE69">
        <f t="shared" si="25"/>
        <v>1.0489201784762425E-24</v>
      </c>
      <c r="AI69">
        <f t="shared" si="31"/>
        <v>1.7263666933716262E-16</v>
      </c>
      <c r="AJ69">
        <f t="shared" si="32"/>
        <v>1.4657129736417099E-16</v>
      </c>
      <c r="AK69">
        <f t="shared" si="26"/>
        <v>3.1920796670133364E-16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9"/>
  <sheetViews>
    <sheetView showGridLines="0" topLeftCell="H1" workbookViewId="0">
      <selection activeCell="P4" sqref="P4"/>
    </sheetView>
  </sheetViews>
  <sheetFormatPr baseColWidth="10" defaultRowHeight="15" x14ac:dyDescent="0.25"/>
  <cols>
    <col min="1" max="1" width="6.42578125" customWidth="1"/>
    <col min="2" max="2" width="11.7109375" bestFit="1" customWidth="1"/>
    <col min="3" max="4" width="12.7109375" bestFit="1" customWidth="1"/>
    <col min="6" max="6" width="6.5703125" bestFit="1" customWidth="1"/>
    <col min="7" max="10" width="12" bestFit="1" customWidth="1"/>
    <col min="11" max="12" width="9.42578125" customWidth="1"/>
    <col min="13" max="16" width="12" bestFit="1" customWidth="1"/>
    <col min="17" max="18" width="10.5703125" customWidth="1"/>
    <col min="19" max="20" width="12" bestFit="1" customWidth="1"/>
  </cols>
  <sheetData>
    <row r="2" spans="2:20" x14ac:dyDescent="0.25">
      <c r="L2" t="s">
        <v>44</v>
      </c>
      <c r="M2">
        <v>2</v>
      </c>
      <c r="N2" t="s">
        <v>45</v>
      </c>
      <c r="O2" t="s">
        <v>56</v>
      </c>
      <c r="P2" t="s">
        <v>57</v>
      </c>
    </row>
    <row r="3" spans="2:20" x14ac:dyDescent="0.25">
      <c r="N3" t="s">
        <v>40</v>
      </c>
    </row>
    <row r="4" spans="2:20" x14ac:dyDescent="0.25">
      <c r="N4" t="s">
        <v>41</v>
      </c>
      <c r="O4" s="28">
        <f t="shared" ref="O4:T4" si="0">(FACT($M$2))/(FACT(O6)*FACT($M$2-O6))*O5</f>
        <v>0.87595184585221875</v>
      </c>
      <c r="P4" s="28">
        <f t="shared" si="0"/>
        <v>0.87743842909215664</v>
      </c>
      <c r="Q4" s="28">
        <f t="shared" si="0"/>
        <v>0.10358327995672295</v>
      </c>
      <c r="R4" s="28">
        <f t="shared" si="0"/>
        <v>0.10246652850231153</v>
      </c>
      <c r="S4" s="28">
        <f t="shared" si="0"/>
        <v>2.0464871980051258E-2</v>
      </c>
      <c r="T4" s="28">
        <f t="shared" si="0"/>
        <v>2.0095040194525002E-2</v>
      </c>
    </row>
    <row r="5" spans="2:20" x14ac:dyDescent="0.25">
      <c r="N5" s="27" t="s">
        <v>42</v>
      </c>
      <c r="O5">
        <f t="shared" ref="O5:T5" si="1">$C$20*SUMPRODUCT($L$10:$L$69,O10:O69)</f>
        <v>0.87595184585221875</v>
      </c>
      <c r="P5">
        <f t="shared" si="1"/>
        <v>0.87743842909215664</v>
      </c>
      <c r="Q5">
        <f t="shared" si="1"/>
        <v>5.1791639978361476E-2</v>
      </c>
      <c r="R5">
        <f t="shared" si="1"/>
        <v>5.1233264251155763E-2</v>
      </c>
      <c r="S5">
        <f t="shared" si="1"/>
        <v>2.0464871980051258E-2</v>
      </c>
      <c r="T5">
        <f t="shared" si="1"/>
        <v>2.0095040194525002E-2</v>
      </c>
    </row>
    <row r="6" spans="2:20" x14ac:dyDescent="0.25">
      <c r="N6" t="s">
        <v>43</v>
      </c>
      <c r="O6">
        <v>0</v>
      </c>
      <c r="P6">
        <v>0</v>
      </c>
      <c r="Q6">
        <v>1</v>
      </c>
      <c r="R6">
        <v>1</v>
      </c>
      <c r="S6">
        <v>2</v>
      </c>
      <c r="T6">
        <v>2</v>
      </c>
    </row>
    <row r="7" spans="2:20" ht="15.75" thickBot="1" x14ac:dyDescent="0.3">
      <c r="O7" s="28">
        <f>O4*P4</f>
        <v>0.76859381158494577</v>
      </c>
      <c r="Q7" s="28">
        <f>Q4*R4</f>
        <v>1.0613819108048466E-2</v>
      </c>
      <c r="S7" s="28">
        <f>S4*T4</f>
        <v>4.1124242501493848E-4</v>
      </c>
    </row>
    <row r="8" spans="2:20" ht="15.75" thickBot="1" x14ac:dyDescent="0.3">
      <c r="B8" s="19" t="s">
        <v>5</v>
      </c>
      <c r="F8" s="20" t="s">
        <v>0</v>
      </c>
      <c r="G8" s="24" t="s">
        <v>16</v>
      </c>
      <c r="H8" s="25" t="s">
        <v>17</v>
      </c>
      <c r="I8" s="25" t="s">
        <v>18</v>
      </c>
      <c r="J8" s="26" t="s">
        <v>1</v>
      </c>
      <c r="K8" s="24" t="s">
        <v>31</v>
      </c>
      <c r="L8" s="26" t="s">
        <v>33</v>
      </c>
      <c r="M8" s="25" t="s">
        <v>36</v>
      </c>
      <c r="N8" s="25" t="s">
        <v>39</v>
      </c>
      <c r="O8" s="29" t="s">
        <v>55</v>
      </c>
      <c r="P8" s="29" t="s">
        <v>46</v>
      </c>
      <c r="Q8" s="29" t="s">
        <v>47</v>
      </c>
      <c r="R8" s="29"/>
      <c r="S8" s="29" t="s">
        <v>53</v>
      </c>
      <c r="T8" s="29" t="s">
        <v>54</v>
      </c>
    </row>
    <row r="9" spans="2:20" x14ac:dyDescent="0.25">
      <c r="B9" s="13" t="s">
        <v>6</v>
      </c>
      <c r="C9" s="8">
        <v>0.01</v>
      </c>
      <c r="F9" s="7">
        <v>0</v>
      </c>
      <c r="G9">
        <f>EXP(-$C$9*(0-F9))</f>
        <v>1</v>
      </c>
      <c r="H9">
        <f>EXP(-$C$11*(0-F9))</f>
        <v>1</v>
      </c>
      <c r="I9">
        <v>1</v>
      </c>
      <c r="K9">
        <v>-6</v>
      </c>
      <c r="L9">
        <f>_xlfn.NORM.S.DIST($K9,FALSE)</f>
        <v>6.0758828498232861E-9</v>
      </c>
    </row>
    <row r="10" spans="2:20" x14ac:dyDescent="0.25">
      <c r="B10" s="14" t="s">
        <v>7</v>
      </c>
      <c r="C10" s="9">
        <v>5</v>
      </c>
      <c r="F10" s="7">
        <f>F9+$C$19</f>
        <v>8.3333333333333329E-2</v>
      </c>
      <c r="G10">
        <f>EXP(-$C$9*(F10-$F$9))</f>
        <v>0.99916701379245831</v>
      </c>
      <c r="H10">
        <f>EXP(-$C$11*(F10-$F$9))</f>
        <v>0.99750312239746008</v>
      </c>
      <c r="I10">
        <f>EXP(-$C$11*(F10-F9))*I9</f>
        <v>0.99750312239746008</v>
      </c>
      <c r="J10">
        <f>(1-$C$14)*(H9-H10)*G10</f>
        <v>1.7463584165545558E-3</v>
      </c>
      <c r="K10" s="23">
        <f>K9+$C$20</f>
        <v>-5.8</v>
      </c>
      <c r="L10">
        <f t="shared" ref="L10:L69" si="2">_xlfn.NORM.S.DIST($K10,FALSE)</f>
        <v>1.9773196406244672E-8</v>
      </c>
      <c r="M10">
        <f>_xlfn.NORM.S.DIST(($C$24-SQRT($C$17)*$K10)/SQRT(1-$C$17),TRUE)</f>
        <v>0.99990666124306504</v>
      </c>
      <c r="N10">
        <f>_xlfn.NORM.S.DIST(($D$24-SQRT($C$17)*$K10)/SQRT(1-$C$17),TRUE)</f>
        <v>0.99990303925004298</v>
      </c>
      <c r="O10">
        <f>(M10^$O$6)*(1-M10)^($M$2-$O$6)</f>
        <v>8.7121235461630807E-9</v>
      </c>
      <c r="P10">
        <f>(N10^$P$6)*(1-N10)^($M$2-$P$6)</f>
        <v>9.4013870322277923E-9</v>
      </c>
      <c r="Q10">
        <f>($M10^$Q$6)*(1-$M10)^($M$2-$Q$6)</f>
        <v>9.3330044811411366E-5</v>
      </c>
      <c r="R10">
        <f>($N10^$Q$6)*(1-$N10)^($M$2-$Q$6)</f>
        <v>9.6951348569987965E-5</v>
      </c>
      <c r="S10">
        <f>($M10^$S$6)*(1-$M10)^($M$2-$S$6)</f>
        <v>0.99981333119825366</v>
      </c>
      <c r="T10">
        <f>($N10^$T$6)*(1-$N10)^($M$2-$T$6)</f>
        <v>0.99980608790147296</v>
      </c>
    </row>
    <row r="11" spans="2:20" x14ac:dyDescent="0.25">
      <c r="B11" s="14" t="s">
        <v>8</v>
      </c>
      <c r="C11" s="10">
        <v>0.03</v>
      </c>
      <c r="F11" s="7">
        <f t="shared" ref="F11:F69" si="3">F10+$C$19</f>
        <v>0.16666666666666666</v>
      </c>
      <c r="G11">
        <f t="shared" ref="G11:G69" si="4">EXP(-$C$9*(F11-$F$9))</f>
        <v>0.99833472145093871</v>
      </c>
      <c r="H11">
        <f t="shared" ref="H11:H69" si="5">EXP(-$C$11*(F11-$F$9))</f>
        <v>0.99501247919268232</v>
      </c>
      <c r="I11">
        <f t="shared" ref="I11:I69" si="6">EXP(-$C$11*(F11-F10))*I10</f>
        <v>0.99501247919268221</v>
      </c>
      <c r="J11">
        <f t="shared" ref="J11:J69" si="7">(1-$C$14)*(H10-H11)*G11</f>
        <v>1.7405469130528381E-3</v>
      </c>
      <c r="K11" s="23">
        <f t="shared" ref="K11:K69" si="8">K10+$C$20</f>
        <v>-5.6</v>
      </c>
      <c r="L11">
        <f>_xlfn.NORM.S.DIST($K11,FALSE)</f>
        <v>6.1826205001658573E-8</v>
      </c>
      <c r="M11">
        <f>_xlfn.NORM.S.DIST(($C$24-SQRT($C$17)*$K11)/SQRT(1-$C$17),TRUE)</f>
        <v>0.99979718597324785</v>
      </c>
      <c r="N11">
        <f t="shared" ref="N11:N69" si="9">_xlfn.NORM.S.DIST(($D$24-SQRT($C$17)*$K11)/SQRT(1-$C$17),TRUE)</f>
        <v>0.99978969769453963</v>
      </c>
      <c r="O11">
        <f t="shared" ref="O11:O69" si="10">(M11^$O$6)*(1-M11)^($M$2-$O$6)</f>
        <v>4.1133529447422485E-8</v>
      </c>
      <c r="P11">
        <f t="shared" ref="P11:P69" si="11">(N11^$P$6)*(1-N11)^($M$2-$P$6)</f>
        <v>4.4227059681948772E-8</v>
      </c>
      <c r="Q11">
        <f t="shared" ref="Q11:Q69" si="12">($M11^$Q$6)*(1-$M11)^($M$2-$Q$6)</f>
        <v>2.0277289322270423E-4</v>
      </c>
      <c r="R11">
        <f t="shared" ref="R11:R69" si="13">($N11^$Q$6)*(1-$N11)^($M$2-$Q$6)</f>
        <v>2.1025807840069282E-4</v>
      </c>
      <c r="S11">
        <f t="shared" ref="S11:S69" si="14">($M11^$S$6)*(1-$M11)^($M$2-$S$6)</f>
        <v>0.99959441308002517</v>
      </c>
      <c r="T11">
        <f t="shared" ref="T11:T69" si="15">($N11^$T$6)*(1-$N11)^($M$2-$T$6)</f>
        <v>0.99957943961613893</v>
      </c>
    </row>
    <row r="12" spans="2:20" x14ac:dyDescent="0.25">
      <c r="B12" s="14" t="s">
        <v>9</v>
      </c>
      <c r="C12" s="11">
        <v>1.4999999999999999E-2</v>
      </c>
      <c r="F12" s="7">
        <f t="shared" si="3"/>
        <v>0.25</v>
      </c>
      <c r="G12">
        <f t="shared" si="4"/>
        <v>0.99750312239746008</v>
      </c>
      <c r="H12">
        <f t="shared" si="5"/>
        <v>0.99252805481913842</v>
      </c>
      <c r="I12">
        <f t="shared" si="6"/>
        <v>0.99252805481913831</v>
      </c>
      <c r="J12">
        <f t="shared" si="7"/>
        <v>1.7347547489792777E-3</v>
      </c>
      <c r="K12" s="23">
        <f t="shared" si="8"/>
        <v>-5.3999999999999995</v>
      </c>
      <c r="L12">
        <f t="shared" si="2"/>
        <v>1.8573618445552997E-7</v>
      </c>
      <c r="M12">
        <f t="shared" ref="M12:M69" si="16">_xlfn.NORM.S.DIST(($C$24-SQRT($C$17)*$K12)/SQRT(1-$C$17),TRUE)</f>
        <v>0.99957563724784404</v>
      </c>
      <c r="N12">
        <f t="shared" si="9"/>
        <v>0.99956076266671245</v>
      </c>
      <c r="O12">
        <f t="shared" si="10"/>
        <v>1.8008374541738082E-7</v>
      </c>
      <c r="P12">
        <f t="shared" si="11"/>
        <v>1.9292943495355428E-7</v>
      </c>
      <c r="Q12">
        <f t="shared" si="12"/>
        <v>4.2418266841054273E-4</v>
      </c>
      <c r="R12">
        <f t="shared" si="13"/>
        <v>4.3904440385259186E-4</v>
      </c>
      <c r="S12">
        <f t="shared" si="14"/>
        <v>0.99915145457943355</v>
      </c>
      <c r="T12">
        <f t="shared" si="15"/>
        <v>0.99912171826285989</v>
      </c>
    </row>
    <row r="13" spans="2:20" x14ac:dyDescent="0.25">
      <c r="B13" s="14" t="s">
        <v>10</v>
      </c>
      <c r="C13" s="11">
        <v>1.4800000000000001E-2</v>
      </c>
      <c r="F13" s="7">
        <f t="shared" si="3"/>
        <v>0.33333333333333331</v>
      </c>
      <c r="G13">
        <f t="shared" si="4"/>
        <v>0.99667221605452327</v>
      </c>
      <c r="H13">
        <f t="shared" si="5"/>
        <v>0.99004983374916811</v>
      </c>
      <c r="I13">
        <f t="shared" si="6"/>
        <v>0.99004983374916788</v>
      </c>
      <c r="J13">
        <f t="shared" si="7"/>
        <v>1.7289818599762242E-3</v>
      </c>
      <c r="K13" s="23">
        <f t="shared" si="8"/>
        <v>-5.1999999999999993</v>
      </c>
      <c r="L13">
        <f t="shared" si="2"/>
        <v>5.3610353446976421E-7</v>
      </c>
      <c r="M13">
        <f t="shared" si="16"/>
        <v>0.99914480599595523</v>
      </c>
      <c r="N13">
        <f t="shared" si="9"/>
        <v>0.99911641792753192</v>
      </c>
      <c r="O13">
        <f t="shared" si="10"/>
        <v>7.3135678455412285E-7</v>
      </c>
      <c r="P13">
        <f t="shared" si="11"/>
        <v>7.807172787869891E-7</v>
      </c>
      <c r="Q13">
        <f t="shared" si="12"/>
        <v>8.5446264726021391E-4</v>
      </c>
      <c r="R13">
        <f t="shared" si="13"/>
        <v>8.82801355189294E-4</v>
      </c>
      <c r="S13">
        <f t="shared" si="14"/>
        <v>0.99829034334869504</v>
      </c>
      <c r="T13">
        <f t="shared" si="15"/>
        <v>0.99823361657234266</v>
      </c>
    </row>
    <row r="14" spans="2:20" x14ac:dyDescent="0.25">
      <c r="B14" s="14" t="s">
        <v>11</v>
      </c>
      <c r="C14" s="10">
        <v>0.3</v>
      </c>
      <c r="F14" s="7">
        <f t="shared" si="3"/>
        <v>0.41666666666666663</v>
      </c>
      <c r="G14">
        <f t="shared" si="4"/>
        <v>0.99584200184510996</v>
      </c>
      <c r="H14">
        <f t="shared" si="5"/>
        <v>0.98757780049388144</v>
      </c>
      <c r="I14">
        <f t="shared" si="6"/>
        <v>0.98757780049388122</v>
      </c>
      <c r="J14">
        <f t="shared" si="7"/>
        <v>1.7232281819006495E-3</v>
      </c>
      <c r="K14" s="23">
        <f t="shared" si="8"/>
        <v>-4.9999999999999991</v>
      </c>
      <c r="L14">
        <f t="shared" si="2"/>
        <v>1.486719514734303E-6</v>
      </c>
      <c r="M14">
        <f t="shared" si="16"/>
        <v>0.99833974274618509</v>
      </c>
      <c r="N14">
        <f t="shared" si="9"/>
        <v>0.99828768860380412</v>
      </c>
      <c r="O14">
        <f t="shared" si="10"/>
        <v>2.7564541488450326E-6</v>
      </c>
      <c r="P14">
        <f t="shared" si="11"/>
        <v>2.9320103175422697E-6</v>
      </c>
      <c r="Q14">
        <f t="shared" si="12"/>
        <v>1.6575007996660668E-3</v>
      </c>
      <c r="R14">
        <f t="shared" si="13"/>
        <v>1.7093793858783334E-3</v>
      </c>
      <c r="S14">
        <f t="shared" si="14"/>
        <v>0.996682241946519</v>
      </c>
      <c r="T14">
        <f t="shared" si="15"/>
        <v>0.99657830921792578</v>
      </c>
    </row>
    <row r="15" spans="2:20" x14ac:dyDescent="0.25">
      <c r="B15" s="14" t="s">
        <v>12</v>
      </c>
      <c r="C15" s="10">
        <v>0.51</v>
      </c>
      <c r="F15" s="7">
        <f t="shared" si="3"/>
        <v>0.49999999999999994</v>
      </c>
      <c r="G15">
        <f t="shared" si="4"/>
        <v>0.99501247919268232</v>
      </c>
      <c r="H15">
        <f t="shared" si="5"/>
        <v>0.98511193960306265</v>
      </c>
      <c r="I15">
        <f t="shared" si="6"/>
        <v>0.98511193960306243</v>
      </c>
      <c r="J15">
        <f t="shared" si="7"/>
        <v>1.717493650822519E-3</v>
      </c>
      <c r="K15" s="23">
        <f t="shared" si="8"/>
        <v>-4.7999999999999989</v>
      </c>
      <c r="L15">
        <f t="shared" si="2"/>
        <v>3.9612990910320965E-6</v>
      </c>
      <c r="M15">
        <f t="shared" si="16"/>
        <v>0.99689417714343598</v>
      </c>
      <c r="N15">
        <f t="shared" si="9"/>
        <v>0.99680247001354505</v>
      </c>
      <c r="O15">
        <f t="shared" si="10"/>
        <v>9.6461356163555026E-6</v>
      </c>
      <c r="P15">
        <f t="shared" si="11"/>
        <v>1.0224198014278593E-5</v>
      </c>
      <c r="Q15">
        <f t="shared" si="12"/>
        <v>3.0961767209476665E-3</v>
      </c>
      <c r="R15">
        <f t="shared" si="13"/>
        <v>3.1873057884406713E-3</v>
      </c>
      <c r="S15">
        <f t="shared" si="14"/>
        <v>0.99379800042248834</v>
      </c>
      <c r="T15">
        <f t="shared" si="15"/>
        <v>0.99361516422510443</v>
      </c>
    </row>
    <row r="16" spans="2:20" x14ac:dyDescent="0.25">
      <c r="B16" s="14" t="s">
        <v>13</v>
      </c>
      <c r="C16" s="10">
        <v>0.55000000000000004</v>
      </c>
      <c r="F16" s="7">
        <f t="shared" si="3"/>
        <v>0.58333333333333326</v>
      </c>
      <c r="G16">
        <f t="shared" si="4"/>
        <v>0.99418364752118304</v>
      </c>
      <c r="H16">
        <f t="shared" si="5"/>
        <v>0.9826522356650732</v>
      </c>
      <c r="I16">
        <f t="shared" si="6"/>
        <v>0.98265223566507287</v>
      </c>
      <c r="J16">
        <f t="shared" si="7"/>
        <v>1.7117782030247938E-3</v>
      </c>
      <c r="K16" s="23">
        <f t="shared" si="8"/>
        <v>-4.5999999999999988</v>
      </c>
      <c r="L16">
        <f t="shared" si="2"/>
        <v>1.0140852065486796E-5</v>
      </c>
      <c r="M16">
        <f t="shared" si="16"/>
        <v>0.99439998020666531</v>
      </c>
      <c r="N16">
        <f t="shared" si="9"/>
        <v>0.99424474891839532</v>
      </c>
      <c r="O16">
        <f t="shared" si="10"/>
        <v>3.1360221685740272E-5</v>
      </c>
      <c r="P16">
        <f t="shared" si="11"/>
        <v>3.312291501231189E-5</v>
      </c>
      <c r="Q16">
        <f t="shared" si="12"/>
        <v>5.568659571648947E-3</v>
      </c>
      <c r="R16">
        <f t="shared" si="13"/>
        <v>5.7221281665923726E-3</v>
      </c>
      <c r="S16">
        <f t="shared" si="14"/>
        <v>0.98883132063501633</v>
      </c>
      <c r="T16">
        <f t="shared" si="15"/>
        <v>0.98852262075180297</v>
      </c>
    </row>
    <row r="17" spans="2:20" x14ac:dyDescent="0.25">
      <c r="B17" s="15" t="s">
        <v>14</v>
      </c>
      <c r="C17" s="12">
        <v>0.5</v>
      </c>
      <c r="F17" s="7">
        <f t="shared" si="3"/>
        <v>0.66666666666666663</v>
      </c>
      <c r="G17">
        <f t="shared" si="4"/>
        <v>0.99335550625503444</v>
      </c>
      <c r="H17">
        <f t="shared" si="5"/>
        <v>0.98019867330675525</v>
      </c>
      <c r="I17">
        <f t="shared" si="6"/>
        <v>0.98019867330675503</v>
      </c>
      <c r="J17">
        <f t="shared" si="7"/>
        <v>1.706081775002657E-3</v>
      </c>
      <c r="K17" s="23">
        <f t="shared" si="8"/>
        <v>-4.3999999999999986</v>
      </c>
      <c r="L17">
        <f t="shared" si="2"/>
        <v>2.4942471290053712E-5</v>
      </c>
      <c r="M17">
        <f t="shared" si="16"/>
        <v>0.99026466200468299</v>
      </c>
      <c r="N17">
        <f t="shared" si="9"/>
        <v>0.99001220712155047</v>
      </c>
      <c r="O17">
        <f t="shared" si="10"/>
        <v>9.4776805883062948E-5</v>
      </c>
      <c r="P17">
        <f t="shared" si="11"/>
        <v>9.975600658280716E-5</v>
      </c>
      <c r="Q17">
        <f t="shared" si="12"/>
        <v>9.6405611894339431E-3</v>
      </c>
      <c r="R17">
        <f t="shared" si="13"/>
        <v>9.888036871866724E-3</v>
      </c>
      <c r="S17">
        <f t="shared" si="14"/>
        <v>0.98062410081524909</v>
      </c>
      <c r="T17">
        <f t="shared" si="15"/>
        <v>0.98012417024968379</v>
      </c>
    </row>
    <row r="18" spans="2:20" x14ac:dyDescent="0.25">
      <c r="F18" s="7">
        <f t="shared" si="3"/>
        <v>0.75</v>
      </c>
      <c r="G18">
        <f t="shared" si="4"/>
        <v>0.99252805481913842</v>
      </c>
      <c r="H18">
        <f t="shared" si="5"/>
        <v>0.97775123719333634</v>
      </c>
      <c r="I18">
        <f t="shared" si="6"/>
        <v>0.97775123719333601</v>
      </c>
      <c r="J18">
        <f t="shared" si="7"/>
        <v>1.7004043034620484E-3</v>
      </c>
      <c r="K18" s="23">
        <f t="shared" si="8"/>
        <v>-4.1999999999999984</v>
      </c>
      <c r="L18">
        <f t="shared" si="2"/>
        <v>5.8943067756540275E-5</v>
      </c>
      <c r="M18">
        <f t="shared" si="16"/>
        <v>0.98367637523105578</v>
      </c>
      <c r="N18">
        <f t="shared" si="9"/>
        <v>0.98328190281225214</v>
      </c>
      <c r="O18">
        <f t="shared" si="10"/>
        <v>2.6646072559728933E-4</v>
      </c>
      <c r="P18">
        <f t="shared" si="11"/>
        <v>2.7949477357898291E-4</v>
      </c>
      <c r="Q18">
        <f t="shared" si="12"/>
        <v>1.6057164043346932E-2</v>
      </c>
      <c r="R18">
        <f t="shared" si="13"/>
        <v>1.6438602414168876E-2</v>
      </c>
      <c r="S18">
        <f t="shared" si="14"/>
        <v>0.96761921118770888</v>
      </c>
      <c r="T18">
        <f t="shared" si="15"/>
        <v>0.96684330039808331</v>
      </c>
    </row>
    <row r="19" spans="2:20" x14ac:dyDescent="0.25">
      <c r="B19" s="17" t="s">
        <v>15</v>
      </c>
      <c r="C19" s="16">
        <f>1/12</f>
        <v>8.3333333333333329E-2</v>
      </c>
      <c r="F19" s="7">
        <f t="shared" si="3"/>
        <v>0.83333333333333337</v>
      </c>
      <c r="G19">
        <f t="shared" si="4"/>
        <v>0.99170129263887596</v>
      </c>
      <c r="H19">
        <f t="shared" si="5"/>
        <v>0.97530991202833262</v>
      </c>
      <c r="I19">
        <f t="shared" si="6"/>
        <v>0.97530991202833228</v>
      </c>
      <c r="J19">
        <f t="shared" si="7"/>
        <v>1.6947457253202092E-3</v>
      </c>
      <c r="K19" s="23">
        <f t="shared" si="8"/>
        <v>-3.9999999999999982</v>
      </c>
      <c r="L19">
        <f t="shared" si="2"/>
        <v>1.3383022576488632E-4</v>
      </c>
      <c r="M19">
        <f t="shared" si="16"/>
        <v>0.97359031556827158</v>
      </c>
      <c r="N19">
        <f t="shared" si="9"/>
        <v>0.97299810266659781</v>
      </c>
      <c r="O19">
        <f t="shared" si="10"/>
        <v>6.9747143178347851E-4</v>
      </c>
      <c r="P19">
        <f t="shared" si="11"/>
        <v>7.2910245960359241E-4</v>
      </c>
      <c r="Q19">
        <f t="shared" si="12"/>
        <v>2.5712212999944941E-2</v>
      </c>
      <c r="R19">
        <f t="shared" si="13"/>
        <v>2.6272794873798598E-2</v>
      </c>
      <c r="S19">
        <f t="shared" si="14"/>
        <v>0.94787810256832661</v>
      </c>
      <c r="T19">
        <f t="shared" si="15"/>
        <v>0.94672530779279918</v>
      </c>
    </row>
    <row r="20" spans="2:20" x14ac:dyDescent="0.25">
      <c r="B20" s="21" t="s">
        <v>32</v>
      </c>
      <c r="C20" s="22">
        <v>0.2</v>
      </c>
      <c r="F20" s="7">
        <f t="shared" si="3"/>
        <v>0.91666666666666674</v>
      </c>
      <c r="G20">
        <f t="shared" si="4"/>
        <v>0.99087521914010657</v>
      </c>
      <c r="H20">
        <f t="shared" si="5"/>
        <v>0.972874682553454</v>
      </c>
      <c r="I20">
        <f t="shared" si="6"/>
        <v>0.97287468255345355</v>
      </c>
      <c r="J20">
        <f t="shared" si="7"/>
        <v>1.6891059777037593E-3</v>
      </c>
      <c r="K20" s="23">
        <f t="shared" si="8"/>
        <v>-3.799999999999998</v>
      </c>
      <c r="L20">
        <f t="shared" si="2"/>
        <v>2.9194692579146233E-4</v>
      </c>
      <c r="M20">
        <f t="shared" si="16"/>
        <v>0.95875297230211398</v>
      </c>
      <c r="N20">
        <f t="shared" si="9"/>
        <v>0.95789875681754311</v>
      </c>
      <c r="O20">
        <f t="shared" si="10"/>
        <v>1.7013172939101763E-3</v>
      </c>
      <c r="P20">
        <f t="shared" si="11"/>
        <v>1.772514677508373E-3</v>
      </c>
      <c r="Q20">
        <f t="shared" si="12"/>
        <v>3.9545710403975844E-2</v>
      </c>
      <c r="R20">
        <f t="shared" si="13"/>
        <v>4.0328728504948522E-2</v>
      </c>
      <c r="S20">
        <f t="shared" si="14"/>
        <v>0.91920726189813817</v>
      </c>
      <c r="T20">
        <f t="shared" si="15"/>
        <v>0.9175700283125946</v>
      </c>
    </row>
    <row r="21" spans="2:20" x14ac:dyDescent="0.25">
      <c r="C21" t="s">
        <v>27</v>
      </c>
      <c r="D21" t="s">
        <v>28</v>
      </c>
      <c r="F21" s="7">
        <f t="shared" si="3"/>
        <v>1</v>
      </c>
      <c r="G21">
        <f t="shared" si="4"/>
        <v>0.99004983374916811</v>
      </c>
      <c r="H21">
        <f t="shared" si="5"/>
        <v>0.97044553354850815</v>
      </c>
      <c r="I21">
        <f t="shared" si="6"/>
        <v>0.97044553354850771</v>
      </c>
      <c r="J21">
        <f t="shared" si="7"/>
        <v>1.6834849979490108E-3</v>
      </c>
      <c r="K21" s="23">
        <f t="shared" si="8"/>
        <v>-3.5999999999999979</v>
      </c>
      <c r="L21">
        <f t="shared" si="2"/>
        <v>6.1190193011377689E-4</v>
      </c>
      <c r="M21">
        <f t="shared" si="16"/>
        <v>0.93777920634122414</v>
      </c>
      <c r="N21">
        <f t="shared" si="9"/>
        <v>0.93659538717013668</v>
      </c>
      <c r="O21">
        <f t="shared" si="10"/>
        <v>3.8714271635279626E-3</v>
      </c>
      <c r="P21">
        <f t="shared" si="11"/>
        <v>4.0201449281048679E-3</v>
      </c>
      <c r="Q21">
        <f t="shared" si="12"/>
        <v>5.8349366495247898E-2</v>
      </c>
      <c r="R21">
        <f t="shared" si="13"/>
        <v>5.9384467901758449E-2</v>
      </c>
      <c r="S21">
        <f t="shared" si="14"/>
        <v>0.87942983984597622</v>
      </c>
      <c r="T21">
        <f t="shared" si="15"/>
        <v>0.87721091926837824</v>
      </c>
    </row>
    <row r="22" spans="2:20" x14ac:dyDescent="0.25">
      <c r="B22" t="s">
        <v>26</v>
      </c>
      <c r="C22">
        <f>EXP(-C12*C10)</f>
        <v>0.92774348632855286</v>
      </c>
      <c r="D22">
        <f>EXP(-C13*C10)</f>
        <v>0.92867169384128723</v>
      </c>
      <c r="F22" s="7">
        <f t="shared" si="3"/>
        <v>1.0833333333333333</v>
      </c>
      <c r="G22">
        <f t="shared" si="4"/>
        <v>0.98922513589287608</v>
      </c>
      <c r="H22">
        <f t="shared" si="5"/>
        <v>0.96802244983130603</v>
      </c>
      <c r="I22">
        <f t="shared" si="6"/>
        <v>0.96802244983130559</v>
      </c>
      <c r="J22">
        <f t="shared" si="7"/>
        <v>1.6778827236003601E-3</v>
      </c>
      <c r="K22" s="23">
        <f t="shared" si="8"/>
        <v>-3.3999999999999977</v>
      </c>
      <c r="L22">
        <f t="shared" si="2"/>
        <v>1.2322191684730286E-3</v>
      </c>
      <c r="M22">
        <f t="shared" si="16"/>
        <v>0.90928986347946306</v>
      </c>
      <c r="N22">
        <f t="shared" si="9"/>
        <v>0.90771358969888527</v>
      </c>
      <c r="O22">
        <f t="shared" si="10"/>
        <v>8.2283288675744498E-3</v>
      </c>
      <c r="P22">
        <f t="shared" si="11"/>
        <v>8.5167815262656953E-3</v>
      </c>
      <c r="Q22">
        <f t="shared" si="12"/>
        <v>8.2481807652962494E-2</v>
      </c>
      <c r="R22">
        <f t="shared" si="13"/>
        <v>8.3769628774849031E-2</v>
      </c>
      <c r="S22">
        <f t="shared" si="14"/>
        <v>0.82680805582650052</v>
      </c>
      <c r="T22">
        <f t="shared" si="15"/>
        <v>0.82394396092403621</v>
      </c>
    </row>
    <row r="23" spans="2:20" x14ac:dyDescent="0.25">
      <c r="B23" t="s">
        <v>29</v>
      </c>
      <c r="C23">
        <f>1-C22</f>
        <v>7.2256513671447142E-2</v>
      </c>
      <c r="D23">
        <f>1-D22</f>
        <v>7.1328306158712773E-2</v>
      </c>
      <c r="F23" s="7">
        <f t="shared" si="3"/>
        <v>1.1666666666666665</v>
      </c>
      <c r="G23">
        <f t="shared" si="4"/>
        <v>0.98840112499852384</v>
      </c>
      <c r="H23">
        <f t="shared" si="5"/>
        <v>0.96560541625756646</v>
      </c>
      <c r="I23">
        <f t="shared" si="6"/>
        <v>0.96560541625756602</v>
      </c>
      <c r="J23">
        <f t="shared" si="7"/>
        <v>1.6722990924103744E-3</v>
      </c>
      <c r="K23" s="23">
        <f t="shared" si="8"/>
        <v>-3.1999999999999975</v>
      </c>
      <c r="L23">
        <f t="shared" si="2"/>
        <v>2.3840882014648616E-3</v>
      </c>
      <c r="M23">
        <f t="shared" si="16"/>
        <v>0.87210430934615113</v>
      </c>
      <c r="N23">
        <f t="shared" si="9"/>
        <v>0.87008777191262454</v>
      </c>
      <c r="O23">
        <f t="shared" si="10"/>
        <v>1.6357307687825007E-2</v>
      </c>
      <c r="P23">
        <f t="shared" si="11"/>
        <v>1.6877187006626264E-2</v>
      </c>
      <c r="Q23">
        <f t="shared" si="12"/>
        <v>0.11153838296602386</v>
      </c>
      <c r="R23">
        <f t="shared" si="13"/>
        <v>0.11303504108074919</v>
      </c>
      <c r="S23">
        <f t="shared" si="14"/>
        <v>0.76056592638012721</v>
      </c>
      <c r="T23">
        <f t="shared" si="15"/>
        <v>0.7570527308318753</v>
      </c>
    </row>
    <row r="24" spans="2:20" x14ac:dyDescent="0.25">
      <c r="B24" t="s">
        <v>30</v>
      </c>
      <c r="C24">
        <f>NORMSINV(C23)</f>
        <v>-1.4591892478592694</v>
      </c>
      <c r="D24">
        <f>NORMSINV(D23)</f>
        <v>-1.4659694408221748</v>
      </c>
      <c r="F24" s="7">
        <f t="shared" si="3"/>
        <v>1.2499999999999998</v>
      </c>
      <c r="G24">
        <f t="shared" si="4"/>
        <v>0.98757780049388144</v>
      </c>
      <c r="H24">
        <f t="shared" si="5"/>
        <v>0.96319441772082182</v>
      </c>
      <c r="I24">
        <f t="shared" si="6"/>
        <v>0.96319441772082126</v>
      </c>
      <c r="J24">
        <f t="shared" si="7"/>
        <v>1.666734042338571E-3</v>
      </c>
      <c r="K24" s="23">
        <f t="shared" si="8"/>
        <v>-2.9999999999999973</v>
      </c>
      <c r="L24">
        <f t="shared" si="2"/>
        <v>4.4318484119380422E-3</v>
      </c>
      <c r="M24">
        <f t="shared" si="16"/>
        <v>0.82546501657623539</v>
      </c>
      <c r="N24">
        <f t="shared" si="9"/>
        <v>0.8229864004048596</v>
      </c>
      <c r="O24">
        <f t="shared" si="10"/>
        <v>3.0462460438733789E-2</v>
      </c>
      <c r="P24">
        <f t="shared" si="11"/>
        <v>3.1333814441628693E-2</v>
      </c>
      <c r="Q24">
        <f t="shared" si="12"/>
        <v>0.14407252298503082</v>
      </c>
      <c r="R24">
        <f t="shared" si="13"/>
        <v>0.14567978515351171</v>
      </c>
      <c r="S24">
        <f t="shared" si="14"/>
        <v>0.68139249359120457</v>
      </c>
      <c r="T24">
        <f t="shared" si="15"/>
        <v>0.67730661525134783</v>
      </c>
    </row>
    <row r="25" spans="2:20" x14ac:dyDescent="0.25">
      <c r="F25" s="7">
        <f t="shared" si="3"/>
        <v>1.333333333333333</v>
      </c>
      <c r="G25">
        <f t="shared" si="4"/>
        <v>0.98675516180719569</v>
      </c>
      <c r="H25">
        <f t="shared" si="5"/>
        <v>0.96078943915232318</v>
      </c>
      <c r="I25">
        <f t="shared" si="6"/>
        <v>0.96078943915232262</v>
      </c>
      <c r="J25">
        <f t="shared" si="7"/>
        <v>1.6611875115511987E-3</v>
      </c>
      <c r="K25" s="23">
        <f t="shared" si="8"/>
        <v>-2.7999999999999972</v>
      </c>
      <c r="L25">
        <f t="shared" si="2"/>
        <v>7.9154515829800275E-3</v>
      </c>
      <c r="M25">
        <f t="shared" si="16"/>
        <v>0.76925475842721636</v>
      </c>
      <c r="N25">
        <f t="shared" si="9"/>
        <v>0.76632763777952073</v>
      </c>
      <c r="O25">
        <f t="shared" si="10"/>
        <v>5.3243366508482284E-2</v>
      </c>
      <c r="P25">
        <f t="shared" si="11"/>
        <v>5.4602772865698868E-2</v>
      </c>
      <c r="Q25">
        <f t="shared" si="12"/>
        <v>0.17750187506430137</v>
      </c>
      <c r="R25">
        <f t="shared" si="13"/>
        <v>0.1790695893547804</v>
      </c>
      <c r="S25">
        <f t="shared" si="14"/>
        <v>0.59175288336291498</v>
      </c>
      <c r="T25">
        <f t="shared" si="15"/>
        <v>0.58725804842474028</v>
      </c>
    </row>
    <row r="26" spans="2:20" x14ac:dyDescent="0.25">
      <c r="F26" s="7">
        <f t="shared" si="3"/>
        <v>1.4166666666666663</v>
      </c>
      <c r="G26">
        <f t="shared" si="4"/>
        <v>0.98593320836718978</v>
      </c>
      <c r="H26">
        <f t="shared" si="5"/>
        <v>0.95839046552094698</v>
      </c>
      <c r="I26">
        <f t="shared" si="6"/>
        <v>0.95839046552094631</v>
      </c>
      <c r="J26">
        <f t="shared" si="7"/>
        <v>1.6556594384197175E-3</v>
      </c>
      <c r="K26" s="23">
        <f t="shared" si="8"/>
        <v>-2.599999999999997</v>
      </c>
      <c r="L26">
        <f t="shared" si="2"/>
        <v>1.3582969233685722E-2</v>
      </c>
      <c r="M26">
        <f t="shared" si="16"/>
        <v>0.7041571293343849</v>
      </c>
      <c r="N26">
        <f t="shared" si="9"/>
        <v>0.70083588886351245</v>
      </c>
      <c r="O26">
        <f t="shared" si="10"/>
        <v>8.7523004123671866E-2</v>
      </c>
      <c r="P26">
        <f t="shared" si="11"/>
        <v>8.9499165392084676E-2</v>
      </c>
      <c r="Q26">
        <f t="shared" si="12"/>
        <v>0.20831986654194323</v>
      </c>
      <c r="R26">
        <f t="shared" si="13"/>
        <v>0.20966494574440286</v>
      </c>
      <c r="S26">
        <f t="shared" si="14"/>
        <v>0.49583726279244167</v>
      </c>
      <c r="T26">
        <f t="shared" si="15"/>
        <v>0.49117094311910958</v>
      </c>
    </row>
    <row r="27" spans="2:20" x14ac:dyDescent="0.25">
      <c r="B27" s="13" t="s">
        <v>21</v>
      </c>
      <c r="C27" s="18" t="e">
        <f>C29-C28</f>
        <v>#REF!</v>
      </c>
      <c r="F27" s="7">
        <f t="shared" si="3"/>
        <v>1.4999999999999996</v>
      </c>
      <c r="G27">
        <f t="shared" si="4"/>
        <v>0.98511193960306265</v>
      </c>
      <c r="H27">
        <f t="shared" si="5"/>
        <v>0.95599748183309996</v>
      </c>
      <c r="I27">
        <f t="shared" si="6"/>
        <v>0.95599748183309929</v>
      </c>
      <c r="J27">
        <f t="shared" si="7"/>
        <v>1.6501497615214252E-3</v>
      </c>
      <c r="K27" s="23">
        <f t="shared" si="8"/>
        <v>-2.3999999999999968</v>
      </c>
      <c r="L27">
        <f t="shared" si="2"/>
        <v>2.2394530294843069E-2</v>
      </c>
      <c r="M27">
        <f t="shared" si="16"/>
        <v>0.63171340568297052</v>
      </c>
      <c r="N27">
        <f t="shared" si="9"/>
        <v>0.62809274043678709</v>
      </c>
      <c r="O27">
        <f t="shared" si="10"/>
        <v>0.13563501555363625</v>
      </c>
      <c r="P27">
        <f t="shared" si="11"/>
        <v>0.13831500971581903</v>
      </c>
      <c r="Q27">
        <f t="shared" si="12"/>
        <v>0.23265157876339324</v>
      </c>
      <c r="R27">
        <f t="shared" si="13"/>
        <v>0.23359224984739388</v>
      </c>
      <c r="S27">
        <f t="shared" si="14"/>
        <v>0.39906182691957731</v>
      </c>
      <c r="T27">
        <f t="shared" si="15"/>
        <v>0.39450049058939318</v>
      </c>
    </row>
    <row r="28" spans="2:20" x14ac:dyDescent="0.25">
      <c r="B28" s="14" t="s">
        <v>22</v>
      </c>
      <c r="C28" s="9">
        <f>SUM(J10:J70)</f>
        <v>9.5126690978558276E-2</v>
      </c>
      <c r="F28" s="7">
        <f t="shared" si="3"/>
        <v>1.5833333333333328</v>
      </c>
      <c r="G28">
        <f t="shared" si="4"/>
        <v>0.98429135494448872</v>
      </c>
      <c r="H28">
        <f t="shared" si="5"/>
        <v>0.95361047313262637</v>
      </c>
      <c r="I28">
        <f t="shared" si="6"/>
        <v>0.9536104731326257</v>
      </c>
      <c r="J28">
        <f t="shared" si="7"/>
        <v>1.6446584196374043E-3</v>
      </c>
      <c r="K28" s="23">
        <f t="shared" si="8"/>
        <v>-2.1999999999999966</v>
      </c>
      <c r="L28">
        <f t="shared" si="2"/>
        <v>3.5474592846231709E-2</v>
      </c>
      <c r="M28">
        <f t="shared" si="16"/>
        <v>0.55424539822801033</v>
      </c>
      <c r="N28">
        <f t="shared" si="9"/>
        <v>0.55045307995070325</v>
      </c>
      <c r="O28">
        <f t="shared" si="10"/>
        <v>0.19869716500090509</v>
      </c>
      <c r="P28">
        <f t="shared" si="11"/>
        <v>0.20209243332580881</v>
      </c>
      <c r="Q28">
        <f t="shared" si="12"/>
        <v>0.24705743677108458</v>
      </c>
      <c r="R28">
        <f t="shared" si="13"/>
        <v>0.24745448672348794</v>
      </c>
      <c r="S28">
        <f t="shared" si="14"/>
        <v>0.30718796145692578</v>
      </c>
      <c r="T28">
        <f t="shared" si="15"/>
        <v>0.30299859322721528</v>
      </c>
    </row>
    <row r="29" spans="2:20" x14ac:dyDescent="0.25">
      <c r="B29" s="15" t="s">
        <v>23</v>
      </c>
      <c r="C29" s="4" t="e">
        <f>SUM(#REF!)</f>
        <v>#REF!</v>
      </c>
      <c r="F29" s="7">
        <f t="shared" si="3"/>
        <v>1.6666666666666661</v>
      </c>
      <c r="G29">
        <f t="shared" si="4"/>
        <v>0.98347145382161749</v>
      </c>
      <c r="H29">
        <f t="shared" si="5"/>
        <v>0.95122942450071402</v>
      </c>
      <c r="I29">
        <f t="shared" si="6"/>
        <v>0.95122942450071335</v>
      </c>
      <c r="J29">
        <f t="shared" si="7"/>
        <v>1.6391853517527702E-3</v>
      </c>
      <c r="K29" s="23">
        <f t="shared" si="8"/>
        <v>-1.9999999999999967</v>
      </c>
      <c r="L29">
        <f t="shared" si="2"/>
        <v>5.3990966513188417E-2</v>
      </c>
      <c r="M29">
        <f t="shared" si="16"/>
        <v>0.47464228585265533</v>
      </c>
      <c r="N29">
        <f t="shared" si="9"/>
        <v>0.47082592406425322</v>
      </c>
      <c r="O29">
        <f t="shared" si="10"/>
        <v>0.2760007278141231</v>
      </c>
      <c r="P29">
        <f t="shared" si="11"/>
        <v>0.28002520264245157</v>
      </c>
      <c r="Q29">
        <f t="shared" si="12"/>
        <v>0.24935698633322156</v>
      </c>
      <c r="R29">
        <f t="shared" si="13"/>
        <v>0.2491488732932953</v>
      </c>
      <c r="S29">
        <f t="shared" si="14"/>
        <v>0.22528529951943377</v>
      </c>
      <c r="T29">
        <f t="shared" si="15"/>
        <v>0.22167705077095795</v>
      </c>
    </row>
    <row r="30" spans="2:20" x14ac:dyDescent="0.25">
      <c r="F30" s="7">
        <f t="shared" si="3"/>
        <v>1.7499999999999993</v>
      </c>
      <c r="G30">
        <f t="shared" si="4"/>
        <v>0.9826522356650732</v>
      </c>
      <c r="H30">
        <f t="shared" si="5"/>
        <v>0.94885432105580125</v>
      </c>
      <c r="I30">
        <f t="shared" si="6"/>
        <v>0.94885432105580059</v>
      </c>
      <c r="J30">
        <f t="shared" si="7"/>
        <v>1.6337304970555403E-3</v>
      </c>
      <c r="K30" s="23">
        <f t="shared" si="8"/>
        <v>-1.7999999999999967</v>
      </c>
      <c r="L30">
        <f t="shared" si="2"/>
        <v>7.8950158300894621E-2</v>
      </c>
      <c r="M30">
        <f t="shared" si="16"/>
        <v>0.39604206620136911</v>
      </c>
      <c r="N30">
        <f t="shared" si="9"/>
        <v>0.39235209775661045</v>
      </c>
      <c r="O30">
        <f t="shared" si="10"/>
        <v>0.36476518579831146</v>
      </c>
      <c r="P30">
        <f t="shared" si="11"/>
        <v>0.36923597310079198</v>
      </c>
      <c r="Q30">
        <f t="shared" si="12"/>
        <v>0.23919274800031951</v>
      </c>
      <c r="R30">
        <f t="shared" si="13"/>
        <v>0.23841192914259768</v>
      </c>
      <c r="S30">
        <f t="shared" si="14"/>
        <v>0.15684931820104964</v>
      </c>
      <c r="T30">
        <f t="shared" si="15"/>
        <v>0.1539401686140128</v>
      </c>
    </row>
    <row r="31" spans="2:20" x14ac:dyDescent="0.25">
      <c r="F31" s="7">
        <f t="shared" si="3"/>
        <v>1.8333333333333326</v>
      </c>
      <c r="G31">
        <f t="shared" si="4"/>
        <v>0.98183369990595426</v>
      </c>
      <c r="H31">
        <f t="shared" si="5"/>
        <v>0.94648514795348393</v>
      </c>
      <c r="I31">
        <f t="shared" si="6"/>
        <v>0.94648514795348315</v>
      </c>
      <c r="J31">
        <f t="shared" si="7"/>
        <v>1.62829379493612E-3</v>
      </c>
      <c r="K31" s="23">
        <f t="shared" si="8"/>
        <v>-1.5999999999999968</v>
      </c>
      <c r="L31">
        <f t="shared" si="2"/>
        <v>0.11092083467945613</v>
      </c>
      <c r="M31">
        <f t="shared" si="16"/>
        <v>0.32146530531317974</v>
      </c>
      <c r="N31">
        <f t="shared" si="9"/>
        <v>0.31803743707856824</v>
      </c>
      <c r="O31">
        <f t="shared" si="10"/>
        <v>0.4604093318937364</v>
      </c>
      <c r="P31">
        <f t="shared" si="11"/>
        <v>0.46507293722636778</v>
      </c>
      <c r="Q31">
        <f t="shared" si="12"/>
        <v>0.21812536279308387</v>
      </c>
      <c r="R31">
        <f t="shared" si="13"/>
        <v>0.21688962569506398</v>
      </c>
      <c r="S31">
        <f t="shared" si="14"/>
        <v>0.10333994252009586</v>
      </c>
      <c r="T31">
        <f t="shared" si="15"/>
        <v>0.10114781138350425</v>
      </c>
    </row>
    <row r="32" spans="2:20" x14ac:dyDescent="0.25">
      <c r="F32" s="7">
        <f t="shared" si="3"/>
        <v>1.9166666666666659</v>
      </c>
      <c r="G32">
        <f t="shared" si="4"/>
        <v>0.98101584597583302</v>
      </c>
      <c r="H32">
        <f t="shared" si="5"/>
        <v>0.94412189038642225</v>
      </c>
      <c r="I32">
        <f t="shared" si="6"/>
        <v>0.94412189038642147</v>
      </c>
      <c r="J32">
        <f t="shared" si="7"/>
        <v>1.6228751849868639E-3</v>
      </c>
      <c r="K32" s="23">
        <f t="shared" si="8"/>
        <v>-1.3999999999999968</v>
      </c>
      <c r="L32">
        <f t="shared" si="2"/>
        <v>0.14972746563574554</v>
      </c>
      <c r="M32">
        <f t="shared" si="16"/>
        <v>0.25347150632625887</v>
      </c>
      <c r="N32">
        <f t="shared" si="9"/>
        <v>0.2504119817885746</v>
      </c>
      <c r="O32">
        <f t="shared" si="10"/>
        <v>0.55730479186678483</v>
      </c>
      <c r="P32">
        <f t="shared" si="11"/>
        <v>0.56188219704613218</v>
      </c>
      <c r="Q32">
        <f t="shared" si="12"/>
        <v>0.18922370180695616</v>
      </c>
      <c r="R32">
        <f t="shared" si="13"/>
        <v>0.18770582116529319</v>
      </c>
      <c r="S32">
        <f t="shared" si="14"/>
        <v>6.424780451930269E-2</v>
      </c>
      <c r="T32">
        <f t="shared" si="15"/>
        <v>6.2706160623281423E-2</v>
      </c>
    </row>
    <row r="33" spans="6:20" x14ac:dyDescent="0.25">
      <c r="F33" s="7">
        <f t="shared" si="3"/>
        <v>1.9999999999999991</v>
      </c>
      <c r="G33">
        <f t="shared" si="4"/>
        <v>0.98019867330675536</v>
      </c>
      <c r="H33">
        <f t="shared" si="5"/>
        <v>0.94176453358424872</v>
      </c>
      <c r="I33">
        <f t="shared" si="6"/>
        <v>0.94176453358424794</v>
      </c>
      <c r="J33">
        <f t="shared" si="7"/>
        <v>1.6174746070008025E-3</v>
      </c>
      <c r="K33" s="23">
        <f t="shared" si="8"/>
        <v>-1.1999999999999968</v>
      </c>
      <c r="L33">
        <f t="shared" si="2"/>
        <v>0.1941860549832137</v>
      </c>
      <c r="M33">
        <f t="shared" si="16"/>
        <v>0.19390239660781064</v>
      </c>
      <c r="N33">
        <f t="shared" si="9"/>
        <v>0.19127870905126801</v>
      </c>
      <c r="O33">
        <f t="shared" si="10"/>
        <v>0.64979334619463147</v>
      </c>
      <c r="P33">
        <f t="shared" si="11"/>
        <v>0.65403012643378367</v>
      </c>
      <c r="Q33">
        <f t="shared" si="12"/>
        <v>0.15630425719755794</v>
      </c>
      <c r="R33">
        <f t="shared" si="13"/>
        <v>0.15469116451494838</v>
      </c>
      <c r="S33">
        <f t="shared" si="14"/>
        <v>3.7598139410252696E-2</v>
      </c>
      <c r="T33">
        <f t="shared" si="15"/>
        <v>3.6587544536319641E-2</v>
      </c>
    </row>
    <row r="34" spans="6:20" x14ac:dyDescent="0.25">
      <c r="F34" s="7">
        <f t="shared" si="3"/>
        <v>2.0833333333333326</v>
      </c>
      <c r="G34">
        <f t="shared" si="4"/>
        <v>0.97938218133124022</v>
      </c>
      <c r="H34">
        <f t="shared" si="5"/>
        <v>0.93941306281347581</v>
      </c>
      <c r="I34">
        <f t="shared" si="6"/>
        <v>0.93941306281347503</v>
      </c>
      <c r="J34">
        <f t="shared" si="7"/>
        <v>1.6120920009713591E-3</v>
      </c>
      <c r="K34" s="23">
        <f t="shared" si="8"/>
        <v>-0.99999999999999689</v>
      </c>
      <c r="L34">
        <f t="shared" si="2"/>
        <v>0.24197072451914411</v>
      </c>
      <c r="M34">
        <f t="shared" si="16"/>
        <v>0.14375378735547173</v>
      </c>
      <c r="N34">
        <f t="shared" si="9"/>
        <v>0.14159207131917542</v>
      </c>
      <c r="O34">
        <f t="shared" si="10"/>
        <v>0.73315757666809878</v>
      </c>
      <c r="P34">
        <f t="shared" si="11"/>
        <v>0.73686417202210364</v>
      </c>
      <c r="Q34">
        <f t="shared" si="12"/>
        <v>0.12308863597642955</v>
      </c>
      <c r="R34">
        <f t="shared" si="13"/>
        <v>0.12154375665872097</v>
      </c>
      <c r="S34">
        <f t="shared" si="14"/>
        <v>2.0665151379042183E-2</v>
      </c>
      <c r="T34">
        <f t="shared" si="15"/>
        <v>2.004831466045446E-2</v>
      </c>
    </row>
    <row r="35" spans="6:20" x14ac:dyDescent="0.25">
      <c r="F35" s="7">
        <f t="shared" si="3"/>
        <v>2.1666666666666661</v>
      </c>
      <c r="G35">
        <f t="shared" si="4"/>
        <v>0.97856636948227915</v>
      </c>
      <c r="H35">
        <f t="shared" si="5"/>
        <v>0.93706746337740343</v>
      </c>
      <c r="I35">
        <f t="shared" si="6"/>
        <v>0.93706746337740265</v>
      </c>
      <c r="J35">
        <f t="shared" si="7"/>
        <v>1.6067273070919186E-3</v>
      </c>
      <c r="K35" s="23">
        <f t="shared" si="8"/>
        <v>-0.79999999999999694</v>
      </c>
      <c r="L35">
        <f t="shared" si="2"/>
        <v>0.28969155276148345</v>
      </c>
      <c r="M35">
        <f t="shared" si="16"/>
        <v>0.103185878746082</v>
      </c>
      <c r="N35">
        <f t="shared" si="9"/>
        <v>0.10147462848708122</v>
      </c>
      <c r="O35">
        <f t="shared" si="10"/>
        <v>0.80427556808043721</v>
      </c>
      <c r="P35">
        <f t="shared" si="11"/>
        <v>0.8073478432524287</v>
      </c>
      <c r="Q35">
        <f t="shared" si="12"/>
        <v>9.2538553173480864E-2</v>
      </c>
      <c r="R35">
        <f t="shared" si="13"/>
        <v>9.1177528260490068E-2</v>
      </c>
      <c r="S35">
        <f t="shared" si="14"/>
        <v>1.0647325572601136E-2</v>
      </c>
      <c r="T35">
        <f t="shared" si="15"/>
        <v>1.0297100226591156E-2</v>
      </c>
    </row>
    <row r="36" spans="6:20" x14ac:dyDescent="0.25">
      <c r="F36" s="7">
        <f t="shared" si="3"/>
        <v>2.2499999999999996</v>
      </c>
      <c r="G36">
        <f t="shared" si="4"/>
        <v>0.97775123719333634</v>
      </c>
      <c r="H36">
        <f t="shared" si="5"/>
        <v>0.9347277206160276</v>
      </c>
      <c r="I36">
        <f t="shared" si="6"/>
        <v>0.93472772061602671</v>
      </c>
      <c r="J36">
        <f t="shared" si="7"/>
        <v>1.6013804657545592E-3</v>
      </c>
      <c r="K36" s="23">
        <f t="shared" si="8"/>
        <v>-0.59999999999999698</v>
      </c>
      <c r="L36">
        <f t="shared" si="2"/>
        <v>0.33322460289180028</v>
      </c>
      <c r="M36">
        <f t="shared" si="16"/>
        <v>7.1650922137508941E-2</v>
      </c>
      <c r="N36">
        <f t="shared" si="9"/>
        <v>7.0349384404608958E-2</v>
      </c>
      <c r="O36">
        <f t="shared" si="10"/>
        <v>0.86183201036813761</v>
      </c>
      <c r="P36">
        <f t="shared" si="11"/>
        <v>0.86425026707688957</v>
      </c>
      <c r="Q36">
        <f t="shared" si="12"/>
        <v>6.6517067494353571E-2</v>
      </c>
      <c r="R36">
        <f t="shared" si="13"/>
        <v>6.5400348518501517E-2</v>
      </c>
      <c r="S36">
        <f t="shared" si="14"/>
        <v>5.1338546431553686E-3</v>
      </c>
      <c r="T36">
        <f t="shared" si="15"/>
        <v>4.9490358861074384E-3</v>
      </c>
    </row>
    <row r="37" spans="6:20" x14ac:dyDescent="0.25">
      <c r="F37" s="7">
        <f t="shared" si="3"/>
        <v>2.333333333333333</v>
      </c>
      <c r="G37">
        <f t="shared" si="4"/>
        <v>0.97693678389834759</v>
      </c>
      <c r="H37">
        <f t="shared" si="5"/>
        <v>0.93239381990594827</v>
      </c>
      <c r="I37">
        <f t="shared" si="6"/>
        <v>0.93239381990594739</v>
      </c>
      <c r="J37">
        <f t="shared" si="7"/>
        <v>1.5960514175500783E-3</v>
      </c>
      <c r="K37" s="23">
        <f t="shared" si="8"/>
        <v>-0.39999999999999697</v>
      </c>
      <c r="L37">
        <f t="shared" si="2"/>
        <v>0.36827014030332378</v>
      </c>
      <c r="M37">
        <f t="shared" si="16"/>
        <v>4.8095673588506548E-2</v>
      </c>
      <c r="N37">
        <f t="shared" si="9"/>
        <v>4.7144568832265664E-2</v>
      </c>
      <c r="O37">
        <f t="shared" si="10"/>
        <v>0.9061218466409191</v>
      </c>
      <c r="P37">
        <f t="shared" si="11"/>
        <v>0.90793347270584879</v>
      </c>
      <c r="Q37">
        <f t="shared" si="12"/>
        <v>4.5782479770574383E-2</v>
      </c>
      <c r="R37">
        <f t="shared" si="13"/>
        <v>4.4921958461885431E-2</v>
      </c>
      <c r="S37">
        <f t="shared" si="14"/>
        <v>2.3131938179321663E-3</v>
      </c>
      <c r="T37">
        <f t="shared" si="15"/>
        <v>2.222610370380235E-3</v>
      </c>
    </row>
    <row r="38" spans="6:20" x14ac:dyDescent="0.25">
      <c r="F38" s="7">
        <f t="shared" si="3"/>
        <v>2.4166666666666665</v>
      </c>
      <c r="G38">
        <f t="shared" si="4"/>
        <v>0.97612300903172011</v>
      </c>
      <c r="H38">
        <f t="shared" si="5"/>
        <v>0.93006574666027853</v>
      </c>
      <c r="I38">
        <f t="shared" si="6"/>
        <v>0.93006574666027764</v>
      </c>
      <c r="J38">
        <f t="shared" si="7"/>
        <v>1.5907401032665782E-3</v>
      </c>
      <c r="K38" s="23">
        <f t="shared" si="8"/>
        <v>-0.19999999999999696</v>
      </c>
      <c r="L38">
        <f t="shared" si="2"/>
        <v>0.39104269397545616</v>
      </c>
      <c r="M38">
        <f t="shared" si="16"/>
        <v>3.1188581726638069E-2</v>
      </c>
      <c r="N38">
        <f t="shared" si="9"/>
        <v>3.0520809584269771E-2</v>
      </c>
      <c r="O38">
        <f t="shared" si="10"/>
        <v>0.93859556417684298</v>
      </c>
      <c r="P38">
        <f t="shared" si="11"/>
        <v>0.9398899006491398</v>
      </c>
      <c r="Q38">
        <f t="shared" si="12"/>
        <v>3.0215854096518887E-2</v>
      </c>
      <c r="R38">
        <f t="shared" si="13"/>
        <v>2.9589289766590518E-2</v>
      </c>
      <c r="S38">
        <f t="shared" si="14"/>
        <v>9.7272763011918204E-4</v>
      </c>
      <c r="T38">
        <f t="shared" si="15"/>
        <v>9.3151981767925353E-4</v>
      </c>
    </row>
    <row r="39" spans="6:20" x14ac:dyDescent="0.25">
      <c r="F39" s="7">
        <f t="shared" si="3"/>
        <v>2.5</v>
      </c>
      <c r="G39">
        <f t="shared" si="4"/>
        <v>0.97530991202833262</v>
      </c>
      <c r="H39">
        <f t="shared" si="5"/>
        <v>0.92774348632855286</v>
      </c>
      <c r="I39">
        <f t="shared" si="6"/>
        <v>0.92774348632855208</v>
      </c>
      <c r="J39">
        <f t="shared" si="7"/>
        <v>1.5854464638895729E-3</v>
      </c>
      <c r="K39" s="23">
        <f t="shared" si="8"/>
        <v>3.0531133177191805E-15</v>
      </c>
      <c r="L39">
        <f t="shared" si="2"/>
        <v>0.3989422804014327</v>
      </c>
      <c r="M39">
        <f t="shared" si="16"/>
        <v>1.9527580926359454E-2</v>
      </c>
      <c r="N39">
        <f t="shared" si="9"/>
        <v>1.9077120549974697E-2</v>
      </c>
      <c r="O39">
        <f t="shared" si="10"/>
        <v>0.96132616456411668</v>
      </c>
      <c r="P39">
        <f t="shared" si="11"/>
        <v>0.96220969542852886</v>
      </c>
      <c r="Q39">
        <f t="shared" si="12"/>
        <v>1.9146254509523938E-2</v>
      </c>
      <c r="R39">
        <f t="shared" si="13"/>
        <v>1.871318402149643E-2</v>
      </c>
      <c r="S39">
        <f t="shared" si="14"/>
        <v>3.8132641683551752E-4</v>
      </c>
      <c r="T39">
        <f t="shared" si="15"/>
        <v>3.6393652847826688E-4</v>
      </c>
    </row>
    <row r="40" spans="6:20" x14ac:dyDescent="0.25">
      <c r="F40" s="7">
        <f t="shared" si="3"/>
        <v>2.5833333333333335</v>
      </c>
      <c r="G40">
        <f t="shared" si="4"/>
        <v>0.97449749232353444</v>
      </c>
      <c r="H40">
        <f t="shared" si="5"/>
        <v>0.92542702439663682</v>
      </c>
      <c r="I40">
        <f t="shared" si="6"/>
        <v>0.92542702439663604</v>
      </c>
      <c r="J40">
        <f t="shared" si="7"/>
        <v>1.580170440600575E-3</v>
      </c>
      <c r="K40" s="23">
        <f t="shared" si="8"/>
        <v>0.20000000000000306</v>
      </c>
      <c r="L40">
        <f t="shared" si="2"/>
        <v>0.39104269397545566</v>
      </c>
      <c r="M40">
        <f t="shared" si="16"/>
        <v>1.1799203121575792E-2</v>
      </c>
      <c r="N40">
        <f t="shared" si="9"/>
        <v>1.1507249916680777E-2</v>
      </c>
      <c r="O40">
        <f t="shared" si="10"/>
        <v>0.97654081495115264</v>
      </c>
      <c r="P40">
        <f t="shared" si="11"/>
        <v>0.97711791696728345</v>
      </c>
      <c r="Q40">
        <f t="shared" si="12"/>
        <v>1.1659981927271589E-2</v>
      </c>
      <c r="R40">
        <f t="shared" si="13"/>
        <v>1.1374833116035828E-2</v>
      </c>
      <c r="S40">
        <f t="shared" si="14"/>
        <v>1.3922119430420391E-4</v>
      </c>
      <c r="T40">
        <f t="shared" si="15"/>
        <v>1.3241680064494975E-4</v>
      </c>
    </row>
    <row r="41" spans="6:20" x14ac:dyDescent="0.25">
      <c r="F41" s="7">
        <f t="shared" si="3"/>
        <v>2.666666666666667</v>
      </c>
      <c r="G41">
        <f t="shared" si="4"/>
        <v>0.973685749353145</v>
      </c>
      <c r="H41">
        <f t="shared" si="5"/>
        <v>0.92311634638663576</v>
      </c>
      <c r="I41">
        <f t="shared" si="6"/>
        <v>0.92311634638663498</v>
      </c>
      <c r="J41">
        <f t="shared" si="7"/>
        <v>1.5749119747772052E-3</v>
      </c>
      <c r="K41" s="23">
        <f t="shared" si="8"/>
        <v>0.40000000000000308</v>
      </c>
      <c r="L41">
        <f t="shared" si="2"/>
        <v>0.36827014030332289</v>
      </c>
      <c r="M41">
        <f t="shared" si="16"/>
        <v>6.8773757557367039E-3</v>
      </c>
      <c r="N41">
        <f t="shared" si="9"/>
        <v>6.6955739248694395E-3</v>
      </c>
      <c r="O41">
        <f t="shared" si="10"/>
        <v>0.98629254678581224</v>
      </c>
      <c r="P41">
        <f t="shared" si="11"/>
        <v>0.98665368286044453</v>
      </c>
      <c r="Q41">
        <f t="shared" si="12"/>
        <v>6.830077458451109E-3</v>
      </c>
      <c r="R41">
        <f t="shared" si="13"/>
        <v>6.6507432146860482E-3</v>
      </c>
      <c r="S41">
        <f t="shared" si="14"/>
        <v>4.7298297285594999E-5</v>
      </c>
      <c r="T41">
        <f t="shared" si="15"/>
        <v>4.4830710183391549E-5</v>
      </c>
    </row>
    <row r="42" spans="6:20" x14ac:dyDescent="0.25">
      <c r="F42" s="7">
        <f t="shared" si="3"/>
        <v>2.7500000000000004</v>
      </c>
      <c r="G42">
        <f t="shared" si="4"/>
        <v>0.972874682553454</v>
      </c>
      <c r="H42">
        <f t="shared" si="5"/>
        <v>0.92081143785680453</v>
      </c>
      <c r="I42">
        <f t="shared" si="6"/>
        <v>0.92081143785680375</v>
      </c>
      <c r="J42">
        <f t="shared" si="7"/>
        <v>1.5696710079920134E-3</v>
      </c>
      <c r="K42" s="23">
        <f t="shared" si="8"/>
        <v>0.60000000000000309</v>
      </c>
      <c r="L42">
        <f t="shared" si="2"/>
        <v>0.333224602891799</v>
      </c>
      <c r="M42">
        <f t="shared" si="16"/>
        <v>3.865411465225775E-3</v>
      </c>
      <c r="N42">
        <f t="shared" si="9"/>
        <v>3.7566408432683752E-3</v>
      </c>
      <c r="O42">
        <f t="shared" si="10"/>
        <v>0.99228411847534392</v>
      </c>
      <c r="P42">
        <f t="shared" si="11"/>
        <v>0.99250083066388872</v>
      </c>
      <c r="Q42">
        <f t="shared" si="12"/>
        <v>3.8504700594302762E-3</v>
      </c>
      <c r="R42">
        <f t="shared" si="13"/>
        <v>3.7425284928430634E-3</v>
      </c>
      <c r="S42">
        <f t="shared" si="14"/>
        <v>1.4941405795498873E-5</v>
      </c>
      <c r="T42">
        <f t="shared" si="15"/>
        <v>1.4112350425312128E-5</v>
      </c>
    </row>
    <row r="43" spans="6:20" x14ac:dyDescent="0.25">
      <c r="F43" s="7">
        <f t="shared" si="3"/>
        <v>2.8333333333333339</v>
      </c>
      <c r="G43">
        <f t="shared" si="4"/>
        <v>0.97206429136122052</v>
      </c>
      <c r="H43">
        <f t="shared" si="5"/>
        <v>0.91851228440145738</v>
      </c>
      <c r="I43">
        <f t="shared" si="6"/>
        <v>0.91851228440145649</v>
      </c>
      <c r="J43">
        <f t="shared" si="7"/>
        <v>1.5644474820119083E-3</v>
      </c>
      <c r="K43" s="23">
        <f t="shared" si="8"/>
        <v>0.80000000000000315</v>
      </c>
      <c r="L43">
        <f t="shared" si="2"/>
        <v>0.28969155276148201</v>
      </c>
      <c r="M43">
        <f t="shared" si="16"/>
        <v>2.0942483518284261E-3</v>
      </c>
      <c r="N43">
        <f t="shared" si="9"/>
        <v>2.0317234058749019E-3</v>
      </c>
      <c r="O43">
        <f t="shared" si="10"/>
        <v>0.99581588917250219</v>
      </c>
      <c r="P43">
        <f t="shared" si="11"/>
        <v>0.99594068108824818</v>
      </c>
      <c r="Q43">
        <f t="shared" si="12"/>
        <v>2.08986247566929E-3</v>
      </c>
      <c r="R43">
        <f t="shared" si="13"/>
        <v>2.027595505876922E-3</v>
      </c>
      <c r="S43">
        <f t="shared" si="14"/>
        <v>4.3858761591360795E-6</v>
      </c>
      <c r="T43">
        <f t="shared" si="15"/>
        <v>4.127899997979911E-6</v>
      </c>
    </row>
    <row r="44" spans="6:20" x14ac:dyDescent="0.25">
      <c r="F44" s="7">
        <f t="shared" si="3"/>
        <v>2.9166666666666674</v>
      </c>
      <c r="G44">
        <f t="shared" si="4"/>
        <v>0.97125457521367287</v>
      </c>
      <c r="H44">
        <f t="shared" si="5"/>
        <v>0.91621887165087756</v>
      </c>
      <c r="I44">
        <f t="shared" si="6"/>
        <v>0.91621887165087668</v>
      </c>
      <c r="J44">
        <f t="shared" si="7"/>
        <v>1.5592413387978136E-3</v>
      </c>
      <c r="K44" s="23">
        <f t="shared" si="8"/>
        <v>1.0000000000000031</v>
      </c>
      <c r="L44">
        <f t="shared" si="2"/>
        <v>0.24197072451914262</v>
      </c>
      <c r="M44">
        <f t="shared" si="16"/>
        <v>1.0934364131850148E-3</v>
      </c>
      <c r="N44">
        <f t="shared" si="9"/>
        <v>1.0589042812161561E-3</v>
      </c>
      <c r="O44">
        <f t="shared" si="10"/>
        <v>0.99781432277681958</v>
      </c>
      <c r="P44">
        <f t="shared" si="11"/>
        <v>0.99788331271584452</v>
      </c>
      <c r="Q44">
        <f t="shared" si="12"/>
        <v>1.0922408099953357E-3</v>
      </c>
      <c r="R44">
        <f t="shared" si="13"/>
        <v>1.0577830029393782E-3</v>
      </c>
      <c r="S44">
        <f t="shared" si="14"/>
        <v>1.1956031896789103E-6</v>
      </c>
      <c r="T44">
        <f t="shared" si="15"/>
        <v>1.1212782767779042E-6</v>
      </c>
    </row>
    <row r="45" spans="6:20" x14ac:dyDescent="0.25">
      <c r="F45" s="7">
        <f t="shared" si="3"/>
        <v>3.0000000000000009</v>
      </c>
      <c r="G45">
        <f t="shared" si="4"/>
        <v>0.97044553354850815</v>
      </c>
      <c r="H45">
        <f t="shared" si="5"/>
        <v>0.91393118527122819</v>
      </c>
      <c r="I45">
        <f t="shared" si="6"/>
        <v>0.91393118527122719</v>
      </c>
      <c r="J45">
        <f t="shared" si="7"/>
        <v>1.5540525205033472E-3</v>
      </c>
      <c r="K45" s="23">
        <f t="shared" si="8"/>
        <v>1.2000000000000031</v>
      </c>
      <c r="L45">
        <f t="shared" si="2"/>
        <v>0.19418605498321226</v>
      </c>
      <c r="M45">
        <f t="shared" si="16"/>
        <v>5.5002163453321019E-4</v>
      </c>
      <c r="N45">
        <f t="shared" si="9"/>
        <v>5.3169756999449738E-4</v>
      </c>
      <c r="O45">
        <f t="shared" si="10"/>
        <v>0.99890025925473203</v>
      </c>
      <c r="P45">
        <f t="shared" si="11"/>
        <v>0.99893688756231691</v>
      </c>
      <c r="Q45">
        <f t="shared" si="12"/>
        <v>5.4971911073475562E-4</v>
      </c>
      <c r="R45">
        <f t="shared" si="13"/>
        <v>5.3141486768855937E-4</v>
      </c>
      <c r="S45">
        <f t="shared" si="14"/>
        <v>3.0252379845458426E-7</v>
      </c>
      <c r="T45">
        <f t="shared" si="15"/>
        <v>2.8270230593805342E-7</v>
      </c>
    </row>
    <row r="46" spans="6:20" x14ac:dyDescent="0.25">
      <c r="F46" s="7">
        <f t="shared" si="3"/>
        <v>3.0833333333333344</v>
      </c>
      <c r="G46">
        <f t="shared" si="4"/>
        <v>0.96963716580389192</v>
      </c>
      <c r="H46">
        <f t="shared" si="5"/>
        <v>0.91164921096446172</v>
      </c>
      <c r="I46">
        <f t="shared" si="6"/>
        <v>0.91164921096446072</v>
      </c>
      <c r="J46">
        <f t="shared" si="7"/>
        <v>1.5488809694752356E-3</v>
      </c>
      <c r="K46" s="23">
        <f t="shared" si="8"/>
        <v>1.400000000000003</v>
      </c>
      <c r="L46">
        <f t="shared" si="2"/>
        <v>0.14972746563574424</v>
      </c>
      <c r="M46">
        <f t="shared" si="16"/>
        <v>2.6649404523653678E-4</v>
      </c>
      <c r="N46">
        <f t="shared" si="9"/>
        <v>2.5715185756712187E-4</v>
      </c>
      <c r="O46">
        <f t="shared" si="10"/>
        <v>0.9994670829286032</v>
      </c>
      <c r="P46">
        <f t="shared" si="11"/>
        <v>0.99948576241194353</v>
      </c>
      <c r="Q46">
        <f t="shared" si="12"/>
        <v>2.6642302616039027E-4</v>
      </c>
      <c r="R46">
        <f t="shared" si="13"/>
        <v>2.5708573048927166E-4</v>
      </c>
      <c r="S46">
        <f t="shared" si="14"/>
        <v>7.1019076146533305E-8</v>
      </c>
      <c r="T46">
        <f t="shared" si="15"/>
        <v>6.6127077850221333E-8</v>
      </c>
    </row>
    <row r="47" spans="6:20" x14ac:dyDescent="0.25">
      <c r="F47" s="7">
        <f t="shared" si="3"/>
        <v>3.1666666666666679</v>
      </c>
      <c r="G47">
        <f t="shared" si="4"/>
        <v>0.96882947141845743</v>
      </c>
      <c r="H47">
        <f t="shared" si="5"/>
        <v>0.90937293446823142</v>
      </c>
      <c r="I47">
        <f t="shared" si="6"/>
        <v>0.90937293446823042</v>
      </c>
      <c r="J47">
        <f t="shared" si="7"/>
        <v>1.5437266282515424E-3</v>
      </c>
      <c r="K47" s="23">
        <f t="shared" si="8"/>
        <v>1.600000000000003</v>
      </c>
      <c r="L47">
        <f t="shared" si="2"/>
        <v>0.11092083467945503</v>
      </c>
      <c r="M47">
        <f t="shared" si="16"/>
        <v>1.243449918785661E-4</v>
      </c>
      <c r="N47">
        <f t="shared" si="9"/>
        <v>1.1976880537715706E-4</v>
      </c>
      <c r="O47">
        <f t="shared" si="10"/>
        <v>0.99975132547792001</v>
      </c>
      <c r="P47">
        <f t="shared" si="11"/>
        <v>0.99976047673381252</v>
      </c>
      <c r="Q47">
        <f t="shared" si="12"/>
        <v>1.2432953020156083E-4</v>
      </c>
      <c r="R47">
        <f t="shared" si="13"/>
        <v>1.197544608104156E-4</v>
      </c>
      <c r="S47">
        <f t="shared" si="14"/>
        <v>1.5461677005280667E-8</v>
      </c>
      <c r="T47">
        <f t="shared" si="15"/>
        <v>1.4344566741471327E-8</v>
      </c>
    </row>
    <row r="48" spans="6:20" x14ac:dyDescent="0.25">
      <c r="F48" s="7">
        <f t="shared" si="3"/>
        <v>3.2500000000000013</v>
      </c>
      <c r="G48">
        <f t="shared" si="4"/>
        <v>0.96802244983130603</v>
      </c>
      <c r="H48">
        <f t="shared" si="5"/>
        <v>0.90710234155580172</v>
      </c>
      <c r="I48">
        <f t="shared" si="6"/>
        <v>0.90710234155580072</v>
      </c>
      <c r="J48">
        <f t="shared" si="7"/>
        <v>1.5385894395618608E-3</v>
      </c>
      <c r="K48" s="23">
        <f t="shared" si="8"/>
        <v>1.8000000000000029</v>
      </c>
      <c r="L48">
        <f t="shared" si="2"/>
        <v>7.8950158300893747E-2</v>
      </c>
      <c r="M48">
        <f t="shared" si="16"/>
        <v>5.5862866406243239E-5</v>
      </c>
      <c r="N48">
        <f t="shared" si="9"/>
        <v>5.3709156538244515E-5</v>
      </c>
      <c r="O48">
        <f t="shared" si="10"/>
        <v>0.99988827738784736</v>
      </c>
      <c r="P48">
        <f t="shared" si="11"/>
        <v>0.99989258457159702</v>
      </c>
      <c r="Q48">
        <f t="shared" si="12"/>
        <v>5.585974574640012E-5</v>
      </c>
      <c r="R48">
        <f t="shared" si="13"/>
        <v>5.3706271864748464E-5</v>
      </c>
      <c r="S48">
        <f t="shared" si="14"/>
        <v>3.1206598431217796E-9</v>
      </c>
      <c r="T48">
        <f t="shared" si="15"/>
        <v>2.8846734960496534E-9</v>
      </c>
    </row>
    <row r="49" spans="6:20" x14ac:dyDescent="0.25">
      <c r="F49" s="7">
        <f t="shared" si="3"/>
        <v>3.3333333333333348</v>
      </c>
      <c r="G49">
        <f t="shared" si="4"/>
        <v>0.9672161004820059</v>
      </c>
      <c r="H49">
        <f t="shared" si="5"/>
        <v>0.90483741803595952</v>
      </c>
      <c r="I49">
        <f t="shared" si="6"/>
        <v>0.90483741803595852</v>
      </c>
      <c r="J49">
        <f t="shared" si="7"/>
        <v>1.5334693463262257E-3</v>
      </c>
      <c r="K49" s="23">
        <f t="shared" si="8"/>
        <v>2.0000000000000031</v>
      </c>
      <c r="L49">
        <f t="shared" si="2"/>
        <v>5.3990966513187716E-2</v>
      </c>
      <c r="M49">
        <f t="shared" si="16"/>
        <v>2.4160262052434039E-5</v>
      </c>
      <c r="N49">
        <f t="shared" si="9"/>
        <v>2.3186396433348979E-5</v>
      </c>
      <c r="O49">
        <f t="shared" si="10"/>
        <v>0.99995168005961343</v>
      </c>
      <c r="P49">
        <f t="shared" si="11"/>
        <v>0.99995362774474217</v>
      </c>
      <c r="Q49">
        <f t="shared" si="12"/>
        <v>2.4159678334171596E-5</v>
      </c>
      <c r="R49">
        <f t="shared" si="13"/>
        <v>2.3185858824369415E-5</v>
      </c>
      <c r="S49">
        <f t="shared" si="14"/>
        <v>5.8371826244228419E-10</v>
      </c>
      <c r="T49">
        <f t="shared" si="15"/>
        <v>5.3760897956441824E-10</v>
      </c>
    </row>
    <row r="50" spans="6:20" x14ac:dyDescent="0.25">
      <c r="F50" s="7">
        <f t="shared" si="3"/>
        <v>3.4166666666666683</v>
      </c>
      <c r="G50">
        <f t="shared" si="4"/>
        <v>0.9664104228105922</v>
      </c>
      <c r="H50">
        <f t="shared" si="5"/>
        <v>0.9025781497529255</v>
      </c>
      <c r="I50">
        <f t="shared" si="6"/>
        <v>0.9025781497529245</v>
      </c>
      <c r="J50">
        <f t="shared" si="7"/>
        <v>1.5283662916546286E-3</v>
      </c>
      <c r="K50" s="23">
        <f t="shared" si="8"/>
        <v>2.2000000000000033</v>
      </c>
      <c r="L50">
        <f t="shared" si="2"/>
        <v>3.5474592846231189E-2</v>
      </c>
      <c r="M50">
        <f t="shared" si="16"/>
        <v>1.0057735342138719E-5</v>
      </c>
      <c r="N50">
        <f t="shared" si="9"/>
        <v>9.6346390456524848E-6</v>
      </c>
      <c r="O50">
        <f t="shared" si="10"/>
        <v>0.99997988463047383</v>
      </c>
      <c r="P50">
        <f t="shared" si="11"/>
        <v>0.99998073081473493</v>
      </c>
      <c r="Q50">
        <f t="shared" si="12"/>
        <v>1.0057634184098508E-5</v>
      </c>
      <c r="R50">
        <f t="shared" si="13"/>
        <v>9.6345462193829443E-6</v>
      </c>
      <c r="S50">
        <f t="shared" si="14"/>
        <v>1.0115804021250626E-10</v>
      </c>
      <c r="T50">
        <f t="shared" si="15"/>
        <v>9.2826269540011424E-11</v>
      </c>
    </row>
    <row r="51" spans="6:20" x14ac:dyDescent="0.25">
      <c r="F51" s="7">
        <f t="shared" si="3"/>
        <v>3.5000000000000018</v>
      </c>
      <c r="G51">
        <f t="shared" si="4"/>
        <v>0.96560541625756646</v>
      </c>
      <c r="H51">
        <f t="shared" si="5"/>
        <v>0.90032452258626561</v>
      </c>
      <c r="I51">
        <f t="shared" si="6"/>
        <v>0.9003245225862645</v>
      </c>
      <c r="J51">
        <f t="shared" si="7"/>
        <v>1.5232802188463871E-3</v>
      </c>
      <c r="K51" s="23">
        <f t="shared" si="8"/>
        <v>2.4000000000000035</v>
      </c>
      <c r="L51">
        <f t="shared" si="2"/>
        <v>2.2394530294842712E-2</v>
      </c>
      <c r="M51">
        <f t="shared" si="16"/>
        <v>4.0295995955505043E-6</v>
      </c>
      <c r="N51">
        <f t="shared" si="9"/>
        <v>3.8529926548488973E-6</v>
      </c>
      <c r="O51">
        <f t="shared" si="10"/>
        <v>0.99999194081704657</v>
      </c>
      <c r="P51">
        <f t="shared" si="11"/>
        <v>0.99999229402953593</v>
      </c>
      <c r="Q51">
        <f t="shared" si="12"/>
        <v>4.0295833578776041E-6</v>
      </c>
      <c r="R51">
        <f t="shared" si="13"/>
        <v>3.8529778092964993E-6</v>
      </c>
      <c r="S51">
        <f t="shared" si="14"/>
        <v>1.6237672900460789E-11</v>
      </c>
      <c r="T51">
        <f t="shared" si="15"/>
        <v>1.4845552398319554E-11</v>
      </c>
    </row>
    <row r="52" spans="6:20" x14ac:dyDescent="0.25">
      <c r="F52" s="7">
        <f t="shared" si="3"/>
        <v>3.5833333333333353</v>
      </c>
      <c r="G52">
        <f t="shared" si="4"/>
        <v>0.96480108026389644</v>
      </c>
      <c r="H52">
        <f t="shared" si="5"/>
        <v>0.89807652245080249</v>
      </c>
      <c r="I52">
        <f t="shared" si="6"/>
        <v>0.89807652245080138</v>
      </c>
      <c r="J52">
        <f t="shared" si="7"/>
        <v>1.5182110713897377E-3</v>
      </c>
      <c r="K52" s="23">
        <f t="shared" si="8"/>
        <v>2.6000000000000036</v>
      </c>
      <c r="L52">
        <f t="shared" si="2"/>
        <v>1.3582969233685486E-2</v>
      </c>
      <c r="M52">
        <f t="shared" si="16"/>
        <v>1.5535859559806323E-6</v>
      </c>
      <c r="N52">
        <f t="shared" si="9"/>
        <v>1.4827580071373939E-6</v>
      </c>
      <c r="O52">
        <f t="shared" si="10"/>
        <v>0.99999689283050164</v>
      </c>
      <c r="P52">
        <f t="shared" si="11"/>
        <v>0.99999703448618427</v>
      </c>
      <c r="Q52">
        <f t="shared" si="12"/>
        <v>1.5535835423513097E-6</v>
      </c>
      <c r="R52">
        <f t="shared" si="13"/>
        <v>1.4827558085660861E-6</v>
      </c>
      <c r="S52">
        <f t="shared" si="14"/>
        <v>2.4136293226202552E-12</v>
      </c>
      <c r="T52">
        <f t="shared" si="15"/>
        <v>2.1985713077300557E-12</v>
      </c>
    </row>
    <row r="53" spans="6:20" x14ac:dyDescent="0.25">
      <c r="F53" s="7">
        <f t="shared" si="3"/>
        <v>3.6666666666666687</v>
      </c>
      <c r="G53">
        <f t="shared" si="4"/>
        <v>0.96399741427101526</v>
      </c>
      <c r="H53">
        <f t="shared" si="5"/>
        <v>0.89583413529652822</v>
      </c>
      <c r="I53">
        <f t="shared" si="6"/>
        <v>0.895834135296527</v>
      </c>
      <c r="J53">
        <f t="shared" si="7"/>
        <v>1.5131587929604572E-3</v>
      </c>
      <c r="K53" s="23">
        <f t="shared" si="8"/>
        <v>2.8000000000000038</v>
      </c>
      <c r="L53">
        <f t="shared" si="2"/>
        <v>7.9154515829798801E-3</v>
      </c>
      <c r="M53">
        <f t="shared" si="16"/>
        <v>5.7633351245182072E-7</v>
      </c>
      <c r="N53">
        <f t="shared" si="9"/>
        <v>5.4904185471257245E-7</v>
      </c>
      <c r="O53">
        <f t="shared" si="10"/>
        <v>0.99999884733330724</v>
      </c>
      <c r="P53">
        <f t="shared" si="11"/>
        <v>0.99999890191659191</v>
      </c>
      <c r="Q53">
        <f t="shared" si="12"/>
        <v>5.7633318029150318E-7</v>
      </c>
      <c r="R53">
        <f t="shared" si="13"/>
        <v>5.490415532656142E-7</v>
      </c>
      <c r="S53">
        <f t="shared" si="14"/>
        <v>3.32160317575053E-13</v>
      </c>
      <c r="T53">
        <f t="shared" si="15"/>
        <v>3.0144695822622153E-13</v>
      </c>
    </row>
    <row r="54" spans="6:20" x14ac:dyDescent="0.25">
      <c r="F54" s="7">
        <f t="shared" si="3"/>
        <v>3.7500000000000022</v>
      </c>
      <c r="G54">
        <f t="shared" si="4"/>
        <v>0.96319441772082171</v>
      </c>
      <c r="H54">
        <f t="shared" si="5"/>
        <v>0.89359734710851557</v>
      </c>
      <c r="I54">
        <f t="shared" si="6"/>
        <v>0.89359734710851435</v>
      </c>
      <c r="J54">
        <f t="shared" si="7"/>
        <v>1.5081233274223597E-3</v>
      </c>
      <c r="K54" s="23">
        <f t="shared" si="8"/>
        <v>3.000000000000004</v>
      </c>
      <c r="L54">
        <f t="shared" si="2"/>
        <v>4.4318484119379529E-3</v>
      </c>
      <c r="M54">
        <f t="shared" si="16"/>
        <v>2.0570056840834722E-7</v>
      </c>
      <c r="N54">
        <f t="shared" si="9"/>
        <v>1.955967967837913E-7</v>
      </c>
      <c r="O54">
        <f t="shared" si="10"/>
        <v>0.99999958859890559</v>
      </c>
      <c r="P54">
        <f t="shared" si="11"/>
        <v>0.99999960880644478</v>
      </c>
      <c r="Q54">
        <f t="shared" si="12"/>
        <v>2.0570052609562337E-7</v>
      </c>
      <c r="R54">
        <f t="shared" si="13"/>
        <v>1.9559675852568439E-7</v>
      </c>
      <c r="S54">
        <f t="shared" si="14"/>
        <v>4.2312723843517133E-14</v>
      </c>
      <c r="T54">
        <f t="shared" si="15"/>
        <v>3.8258106912079747E-14</v>
      </c>
    </row>
    <row r="55" spans="6:20" x14ac:dyDescent="0.25">
      <c r="F55" s="7">
        <f t="shared" si="3"/>
        <v>3.8333333333333357</v>
      </c>
      <c r="G55">
        <f t="shared" si="4"/>
        <v>0.96239209005567916</v>
      </c>
      <c r="H55">
        <f t="shared" si="5"/>
        <v>0.89136614390683133</v>
      </c>
      <c r="I55">
        <f t="shared" si="6"/>
        <v>0.89136614390683</v>
      </c>
      <c r="J55">
        <f t="shared" si="7"/>
        <v>1.503104618825473E-3</v>
      </c>
      <c r="K55" s="23">
        <f t="shared" si="8"/>
        <v>3.2000000000000042</v>
      </c>
      <c r="L55">
        <f t="shared" si="2"/>
        <v>2.3840882014648105E-3</v>
      </c>
      <c r="M55">
        <f t="shared" si="16"/>
        <v>7.0628799533444345E-8</v>
      </c>
      <c r="N55">
        <f t="shared" si="9"/>
        <v>6.7034903741661251E-8</v>
      </c>
      <c r="O55">
        <f t="shared" si="10"/>
        <v>0.99999985874240582</v>
      </c>
      <c r="P55">
        <f t="shared" si="11"/>
        <v>0.99999986593019696</v>
      </c>
      <c r="Q55">
        <f t="shared" si="12"/>
        <v>7.0628794545017021E-8</v>
      </c>
      <c r="R55">
        <f t="shared" si="13"/>
        <v>6.7034899247982933E-8</v>
      </c>
      <c r="S55">
        <f t="shared" si="14"/>
        <v>4.9884273235354681E-15</v>
      </c>
      <c r="T55">
        <f t="shared" si="15"/>
        <v>4.4936783196537898E-15</v>
      </c>
    </row>
    <row r="56" spans="6:20" x14ac:dyDescent="0.25">
      <c r="F56" s="7">
        <f t="shared" si="3"/>
        <v>3.9166666666666692</v>
      </c>
      <c r="G56">
        <f t="shared" si="4"/>
        <v>0.96159043071841566</v>
      </c>
      <c r="H56">
        <f t="shared" si="5"/>
        <v>0.88914051174644804</v>
      </c>
      <c r="I56">
        <f t="shared" si="6"/>
        <v>0.8891405117464467</v>
      </c>
      <c r="J56">
        <f t="shared" si="7"/>
        <v>1.4981026114066114E-3</v>
      </c>
      <c r="K56" s="23">
        <f t="shared" si="8"/>
        <v>3.4000000000000044</v>
      </c>
      <c r="L56">
        <f t="shared" si="2"/>
        <v>1.2322191684730013E-3</v>
      </c>
      <c r="M56">
        <f t="shared" si="16"/>
        <v>2.3328024879537353E-8</v>
      </c>
      <c r="N56">
        <f t="shared" si="9"/>
        <v>2.209980593196954E-8</v>
      </c>
      <c r="O56">
        <f t="shared" si="10"/>
        <v>0.99999995334395086</v>
      </c>
      <c r="P56">
        <f t="shared" si="11"/>
        <v>0.99999995580038847</v>
      </c>
      <c r="Q56">
        <f t="shared" si="12"/>
        <v>2.3328024335340608E-8</v>
      </c>
      <c r="R56">
        <f t="shared" si="13"/>
        <v>2.2099805443568116E-8</v>
      </c>
      <c r="S56">
        <f t="shared" si="14"/>
        <v>5.4419674478031372E-16</v>
      </c>
      <c r="T56">
        <f t="shared" si="15"/>
        <v>4.8840142223071607E-16</v>
      </c>
    </row>
    <row r="57" spans="6:20" x14ac:dyDescent="0.25">
      <c r="F57" s="7">
        <f t="shared" si="3"/>
        <v>4.0000000000000027</v>
      </c>
      <c r="G57">
        <f t="shared" si="4"/>
        <v>0.96078943915232318</v>
      </c>
      <c r="H57">
        <f t="shared" si="5"/>
        <v>0.88692043671715748</v>
      </c>
      <c r="I57">
        <f t="shared" si="6"/>
        <v>0.88692043671715615</v>
      </c>
      <c r="J57">
        <f t="shared" si="7"/>
        <v>1.4931172495877068E-3</v>
      </c>
      <c r="K57" s="23">
        <f t="shared" si="8"/>
        <v>3.6000000000000045</v>
      </c>
      <c r="L57">
        <f t="shared" si="2"/>
        <v>6.1190193011376214E-4</v>
      </c>
      <c r="M57">
        <f t="shared" si="16"/>
        <v>7.4112602360223371E-9</v>
      </c>
      <c r="N57">
        <f t="shared" si="9"/>
        <v>7.0079730162200112E-9</v>
      </c>
      <c r="O57">
        <f t="shared" si="10"/>
        <v>0.99999998517747946</v>
      </c>
      <c r="P57">
        <f t="shared" si="11"/>
        <v>0.99999998598405404</v>
      </c>
      <c r="Q57">
        <f t="shared" si="12"/>
        <v>7.4112601810955584E-9</v>
      </c>
      <c r="R57">
        <f t="shared" si="13"/>
        <v>7.0079729671083254E-9</v>
      </c>
      <c r="S57">
        <f t="shared" si="14"/>
        <v>5.4926778286045868E-17</v>
      </c>
      <c r="T57">
        <f t="shared" si="15"/>
        <v>4.91116857960678E-17</v>
      </c>
    </row>
    <row r="58" spans="6:20" x14ac:dyDescent="0.25">
      <c r="F58" s="7">
        <f t="shared" si="3"/>
        <v>4.0833333333333357</v>
      </c>
      <c r="G58">
        <f t="shared" si="4"/>
        <v>0.95998911480115767</v>
      </c>
      <c r="H58">
        <f t="shared" si="5"/>
        <v>0.88470590494348345</v>
      </c>
      <c r="I58">
        <f t="shared" si="6"/>
        <v>0.88470590494348211</v>
      </c>
      <c r="J58">
        <f t="shared" si="7"/>
        <v>1.4881484779758608E-3</v>
      </c>
      <c r="K58" s="23">
        <f t="shared" si="8"/>
        <v>3.8000000000000047</v>
      </c>
      <c r="L58">
        <f t="shared" si="2"/>
        <v>2.9194692579145507E-4</v>
      </c>
      <c r="M58">
        <f t="shared" si="16"/>
        <v>2.264617981279299E-9</v>
      </c>
      <c r="N58">
        <f t="shared" si="9"/>
        <v>2.1373903388256666E-9</v>
      </c>
      <c r="O58">
        <f t="shared" si="10"/>
        <v>0.99999999547076412</v>
      </c>
      <c r="P58">
        <f t="shared" si="11"/>
        <v>0.99999999572521925</v>
      </c>
      <c r="Q58">
        <f t="shared" si="12"/>
        <v>2.2646179761508044E-9</v>
      </c>
      <c r="R58">
        <f t="shared" si="13"/>
        <v>2.1373903342572292E-9</v>
      </c>
      <c r="S58">
        <f t="shared" si="14"/>
        <v>5.1284946011335278E-18</v>
      </c>
      <c r="T58">
        <f t="shared" si="15"/>
        <v>4.5684374605052979E-18</v>
      </c>
    </row>
    <row r="59" spans="6:20" x14ac:dyDescent="0.25">
      <c r="F59" s="7">
        <f t="shared" si="3"/>
        <v>4.1666666666666687</v>
      </c>
      <c r="G59">
        <f t="shared" si="4"/>
        <v>0.95918945710913817</v>
      </c>
      <c r="H59">
        <f t="shared" si="5"/>
        <v>0.88249690258459534</v>
      </c>
      <c r="I59">
        <f t="shared" si="6"/>
        <v>0.8824969025845939</v>
      </c>
      <c r="J59">
        <f t="shared" si="7"/>
        <v>1.4831962413622785E-3</v>
      </c>
      <c r="K59" s="23">
        <f t="shared" si="8"/>
        <v>4.0000000000000044</v>
      </c>
      <c r="L59">
        <f t="shared" si="2"/>
        <v>1.3383022576488298E-4</v>
      </c>
      <c r="M59">
        <f t="shared" si="16"/>
        <v>6.6551815115633958E-10</v>
      </c>
      <c r="N59">
        <f t="shared" si="9"/>
        <v>6.269546147055123E-10</v>
      </c>
      <c r="O59">
        <f t="shared" si="10"/>
        <v>0.99999999866896361</v>
      </c>
      <c r="P59">
        <f t="shared" si="11"/>
        <v>0.9999999987460908</v>
      </c>
      <c r="Q59">
        <f t="shared" si="12"/>
        <v>6.655181507134251E-10</v>
      </c>
      <c r="R59">
        <f t="shared" si="13"/>
        <v>6.2695461431244021E-10</v>
      </c>
      <c r="S59">
        <f t="shared" si="14"/>
        <v>4.4291440951855244E-19</v>
      </c>
      <c r="T59">
        <f t="shared" si="15"/>
        <v>3.9307208890053738E-19</v>
      </c>
    </row>
    <row r="60" spans="6:20" x14ac:dyDescent="0.25">
      <c r="F60" s="7">
        <f t="shared" si="3"/>
        <v>4.2500000000000018</v>
      </c>
      <c r="G60">
        <f t="shared" si="4"/>
        <v>0.95839046552094687</v>
      </c>
      <c r="H60">
        <f t="shared" si="5"/>
        <v>0.88029341583422105</v>
      </c>
      <c r="I60">
        <f t="shared" si="6"/>
        <v>0.88029341583421961</v>
      </c>
      <c r="J60">
        <f t="shared" si="7"/>
        <v>1.4782604847223212E-3</v>
      </c>
      <c r="K60" s="23">
        <f t="shared" si="8"/>
        <v>4.2000000000000046</v>
      </c>
      <c r="L60">
        <f t="shared" si="2"/>
        <v>5.8943067756538703E-5</v>
      </c>
      <c r="M60">
        <f t="shared" si="16"/>
        <v>1.8808855363605167E-10</v>
      </c>
      <c r="N60">
        <f t="shared" si="9"/>
        <v>1.7685801511731059E-10</v>
      </c>
      <c r="O60">
        <f t="shared" si="10"/>
        <v>0.99999999962382291</v>
      </c>
      <c r="P60">
        <f t="shared" si="11"/>
        <v>0.99999999964628405</v>
      </c>
      <c r="Q60">
        <f t="shared" si="12"/>
        <v>1.8808855360067437E-10</v>
      </c>
      <c r="R60">
        <f t="shared" si="13"/>
        <v>1.7685801508603185E-10</v>
      </c>
      <c r="S60">
        <f t="shared" si="14"/>
        <v>3.5377304008901883E-20</v>
      </c>
      <c r="T60">
        <f t="shared" si="15"/>
        <v>3.127875751123486E-20</v>
      </c>
    </row>
    <row r="61" spans="6:20" x14ac:dyDescent="0.25">
      <c r="F61" s="7">
        <f t="shared" si="3"/>
        <v>4.3333333333333348</v>
      </c>
      <c r="G61">
        <f t="shared" si="4"/>
        <v>0.9575921394817285</v>
      </c>
      <c r="H61">
        <f t="shared" si="5"/>
        <v>0.8780954309205613</v>
      </c>
      <c r="I61">
        <f t="shared" si="6"/>
        <v>0.87809543092055975</v>
      </c>
      <c r="J61">
        <f t="shared" si="7"/>
        <v>1.4733411532139983E-3</v>
      </c>
      <c r="K61" s="23">
        <f t="shared" si="8"/>
        <v>4.4000000000000048</v>
      </c>
      <c r="L61">
        <f t="shared" si="2"/>
        <v>2.4942471290053047E-5</v>
      </c>
      <c r="M61">
        <f t="shared" si="16"/>
        <v>5.1118691983414668E-11</v>
      </c>
      <c r="N61">
        <f t="shared" si="9"/>
        <v>4.7976355675655886E-11</v>
      </c>
      <c r="O61">
        <f t="shared" si="10"/>
        <v>0.99999999989776267</v>
      </c>
      <c r="P61">
        <f t="shared" si="11"/>
        <v>0.9999999999040472</v>
      </c>
      <c r="Q61">
        <f t="shared" si="12"/>
        <v>5.1118691980801546E-11</v>
      </c>
      <c r="R61">
        <f t="shared" si="13"/>
        <v>4.7976355673354152E-11</v>
      </c>
      <c r="S61">
        <f t="shared" si="14"/>
        <v>2.6131206700952229E-21</v>
      </c>
      <c r="T61">
        <f t="shared" si="15"/>
        <v>2.3017307039170387E-21</v>
      </c>
    </row>
    <row r="62" spans="6:20" x14ac:dyDescent="0.25">
      <c r="F62" s="7">
        <f t="shared" si="3"/>
        <v>4.4166666666666679</v>
      </c>
      <c r="G62">
        <f t="shared" si="4"/>
        <v>0.95679447843708998</v>
      </c>
      <c r="H62">
        <f t="shared" si="5"/>
        <v>0.87590293410620312</v>
      </c>
      <c r="I62">
        <f t="shared" si="6"/>
        <v>0.87590293410620157</v>
      </c>
      <c r="J62">
        <f t="shared" si="7"/>
        <v>1.4684381921781712E-3</v>
      </c>
      <c r="K62" s="23">
        <f t="shared" si="8"/>
        <v>4.600000000000005</v>
      </c>
      <c r="L62">
        <f t="shared" si="2"/>
        <v>1.0140852065486508E-5</v>
      </c>
      <c r="M62">
        <f t="shared" si="16"/>
        <v>1.3359529247777578E-11</v>
      </c>
      <c r="N62">
        <f t="shared" si="9"/>
        <v>1.251476971958569E-11</v>
      </c>
      <c r="O62">
        <f t="shared" si="10"/>
        <v>0.99999999997328093</v>
      </c>
      <c r="P62">
        <f t="shared" si="11"/>
        <v>0.99999999997497047</v>
      </c>
      <c r="Q62">
        <f t="shared" si="12"/>
        <v>1.3359529247599101E-11</v>
      </c>
      <c r="R62">
        <f t="shared" si="13"/>
        <v>1.251476971942907E-11</v>
      </c>
      <c r="S62">
        <f t="shared" si="14"/>
        <v>1.7847702172222455E-22</v>
      </c>
      <c r="T62">
        <f t="shared" si="15"/>
        <v>1.5661946113425889E-22</v>
      </c>
    </row>
    <row r="63" spans="6:20" x14ac:dyDescent="0.25">
      <c r="F63" s="7">
        <f t="shared" si="3"/>
        <v>4.5000000000000009</v>
      </c>
      <c r="G63">
        <f t="shared" si="4"/>
        <v>0.95599748183309985</v>
      </c>
      <c r="H63">
        <f t="shared" si="5"/>
        <v>0.87371591168803442</v>
      </c>
      <c r="I63">
        <f t="shared" si="6"/>
        <v>0.87371591168803275</v>
      </c>
      <c r="J63">
        <f t="shared" si="7"/>
        <v>1.4635515471372728E-3</v>
      </c>
      <c r="K63" s="23">
        <f t="shared" si="8"/>
        <v>4.8000000000000052</v>
      </c>
      <c r="L63">
        <f t="shared" si="2"/>
        <v>3.961299091031977E-6</v>
      </c>
      <c r="M63">
        <f t="shared" si="16"/>
        <v>3.3572012259981083E-12</v>
      </c>
      <c r="N63">
        <f t="shared" si="9"/>
        <v>3.1390076860655293E-12</v>
      </c>
      <c r="O63">
        <f t="shared" si="10"/>
        <v>0.99999999999328559</v>
      </c>
      <c r="P63">
        <f t="shared" si="11"/>
        <v>0.99999999999372191</v>
      </c>
      <c r="Q63">
        <f t="shared" si="12"/>
        <v>3.3572012259868376E-12</v>
      </c>
      <c r="R63">
        <f t="shared" si="13"/>
        <v>3.1390076860556759E-12</v>
      </c>
      <c r="S63">
        <f t="shared" si="14"/>
        <v>1.1270800071843202E-23</v>
      </c>
      <c r="T63">
        <f t="shared" si="15"/>
        <v>9.8533692531784684E-24</v>
      </c>
    </row>
    <row r="64" spans="6:20" x14ac:dyDescent="0.25">
      <c r="F64" s="7">
        <f t="shared" si="3"/>
        <v>4.5833333333333339</v>
      </c>
      <c r="G64">
        <f t="shared" si="4"/>
        <v>0.95520114911628839</v>
      </c>
      <c r="H64">
        <f t="shared" si="5"/>
        <v>0.87153434999715784</v>
      </c>
      <c r="I64">
        <f t="shared" si="6"/>
        <v>0.87153434999715618</v>
      </c>
      <c r="J64">
        <f t="shared" si="7"/>
        <v>1.4586811637953654E-3</v>
      </c>
      <c r="K64" s="23">
        <f t="shared" si="8"/>
        <v>5.0000000000000053</v>
      </c>
      <c r="L64">
        <f t="shared" si="2"/>
        <v>1.4867195147342583E-6</v>
      </c>
      <c r="M64">
        <f t="shared" si="16"/>
        <v>8.1118621066542814E-13</v>
      </c>
      <c r="N64">
        <f t="shared" si="9"/>
        <v>7.5703863319041455E-13</v>
      </c>
      <c r="O64">
        <f t="shared" si="10"/>
        <v>0.99999999999837752</v>
      </c>
      <c r="P64">
        <f t="shared" si="11"/>
        <v>0.99999999999848588</v>
      </c>
      <c r="Q64">
        <f t="shared" si="12"/>
        <v>8.1118621066477009E-13</v>
      </c>
      <c r="R64">
        <f t="shared" si="13"/>
        <v>7.5703863318984142E-13</v>
      </c>
      <c r="S64">
        <f t="shared" si="14"/>
        <v>6.5802306837373635E-25</v>
      </c>
      <c r="T64">
        <f t="shared" si="15"/>
        <v>5.7310749214281101E-25</v>
      </c>
    </row>
    <row r="65" spans="6:20" x14ac:dyDescent="0.25">
      <c r="F65" s="7">
        <f t="shared" si="3"/>
        <v>4.666666666666667</v>
      </c>
      <c r="G65">
        <f t="shared" si="4"/>
        <v>0.95440547973364664</v>
      </c>
      <c r="H65">
        <f t="shared" si="5"/>
        <v>0.86935823539880586</v>
      </c>
      <c r="I65">
        <f t="shared" si="6"/>
        <v>0.86935823539880408</v>
      </c>
      <c r="J65">
        <f t="shared" si="7"/>
        <v>1.4538269880368631E-3</v>
      </c>
      <c r="K65" s="23">
        <f t="shared" si="8"/>
        <v>5.2000000000000055</v>
      </c>
      <c r="L65">
        <f t="shared" si="2"/>
        <v>5.3610353446974716E-7</v>
      </c>
      <c r="M65">
        <f t="shared" si="16"/>
        <v>1.8845349102207486E-13</v>
      </c>
      <c r="N65">
        <f t="shared" si="9"/>
        <v>1.7554294743452388E-13</v>
      </c>
      <c r="O65">
        <f t="shared" si="10"/>
        <v>0.99999999999962319</v>
      </c>
      <c r="P65">
        <f t="shared" si="11"/>
        <v>0.99999999999964895</v>
      </c>
      <c r="Q65">
        <f t="shared" si="12"/>
        <v>1.8845349102203934E-13</v>
      </c>
      <c r="R65">
        <f t="shared" si="13"/>
        <v>1.7554294743449306E-13</v>
      </c>
      <c r="S65">
        <f t="shared" si="14"/>
        <v>3.5514718278407246E-26</v>
      </c>
      <c r="T65">
        <f t="shared" si="15"/>
        <v>3.0815326394000012E-26</v>
      </c>
    </row>
    <row r="66" spans="6:20" x14ac:dyDescent="0.25">
      <c r="F66" s="7">
        <f t="shared" si="3"/>
        <v>4.75</v>
      </c>
      <c r="G66">
        <f t="shared" si="4"/>
        <v>0.95361047313262637</v>
      </c>
      <c r="H66">
        <f t="shared" si="5"/>
        <v>0.86718755429225491</v>
      </c>
      <c r="I66">
        <f t="shared" si="6"/>
        <v>0.86718755429225314</v>
      </c>
      <c r="J66">
        <f t="shared" si="7"/>
        <v>1.4489889659266679E-3</v>
      </c>
      <c r="K66" s="23">
        <f t="shared" si="8"/>
        <v>5.4000000000000057</v>
      </c>
      <c r="L66">
        <f t="shared" si="2"/>
        <v>1.857361844555237E-7</v>
      </c>
      <c r="M66">
        <f t="shared" si="16"/>
        <v>4.2093293535821559E-14</v>
      </c>
      <c r="N66">
        <f t="shared" si="9"/>
        <v>3.9135700745203508E-14</v>
      </c>
      <c r="O66">
        <f t="shared" si="10"/>
        <v>0.99999999999991585</v>
      </c>
      <c r="P66">
        <f t="shared" si="11"/>
        <v>0.99999999999992162</v>
      </c>
      <c r="Q66">
        <f t="shared" si="12"/>
        <v>4.2093293535819786E-14</v>
      </c>
      <c r="R66">
        <f t="shared" si="13"/>
        <v>3.9135700745201975E-14</v>
      </c>
      <c r="S66">
        <f t="shared" si="14"/>
        <v>1.771845360692837E-27</v>
      </c>
      <c r="T66">
        <f t="shared" si="15"/>
        <v>1.5316030728181224E-27</v>
      </c>
    </row>
    <row r="67" spans="6:20" x14ac:dyDescent="0.25">
      <c r="F67" s="7">
        <f t="shared" si="3"/>
        <v>4.833333333333333</v>
      </c>
      <c r="G67">
        <f t="shared" si="4"/>
        <v>0.95281612876113964</v>
      </c>
      <c r="H67">
        <f t="shared" si="5"/>
        <v>0.8650222931107413</v>
      </c>
      <c r="I67">
        <f t="shared" si="6"/>
        <v>0.86502229311073942</v>
      </c>
      <c r="J67">
        <f t="shared" si="7"/>
        <v>1.4441670437085991E-3</v>
      </c>
      <c r="K67" s="23">
        <f t="shared" si="8"/>
        <v>5.6000000000000059</v>
      </c>
      <c r="L67">
        <f t="shared" si="2"/>
        <v>6.1826205001656376E-8</v>
      </c>
      <c r="M67">
        <f t="shared" si="16"/>
        <v>9.0392510391244142E-15</v>
      </c>
      <c r="N67">
        <f t="shared" si="9"/>
        <v>8.3882816253911381E-15</v>
      </c>
      <c r="O67">
        <f t="shared" si="10"/>
        <v>0.99999999999998201</v>
      </c>
      <c r="P67">
        <f t="shared" si="11"/>
        <v>0.99999999999998312</v>
      </c>
      <c r="Q67">
        <f t="shared" si="12"/>
        <v>9.0392510391243322E-15</v>
      </c>
      <c r="R67">
        <f t="shared" si="13"/>
        <v>8.3882816253910671E-15</v>
      </c>
      <c r="S67">
        <f t="shared" si="14"/>
        <v>8.1708059348311797E-29</v>
      </c>
      <c r="T67">
        <f t="shared" si="15"/>
        <v>7.0363268626874592E-29</v>
      </c>
    </row>
    <row r="68" spans="6:20" x14ac:dyDescent="0.25">
      <c r="F68" s="7">
        <f t="shared" si="3"/>
        <v>4.9166666666666661</v>
      </c>
      <c r="G68">
        <f t="shared" si="4"/>
        <v>0.95202244606755837</v>
      </c>
      <c r="H68">
        <f t="shared" si="5"/>
        <v>0.86286243832137544</v>
      </c>
      <c r="I68">
        <f t="shared" si="6"/>
        <v>0.86286243832137344</v>
      </c>
      <c r="J68">
        <f t="shared" si="7"/>
        <v>1.4393611678059767E-3</v>
      </c>
      <c r="K68" s="23">
        <f t="shared" si="8"/>
        <v>5.800000000000006</v>
      </c>
      <c r="L68">
        <f t="shared" si="2"/>
        <v>1.977319640624397E-8</v>
      </c>
      <c r="M68">
        <f t="shared" si="16"/>
        <v>1.8661627250549495E-15</v>
      </c>
      <c r="N68">
        <f t="shared" si="9"/>
        <v>1.7285016548044829E-15</v>
      </c>
      <c r="O68">
        <f t="shared" si="10"/>
        <v>0.99999999999999623</v>
      </c>
      <c r="P68">
        <f t="shared" si="11"/>
        <v>0.99999999999999645</v>
      </c>
      <c r="Q68">
        <f t="shared" si="12"/>
        <v>1.866162725054946E-15</v>
      </c>
      <c r="R68">
        <f t="shared" si="13"/>
        <v>1.7285016548044797E-15</v>
      </c>
      <c r="S68">
        <f t="shared" si="14"/>
        <v>3.4825633163845151E-30</v>
      </c>
      <c r="T68">
        <f t="shared" si="15"/>
        <v>2.9877179706618355E-30</v>
      </c>
    </row>
    <row r="69" spans="6:20" x14ac:dyDescent="0.25">
      <c r="F69" s="7">
        <f t="shared" si="3"/>
        <v>4.9999999999999991</v>
      </c>
      <c r="G69">
        <f t="shared" si="4"/>
        <v>0.95122942450071402</v>
      </c>
      <c r="H69">
        <f t="shared" si="5"/>
        <v>0.86070797642505781</v>
      </c>
      <c r="I69">
        <f t="shared" si="6"/>
        <v>0.86070797642505581</v>
      </c>
      <c r="J69">
        <f t="shared" si="7"/>
        <v>1.4345712848200538E-3</v>
      </c>
      <c r="K69" s="23">
        <f t="shared" si="8"/>
        <v>6.0000000000000062</v>
      </c>
      <c r="L69">
        <f t="shared" si="2"/>
        <v>6.0758828498230694E-9</v>
      </c>
      <c r="M69">
        <f t="shared" si="16"/>
        <v>3.703835523444573E-16</v>
      </c>
      <c r="N69">
        <f t="shared" si="9"/>
        <v>3.4241370772730746E-16</v>
      </c>
      <c r="O69">
        <f t="shared" si="10"/>
        <v>0.99999999999999933</v>
      </c>
      <c r="P69">
        <f t="shared" si="11"/>
        <v>0.99999999999999933</v>
      </c>
      <c r="Q69">
        <f t="shared" si="12"/>
        <v>3.7038355234445716E-16</v>
      </c>
      <c r="R69">
        <f t="shared" si="13"/>
        <v>3.4241370772730736E-16</v>
      </c>
      <c r="S69">
        <f t="shared" si="14"/>
        <v>1.3718397584729935E-31</v>
      </c>
      <c r="T69">
        <f t="shared" si="15"/>
        <v>1.1724714723956193E-31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Ejer2 - MC</vt:lpstr>
      <vt:lpstr>Ejer2 - Versión mas correcta</vt:lpstr>
      <vt:lpstr>Ejer2 - Prueba</vt:lpstr>
      <vt:lpstr>Ejer2 - Prueba2</vt:lpstr>
    </vt:vector>
  </TitlesOfParts>
  <Company>BBVA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MUÑOZ TORRERO ,ANTONIO</dc:creator>
  <cp:lastModifiedBy>RAMOS MUÑOZ TORRERO ,ANTONIO</cp:lastModifiedBy>
  <dcterms:created xsi:type="dcterms:W3CDTF">2019-06-12T18:29:31Z</dcterms:created>
  <dcterms:modified xsi:type="dcterms:W3CDTF">2019-06-17T08:28:06Z</dcterms:modified>
</cp:coreProperties>
</file>