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rédito\Juan Esteban Palomar\"/>
    </mc:Choice>
  </mc:AlternateContent>
  <xr:revisionPtr revIDLastSave="0" documentId="8_{BC9AAD52-0797-4D50-8612-346ACFDFA182}" xr6:coauthVersionLast="36" xr6:coauthVersionMax="36" xr10:uidLastSave="{00000000-0000-0000-0000-000000000000}"/>
  <bookViews>
    <workbookView xWindow="0" yWindow="0" windowWidth="19200" windowHeight="8025" xr2:uid="{7193234B-00D2-4129-A0AF-C3D3EC4A57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7" i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7" i="1"/>
  <c r="H7" i="1" s="1"/>
  <c r="B10" i="1"/>
  <c r="B9" i="1"/>
  <c r="B8" i="1"/>
  <c r="G4" i="1" l="1"/>
</calcChain>
</file>

<file path=xl/sharedStrings.xml><?xml version="1.0" encoding="utf-8"?>
<sst xmlns="http://schemas.openxmlformats.org/spreadsheetml/2006/main" count="12" uniqueCount="12">
  <si>
    <t>lambda</t>
  </si>
  <si>
    <t>T</t>
  </si>
  <si>
    <t>rho</t>
  </si>
  <si>
    <t>Pd</t>
  </si>
  <si>
    <t>M</t>
  </si>
  <si>
    <t>P superv</t>
  </si>
  <si>
    <t>N-1(Pd)</t>
  </si>
  <si>
    <t>X</t>
  </si>
  <si>
    <t>pD|X</t>
  </si>
  <si>
    <t>phi(x)</t>
  </si>
  <si>
    <t>Prob todas vivas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</si>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</sst>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11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Hoja1!$A$13:$A$22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0.95</c:v>
                </c:pt>
                <c:pt idx="7">
                  <c:v>0.99</c:v>
                </c:pt>
                <c:pt idx="8" formatCode="0.00%">
                  <c:v>0.99990000000000001</c:v>
                </c:pt>
                <c:pt idx="9" formatCode="0.00%">
                  <c:v>0.99999000000000005</c:v>
                </c:pt>
              </c:numCache>
            </c:numRef>
          </c:xVal>
          <c:yVal>
            <c:numRef>
              <c:f>Hoja1!$B$13:$B$22</c:f>
              <c:numCache>
                <c:formatCode>0.00000%</c:formatCode>
                <c:ptCount val="10"/>
                <c:pt idx="0">
                  <c:v>4.5399929762484542E-5</c:v>
                </c:pt>
                <c:pt idx="1">
                  <c:v>1.1853814418529132E-2</c:v>
                </c:pt>
                <c:pt idx="2">
                  <c:v>0.11204455205680533</c:v>
                </c:pt>
                <c:pt idx="3">
                  <c:v>0.27452821810425676</c:v>
                </c:pt>
                <c:pt idx="4">
                  <c:v>0.471547569827166</c:v>
                </c:pt>
                <c:pt idx="5">
                  <c:v>0.70517282794929947</c:v>
                </c:pt>
                <c:pt idx="6">
                  <c:v>0.77777623369372462</c:v>
                </c:pt>
                <c:pt idx="7">
                  <c:v>0.85615618581625186</c:v>
                </c:pt>
                <c:pt idx="8">
                  <c:v>0.89886888476132099</c:v>
                </c:pt>
                <c:pt idx="9">
                  <c:v>0.90649122228137902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A-4966-B553-881F8F88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56800"/>
        <c:axId val="484657128"/>
      </c:scatterChart>
      <c:valAx>
        <c:axId val="48465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657128"/>
        <c:crosses val="autoZero"/>
        <c:crossBetween val="midCat"/>
      </c:valAx>
      <c:valAx>
        <c:axId val="4846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65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14654</xdr:colOff>
      <xdr:row>0</xdr:row>
      <xdr:rowOff>0</xdr:rowOff>
    </xdr:from>
    <xdr:to>
      <xdr:col>4</xdr:col>
      <xdr:colOff>205154</xdr:colOff>
      <xdr:row>2</xdr:row>
      <xdr:rowOff>113568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E3A9A4-0B01-41EA-943C-A962847E7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8654" y="0"/>
          <a:ext cx="1714500" cy="494568"/>
        </a:xfrm>
        <a:prstGeom prst="rect">
          <a:avLst/>
        </a:prstGeom>
      </xdr:spPr>
    </xdr:pic>
    <xdr:clientData/>
  </xdr:twoCellAnchor>
  <xdr:twoCellAnchor editAs="oneCell">
    <xdr:from>
      <xdr:col>1</xdr:col>
      <xdr:colOff>73269</xdr:colOff>
      <xdr:row>0</xdr:row>
      <xdr:rowOff>87923</xdr:rowOff>
    </xdr:from>
    <xdr:to>
      <xdr:col>1</xdr:col>
      <xdr:colOff>565424</xdr:colOff>
      <xdr:row>1</xdr:row>
      <xdr:rowOff>146538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F75290-9AB7-4456-AC9D-F060F8E72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269" y="87923"/>
          <a:ext cx="492155" cy="249115"/>
        </a:xfrm>
        <a:prstGeom prst="rect">
          <a:avLst/>
        </a:prstGeom>
      </xdr:spPr>
    </xdr:pic>
    <xdr:clientData/>
  </xdr:twoCellAnchor>
  <xdr:twoCellAnchor editAs="oneCell">
    <xdr:from>
      <xdr:col>1</xdr:col>
      <xdr:colOff>614240</xdr:colOff>
      <xdr:row>0</xdr:row>
      <xdr:rowOff>153866</xdr:rowOff>
    </xdr:from>
    <xdr:to>
      <xdr:col>1</xdr:col>
      <xdr:colOff>754671</xdr:colOff>
      <xdr:row>1</xdr:row>
      <xdr:rowOff>73269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25CE0E9-11D0-4B8B-9A9E-8E4621780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6240" y="153866"/>
          <a:ext cx="140431" cy="109903"/>
        </a:xfrm>
        <a:prstGeom prst="rect">
          <a:avLst/>
        </a:prstGeom>
      </xdr:spPr>
    </xdr:pic>
    <xdr:clientData/>
  </xdr:twoCellAnchor>
  <xdr:twoCellAnchor>
    <xdr:from>
      <xdr:col>2</xdr:col>
      <xdr:colOff>84260</xdr:colOff>
      <xdr:row>15</xdr:row>
      <xdr:rowOff>145072</xdr:rowOff>
    </xdr:from>
    <xdr:to>
      <xdr:col>7</xdr:col>
      <xdr:colOff>751010</xdr:colOff>
      <xdr:row>30</xdr:row>
      <xdr:rowOff>30772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2E56822-AB50-4E54-B35E-28B9C8379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8F09-679D-456B-8D5B-94A4118E2E15}">
  <dimension ref="A3:H287"/>
  <sheetViews>
    <sheetView tabSelected="1" zoomScale="130" zoomScaleNormal="130" workbookViewId="0">
      <selection activeCell="B9" sqref="B9"/>
    </sheetView>
  </sheetViews>
  <sheetFormatPr baseColWidth="10" defaultRowHeight="15" x14ac:dyDescent="0.25"/>
  <cols>
    <col min="2" max="2" width="12.85546875" bestFit="1" customWidth="1"/>
    <col min="5" max="5" width="12.85546875" bestFit="1" customWidth="1"/>
  </cols>
  <sheetData>
    <row r="3" spans="1:8" x14ac:dyDescent="0.25">
      <c r="A3" t="s">
        <v>4</v>
      </c>
      <c r="B3">
        <v>20</v>
      </c>
    </row>
    <row r="4" spans="1:8" x14ac:dyDescent="0.25">
      <c r="A4" t="s">
        <v>0</v>
      </c>
      <c r="B4" s="1">
        <v>0.02</v>
      </c>
      <c r="E4" s="4"/>
      <c r="F4" s="3"/>
      <c r="G4" s="5">
        <f>0.05*SUMPRODUCT(G7:G287,H7:H287)</f>
        <v>0.49782424705278006</v>
      </c>
    </row>
    <row r="5" spans="1:8" x14ac:dyDescent="0.25">
      <c r="A5" t="s">
        <v>1</v>
      </c>
      <c r="B5">
        <v>5</v>
      </c>
      <c r="E5" s="2"/>
    </row>
    <row r="6" spans="1:8" x14ac:dyDescent="0.25">
      <c r="A6" t="s">
        <v>2</v>
      </c>
      <c r="B6" s="1">
        <v>0.5</v>
      </c>
      <c r="E6" t="s">
        <v>7</v>
      </c>
      <c r="F6" t="s">
        <v>8</v>
      </c>
      <c r="G6" t="s">
        <v>9</v>
      </c>
      <c r="H6" t="s">
        <v>10</v>
      </c>
    </row>
    <row r="7" spans="1:8" x14ac:dyDescent="0.25">
      <c r="E7">
        <v>-7</v>
      </c>
      <c r="F7">
        <f>_xlfn.NORM.S.DIST(($B$10-SQRT($B$6)*E7)/SQRT(1-$B$6),TRUE)</f>
        <v>0.99999986830513754</v>
      </c>
      <c r="G7" s="6">
        <f>_xlfn.NORM.S.DIST(E7,FALSE)</f>
        <v>9.1347204083645936E-12</v>
      </c>
      <c r="H7" s="5">
        <f>(1-F7)^$B$3</f>
        <v>2.4625023925582591E-138</v>
      </c>
    </row>
    <row r="8" spans="1:8" x14ac:dyDescent="0.25">
      <c r="A8" t="s">
        <v>5</v>
      </c>
      <c r="B8" s="2">
        <f>EXP(-B4*B5)</f>
        <v>0.90483741803595952</v>
      </c>
      <c r="E8">
        <v>-6.95</v>
      </c>
      <c r="F8">
        <f t="shared" ref="F8:F71" si="0">_xlfn.NORM.S.DIST(($B$10-SQRT($B$6)*E8)/SQRT(1-$B$6),TRUE)</f>
        <v>0.99999982829773726</v>
      </c>
      <c r="G8" s="6">
        <f t="shared" ref="G8:G71" si="1">_xlfn.NORM.S.DIST(E8,FALSE)</f>
        <v>1.2946591938319176E-11</v>
      </c>
      <c r="H8" s="5">
        <f t="shared" ref="H8:H71" si="2">(1-F8)^$B$3</f>
        <v>4.9604419210357952E-136</v>
      </c>
    </row>
    <row r="9" spans="1:8" x14ac:dyDescent="0.25">
      <c r="A9" t="s">
        <v>3</v>
      </c>
      <c r="B9" s="2">
        <f>1-B8</f>
        <v>9.5162581964040482E-2</v>
      </c>
      <c r="E9">
        <v>-6.9</v>
      </c>
      <c r="F9">
        <f t="shared" si="0"/>
        <v>0.99999977667782791</v>
      </c>
      <c r="G9" s="6">
        <f t="shared" si="1"/>
        <v>1.8303322170155714E-11</v>
      </c>
      <c r="H9" s="5">
        <f t="shared" si="2"/>
        <v>9.5199981754236625E-134</v>
      </c>
    </row>
    <row r="10" spans="1:8" x14ac:dyDescent="0.25">
      <c r="A10" t="s">
        <v>6</v>
      </c>
      <c r="B10">
        <f>NORMSINV(B9)</f>
        <v>-1.3096177994584928</v>
      </c>
      <c r="E10">
        <v>-6.85</v>
      </c>
      <c r="F10">
        <f t="shared" si="0"/>
        <v>0.99999971024103895</v>
      </c>
      <c r="G10" s="6">
        <f t="shared" si="1"/>
        <v>2.5811821449986732E-11</v>
      </c>
      <c r="H10" s="5">
        <f t="shared" si="2"/>
        <v>1.7407544559235127E-131</v>
      </c>
    </row>
    <row r="11" spans="1:8" x14ac:dyDescent="0.25">
      <c r="E11">
        <v>-6.8</v>
      </c>
      <c r="F11">
        <f t="shared" si="0"/>
        <v>0.99999962494781713</v>
      </c>
      <c r="G11" s="6">
        <f t="shared" si="1"/>
        <v>3.6309615017918004E-11</v>
      </c>
      <c r="H11" s="5">
        <f t="shared" si="2"/>
        <v>3.0327314111514774E-129</v>
      </c>
    </row>
    <row r="12" spans="1:8" x14ac:dyDescent="0.25">
      <c r="A12" t="s">
        <v>11</v>
      </c>
      <c r="B12" s="5"/>
      <c r="E12">
        <v>-6.75</v>
      </c>
      <c r="F12">
        <f t="shared" si="0"/>
        <v>0.99999951571958778</v>
      </c>
      <c r="G12" s="6">
        <f t="shared" si="1"/>
        <v>5.0949379588436842E-11</v>
      </c>
      <c r="H12" s="5">
        <f t="shared" si="2"/>
        <v>5.0342881305817394E-127</v>
      </c>
    </row>
    <row r="13" spans="1:8" x14ac:dyDescent="0.25">
      <c r="A13" s="1">
        <v>0</v>
      </c>
      <c r="B13" s="4">
        <v>4.5399929762484542E-5</v>
      </c>
      <c r="E13">
        <v>-6.7</v>
      </c>
      <c r="F13">
        <f t="shared" si="0"/>
        <v>0.99999937618889267</v>
      </c>
      <c r="G13" s="6">
        <f t="shared" si="1"/>
        <v>7.1313281239960764E-11</v>
      </c>
      <c r="H13" s="5">
        <f t="shared" si="2"/>
        <v>7.9627314166299878E-125</v>
      </c>
    </row>
    <row r="14" spans="1:8" x14ac:dyDescent="0.25">
      <c r="A14" s="1">
        <v>0.1</v>
      </c>
      <c r="B14" s="4">
        <v>1.1853814418529132E-2</v>
      </c>
      <c r="E14">
        <v>-6.65</v>
      </c>
      <c r="F14">
        <f t="shared" si="0"/>
        <v>0.99999919839406981</v>
      </c>
      <c r="G14" s="6">
        <f t="shared" si="1"/>
        <v>9.9567179054970047E-11</v>
      </c>
      <c r="H14" s="5">
        <f t="shared" si="2"/>
        <v>1.2001027417250985E-122</v>
      </c>
    </row>
    <row r="15" spans="1:8" x14ac:dyDescent="0.25">
      <c r="A15" s="1">
        <v>0.3</v>
      </c>
      <c r="B15" s="4">
        <v>0.11204455205680533</v>
      </c>
      <c r="E15">
        <v>-6.6</v>
      </c>
      <c r="F15">
        <f t="shared" si="0"/>
        <v>0.99999897240733171</v>
      </c>
      <c r="G15" s="6">
        <f t="shared" si="1"/>
        <v>1.3866799941653172E-10</v>
      </c>
      <c r="H15" s="5">
        <f t="shared" si="2"/>
        <v>1.7235343355541987E-120</v>
      </c>
    </row>
    <row r="16" spans="1:8" x14ac:dyDescent="0.25">
      <c r="A16" s="1">
        <v>0.5</v>
      </c>
      <c r="B16" s="4">
        <v>0.27452821810425676</v>
      </c>
      <c r="E16">
        <v>-6.55</v>
      </c>
      <c r="F16">
        <f t="shared" si="0"/>
        <v>0.99999868588314711</v>
      </c>
      <c r="G16" s="6">
        <f t="shared" si="1"/>
        <v>1.9264181479359126E-10</v>
      </c>
      <c r="H16" s="5">
        <f t="shared" si="2"/>
        <v>2.3587379734536715E-118</v>
      </c>
    </row>
    <row r="17" spans="1:8" x14ac:dyDescent="0.25">
      <c r="A17" s="1">
        <v>0.7</v>
      </c>
      <c r="B17" s="4">
        <v>0.471547569827166</v>
      </c>
      <c r="E17">
        <v>-6.5</v>
      </c>
      <c r="F17">
        <f t="shared" si="0"/>
        <v>0.99999832351158646</v>
      </c>
      <c r="G17" s="6">
        <f t="shared" si="1"/>
        <v>2.6695566147628519E-10</v>
      </c>
      <c r="H17" s="5">
        <f t="shared" si="2"/>
        <v>3.0761756210814881E-116</v>
      </c>
    </row>
    <row r="18" spans="1:8" x14ac:dyDescent="0.25">
      <c r="A18" s="1">
        <v>0.9</v>
      </c>
      <c r="B18" s="4">
        <v>0.70517282794929947</v>
      </c>
      <c r="E18">
        <v>-6.45</v>
      </c>
      <c r="F18">
        <f t="shared" si="0"/>
        <v>0.99999786635875187</v>
      </c>
      <c r="G18" s="6">
        <f t="shared" si="1"/>
        <v>3.6901326161245672E-10</v>
      </c>
      <c r="H18" s="5">
        <f t="shared" si="2"/>
        <v>3.8232084132441113E-114</v>
      </c>
    </row>
    <row r="19" spans="1:8" x14ac:dyDescent="0.25">
      <c r="A19" s="1">
        <v>0.95</v>
      </c>
      <c r="B19" s="4">
        <v>0.77777623369372462</v>
      </c>
      <c r="E19">
        <v>-6.4</v>
      </c>
      <c r="F19">
        <f t="shared" si="0"/>
        <v>0.99999729107353119</v>
      </c>
      <c r="G19" s="6">
        <f t="shared" si="1"/>
        <v>5.0881402816450389E-10</v>
      </c>
      <c r="H19" s="5">
        <f t="shared" si="2"/>
        <v>4.5283953293098615E-112</v>
      </c>
    </row>
    <row r="20" spans="1:8" x14ac:dyDescent="0.25">
      <c r="A20" s="1">
        <v>0.99</v>
      </c>
      <c r="B20" s="4">
        <v>0.85615618581625186</v>
      </c>
      <c r="E20">
        <v>-6.35</v>
      </c>
      <c r="F20">
        <f t="shared" si="0"/>
        <v>0.99999656893668287</v>
      </c>
      <c r="G20" s="6">
        <f t="shared" si="1"/>
        <v>6.9982659485798031E-10</v>
      </c>
      <c r="H20" s="5">
        <f t="shared" si="2"/>
        <v>5.1118094055863896E-110</v>
      </c>
    </row>
    <row r="21" spans="1:8" x14ac:dyDescent="0.25">
      <c r="A21" s="2">
        <v>0.99990000000000001</v>
      </c>
      <c r="B21" s="4">
        <v>0.89886888476132099</v>
      </c>
      <c r="E21">
        <v>-6.3</v>
      </c>
      <c r="F21">
        <f t="shared" si="0"/>
        <v>0.9999956647246443</v>
      </c>
      <c r="G21" s="6">
        <f t="shared" si="1"/>
        <v>9.6014333703123363E-10</v>
      </c>
      <c r="H21" s="5">
        <f t="shared" si="2"/>
        <v>5.4996333822845193E-108</v>
      </c>
    </row>
    <row r="22" spans="1:8" x14ac:dyDescent="0.25">
      <c r="A22" s="2">
        <v>0.99999000000000005</v>
      </c>
      <c r="B22" s="4">
        <v>0.90649122228137902</v>
      </c>
      <c r="E22">
        <v>-6.25</v>
      </c>
      <c r="F22">
        <f t="shared" si="0"/>
        <v>0.99999453535644955</v>
      </c>
      <c r="G22" s="6">
        <f t="shared" si="1"/>
        <v>1.314001818155884E-9</v>
      </c>
      <c r="H22" s="5">
        <f t="shared" si="2"/>
        <v>5.6394503589091227E-106</v>
      </c>
    </row>
    <row r="23" spans="1:8" x14ac:dyDescent="0.25">
      <c r="E23">
        <v>-6.2</v>
      </c>
      <c r="F23">
        <f t="shared" si="0"/>
        <v>0.99999312828772302</v>
      </c>
      <c r="G23" s="6">
        <f t="shared" si="1"/>
        <v>1.7937839079640794E-9</v>
      </c>
      <c r="H23" s="5">
        <f t="shared" si="2"/>
        <v>5.5118747504092356E-104</v>
      </c>
    </row>
    <row r="24" spans="1:8" x14ac:dyDescent="0.25">
      <c r="E24">
        <v>-6.15</v>
      </c>
      <c r="F24">
        <f t="shared" si="0"/>
        <v>0.99999137961088591</v>
      </c>
      <c r="G24" s="6">
        <f t="shared" si="1"/>
        <v>2.442634826807044E-9</v>
      </c>
      <c r="H24" s="5">
        <f t="shared" si="2"/>
        <v>5.1349639153224529E-102</v>
      </c>
    </row>
    <row r="25" spans="1:8" x14ac:dyDescent="0.25">
      <c r="E25">
        <v>-6.1</v>
      </c>
      <c r="F25">
        <f t="shared" si="0"/>
        <v>0.99998921181546863</v>
      </c>
      <c r="G25" s="6">
        <f t="shared" si="1"/>
        <v>3.3178842435473049E-9</v>
      </c>
      <c r="H25" s="5">
        <f t="shared" si="2"/>
        <v>4.56002610196964E-100</v>
      </c>
    </row>
    <row r="26" spans="1:8" x14ac:dyDescent="0.25">
      <c r="E26">
        <v>-6.05</v>
      </c>
      <c r="F26">
        <f t="shared" si="0"/>
        <v>0.99998653115679137</v>
      </c>
      <c r="G26" s="6">
        <f t="shared" si="1"/>
        <v>4.4955018310132447E-9</v>
      </c>
      <c r="H26" s="5">
        <f t="shared" si="2"/>
        <v>3.8601656882772441E-98</v>
      </c>
    </row>
    <row r="27" spans="1:8" x14ac:dyDescent="0.25">
      <c r="E27">
        <v>-6</v>
      </c>
      <c r="F27">
        <f t="shared" si="0"/>
        <v>0.99998322457526523</v>
      </c>
      <c r="G27" s="6">
        <f t="shared" si="1"/>
        <v>6.0758828498232861E-9</v>
      </c>
      <c r="H27" s="5">
        <f t="shared" si="2"/>
        <v>3.115089267328284E-96</v>
      </c>
    </row>
    <row r="28" spans="1:8" x14ac:dyDescent="0.25">
      <c r="E28">
        <v>-5.95</v>
      </c>
      <c r="F28">
        <f t="shared" si="0"/>
        <v>0.99997915610225019</v>
      </c>
      <c r="G28" s="6">
        <f t="shared" si="1"/>
        <v>8.1913384034791736E-9</v>
      </c>
      <c r="H28" s="5">
        <f t="shared" si="2"/>
        <v>2.3965068858430622E-94</v>
      </c>
    </row>
    <row r="29" spans="1:8" x14ac:dyDescent="0.25">
      <c r="E29">
        <v>-5.9</v>
      </c>
      <c r="F29">
        <f t="shared" si="0"/>
        <v>0.99997416268181682</v>
      </c>
      <c r="G29" s="6">
        <f t="shared" si="1"/>
        <v>1.1015763624682308E-8</v>
      </c>
      <c r="H29" s="5">
        <f t="shared" si="2"/>
        <v>1.7577158560713498E-92</v>
      </c>
    </row>
    <row r="30" spans="1:8" x14ac:dyDescent="0.25">
      <c r="E30">
        <v>-5.85</v>
      </c>
      <c r="F30">
        <f t="shared" si="0"/>
        <v>0.9999680493310108</v>
      </c>
      <c r="G30" s="6">
        <f t="shared" si="1"/>
        <v>1.4777079586480053E-8</v>
      </c>
      <c r="H30" s="5">
        <f t="shared" si="2"/>
        <v>1.229133678549656E-90</v>
      </c>
    </row>
    <row r="31" spans="1:8" x14ac:dyDescent="0.25">
      <c r="E31">
        <v>-5.8</v>
      </c>
      <c r="F31">
        <f t="shared" si="0"/>
        <v>0.99996058355439554</v>
      </c>
      <c r="G31" s="6">
        <f t="shared" si="1"/>
        <v>1.9773196406244672E-8</v>
      </c>
      <c r="H31" s="5">
        <f t="shared" si="2"/>
        <v>8.1950041948656534E-89</v>
      </c>
    </row>
    <row r="32" spans="1:8" x14ac:dyDescent="0.25">
      <c r="E32">
        <v>-5.75</v>
      </c>
      <c r="F32">
        <f t="shared" si="0"/>
        <v>0.99995148892190755</v>
      </c>
      <c r="G32" s="6">
        <f t="shared" si="1"/>
        <v>2.6392432035705735E-8</v>
      </c>
      <c r="H32" s="5">
        <f t="shared" si="2"/>
        <v>5.2097697136859264E-87</v>
      </c>
    </row>
    <row r="33" spans="5:8" x14ac:dyDescent="0.25">
      <c r="E33">
        <v>-5.7</v>
      </c>
      <c r="F33">
        <f t="shared" si="0"/>
        <v>0.99994043771255037</v>
      </c>
      <c r="G33" s="6">
        <f t="shared" si="1"/>
        <v>3.513955094820434E-8</v>
      </c>
      <c r="H33" s="5">
        <f t="shared" si="2"/>
        <v>3.1581108067007967E-85</v>
      </c>
    </row>
    <row r="34" spans="5:8" x14ac:dyDescent="0.25">
      <c r="E34">
        <v>-5.65</v>
      </c>
      <c r="F34">
        <f t="shared" si="0"/>
        <v>0.99992704252038522</v>
      </c>
      <c r="G34" s="6">
        <f t="shared" si="1"/>
        <v>4.666886797594256E-8</v>
      </c>
      <c r="H34" s="5">
        <f t="shared" si="2"/>
        <v>1.8255614207520124E-83</v>
      </c>
    </row>
    <row r="35" spans="5:8" x14ac:dyDescent="0.25">
      <c r="E35">
        <v>-5.6</v>
      </c>
      <c r="F35">
        <f t="shared" si="0"/>
        <v>0.99991084671387032</v>
      </c>
      <c r="G35" s="6">
        <f t="shared" si="1"/>
        <v>6.1826205001658573E-8</v>
      </c>
      <c r="H35" s="5">
        <f t="shared" si="2"/>
        <v>1.0063455074095031E-81</v>
      </c>
    </row>
    <row r="36" spans="5:8" x14ac:dyDescent="0.25">
      <c r="E36">
        <v>-5.5500000000000096</v>
      </c>
      <c r="F36">
        <f t="shared" si="0"/>
        <v>0.99989131363512751</v>
      </c>
      <c r="G36" s="6">
        <f t="shared" si="1"/>
        <v>8.1701903785427836E-8</v>
      </c>
      <c r="H36" s="5">
        <f t="shared" si="2"/>
        <v>5.2905554603249496E-80</v>
      </c>
    </row>
    <row r="37" spans="5:8" x14ac:dyDescent="0.25">
      <c r="E37">
        <v>-5.5000000000000098</v>
      </c>
      <c r="F37">
        <f t="shared" si="0"/>
        <v>0.99986781442247041</v>
      </c>
      <c r="G37" s="6">
        <f t="shared" si="1"/>
        <v>1.0769760042542703E-7</v>
      </c>
      <c r="H37" s="5">
        <f t="shared" si="2"/>
        <v>2.6526591951290543E-78</v>
      </c>
    </row>
    <row r="38" spans="5:8" x14ac:dyDescent="0.25">
      <c r="E38">
        <v>-5.4500000000000099</v>
      </c>
      <c r="F38">
        <f t="shared" si="0"/>
        <v>0.99983961433784041</v>
      </c>
      <c r="G38" s="6">
        <f t="shared" si="1"/>
        <v>1.4161007130160421E-7</v>
      </c>
      <c r="H38" s="5">
        <f t="shared" si="2"/>
        <v>1.2685594639758094E-76</v>
      </c>
    </row>
    <row r="39" spans="5:8" x14ac:dyDescent="0.25">
      <c r="E39">
        <v>-5.4000000000000101</v>
      </c>
      <c r="F39">
        <f t="shared" si="0"/>
        <v>0.99980585748103457</v>
      </c>
      <c r="G39" s="6">
        <f t="shared" si="1"/>
        <v>1.8573618445551907E-7</v>
      </c>
      <c r="H39" s="5">
        <f t="shared" si="2"/>
        <v>5.7864633186264711E-75</v>
      </c>
    </row>
    <row r="40" spans="5:8" x14ac:dyDescent="0.25">
      <c r="E40">
        <v>-5.3500000000000103</v>
      </c>
      <c r="F40">
        <f t="shared" si="0"/>
        <v>0.99976554977515497</v>
      </c>
      <c r="G40" s="6">
        <f t="shared" si="1"/>
        <v>2.4300385410803968E-7</v>
      </c>
      <c r="H40" s="5">
        <f t="shared" si="2"/>
        <v>2.5177527067700721E-73</v>
      </c>
    </row>
    <row r="41" spans="5:8" x14ac:dyDescent="0.25">
      <c r="E41">
        <v>-5.3000000000000096</v>
      </c>
      <c r="F41">
        <f t="shared" si="0"/>
        <v>0.9997175401129873</v>
      </c>
      <c r="G41" s="6">
        <f t="shared" si="1"/>
        <v>3.1713492167158123E-7</v>
      </c>
      <c r="H41" s="5">
        <f t="shared" si="2"/>
        <v>1.0450465144637435E-71</v>
      </c>
    </row>
    <row r="42" spans="5:8" x14ac:dyDescent="0.25">
      <c r="E42">
        <v>-5.2500000000000098</v>
      </c>
      <c r="F42">
        <f t="shared" si="0"/>
        <v>0.99966049956243719</v>
      </c>
      <c r="G42" s="6">
        <f t="shared" si="1"/>
        <v>4.1284709886297861E-7</v>
      </c>
      <c r="H42" s="5">
        <f t="shared" si="2"/>
        <v>4.1381551275436857E-70</v>
      </c>
    </row>
    <row r="43" spans="5:8" x14ac:dyDescent="0.25">
      <c r="E43">
        <v>-5.2000000000000099</v>
      </c>
      <c r="F43">
        <f t="shared" si="0"/>
        <v>0.99959289854117661</v>
      </c>
      <c r="G43" s="6">
        <f t="shared" si="1"/>
        <v>5.3610353446973477E-7</v>
      </c>
      <c r="H43" s="5">
        <f t="shared" si="2"/>
        <v>1.5633390389065245E-68</v>
      </c>
    </row>
    <row r="44" spans="5:8" x14ac:dyDescent="0.25">
      <c r="E44">
        <v>-5.1500000000000101</v>
      </c>
      <c r="F44">
        <f t="shared" si="0"/>
        <v>0.99951298188669147</v>
      </c>
      <c r="G44" s="6">
        <f t="shared" si="1"/>
        <v>6.9442023538549941E-7</v>
      </c>
      <c r="H44" s="5">
        <f t="shared" si="2"/>
        <v>5.6351084448307861E-67</v>
      </c>
    </row>
    <row r="45" spans="5:8" x14ac:dyDescent="0.25">
      <c r="E45">
        <v>-5.1000000000000103</v>
      </c>
      <c r="F45">
        <f t="shared" si="0"/>
        <v>0.99941874176840462</v>
      </c>
      <c r="G45" s="6">
        <f t="shared" si="1"/>
        <v>8.9724351623828588E-7</v>
      </c>
      <c r="H45" s="5">
        <f t="shared" si="2"/>
        <v>1.9381274191134264E-65</v>
      </c>
    </row>
    <row r="46" spans="5:8" x14ac:dyDescent="0.25">
      <c r="E46">
        <v>-5.0500000000000096</v>
      </c>
      <c r="F46">
        <f t="shared" si="0"/>
        <v>0.99930788841386642</v>
      </c>
      <c r="G46" s="6">
        <f t="shared" si="1"/>
        <v>1.1564119035797258E-6</v>
      </c>
      <c r="H46" s="5">
        <f t="shared" si="2"/>
        <v>6.3609559805036012E-64</v>
      </c>
    </row>
    <row r="47" spans="5:8" x14ac:dyDescent="0.25">
      <c r="E47">
        <v>-5.0000000000000098</v>
      </c>
      <c r="F47">
        <f t="shared" si="0"/>
        <v>0.99917781865149158</v>
      </c>
      <c r="G47" s="6">
        <f t="shared" si="1"/>
        <v>1.4867195147342238E-6</v>
      </c>
      <c r="H47" s="5">
        <f t="shared" si="2"/>
        <v>1.9922893273766926E-62</v>
      </c>
    </row>
    <row r="48" spans="5:8" x14ac:dyDescent="0.25">
      <c r="E48">
        <v>-4.9500000000000099</v>
      </c>
      <c r="F48">
        <f t="shared" si="0"/>
        <v>0.99902558230826333</v>
      </c>
      <c r="G48" s="6">
        <f t="shared" si="1"/>
        <v>1.9066009031227195E-6</v>
      </c>
      <c r="H48" s="5">
        <f t="shared" si="2"/>
        <v>5.9552940487489742E-61</v>
      </c>
    </row>
    <row r="49" spans="5:8" x14ac:dyDescent="0.25">
      <c r="E49">
        <v>-4.9000000000000101</v>
      </c>
      <c r="F49">
        <f t="shared" si="0"/>
        <v>0.99884784654242298</v>
      </c>
      <c r="G49" s="6">
        <f t="shared" si="1"/>
        <v>2.4389607458932395E-6</v>
      </c>
      <c r="H49" s="5">
        <f t="shared" si="2"/>
        <v>1.6990515253402544E-59</v>
      </c>
    </row>
    <row r="50" spans="5:8" x14ac:dyDescent="0.25">
      <c r="E50">
        <v>-4.8500000000000103</v>
      </c>
      <c r="F50">
        <f t="shared" si="0"/>
        <v>0.9986408582384978</v>
      </c>
      <c r="G50" s="6">
        <f t="shared" si="1"/>
        <v>3.1121755791487844E-6</v>
      </c>
      <c r="H50" s="5">
        <f t="shared" si="2"/>
        <v>4.6269535481711693E-58</v>
      </c>
    </row>
    <row r="51" spans="5:8" x14ac:dyDescent="0.25">
      <c r="E51">
        <v>-4.8000000000000096</v>
      </c>
      <c r="F51">
        <f t="shared" si="0"/>
        <v>0.9984004046450804</v>
      </c>
      <c r="G51" s="6">
        <f t="shared" si="1"/>
        <v>3.9612990910318923E-6</v>
      </c>
      <c r="H51" s="5">
        <f t="shared" si="2"/>
        <v>1.2028256651310478E-56</v>
      </c>
    </row>
    <row r="52" spans="5:8" x14ac:dyDescent="0.25">
      <c r="E52">
        <v>-4.7500000000000098</v>
      </c>
      <c r="F52">
        <f t="shared" si="0"/>
        <v>0.99812177249437228</v>
      </c>
      <c r="G52" s="6">
        <f t="shared" si="1"/>
        <v>5.0295072885922133E-6</v>
      </c>
      <c r="H52" s="5">
        <f t="shared" si="2"/>
        <v>2.9851346483238154E-55</v>
      </c>
    </row>
    <row r="53" spans="5:8" x14ac:dyDescent="0.25">
      <c r="E53">
        <v>-4.7000000000000099</v>
      </c>
      <c r="F53">
        <f t="shared" si="0"/>
        <v>0.99779970590631617</v>
      </c>
      <c r="G53" s="6">
        <f t="shared" si="1"/>
        <v>6.369825178866807E-6</v>
      </c>
      <c r="H53" s="5">
        <f t="shared" si="2"/>
        <v>7.0731791721562768E-54</v>
      </c>
    </row>
    <row r="54" spans="5:8" x14ac:dyDescent="0.25">
      <c r="E54">
        <v>-4.6500000000000101</v>
      </c>
      <c r="F54">
        <f t="shared" si="0"/>
        <v>0.99742836344864427</v>
      </c>
      <c r="G54" s="6">
        <f t="shared" si="1"/>
        <v>8.0471824564919225E-6</v>
      </c>
      <c r="H54" s="5">
        <f t="shared" si="2"/>
        <v>1.6002645976532943E-52</v>
      </c>
    </row>
    <row r="55" spans="5:8" x14ac:dyDescent="0.25">
      <c r="E55">
        <v>-4.6000000000000103</v>
      </c>
      <c r="F55">
        <f t="shared" si="0"/>
        <v>0.99700127479665035</v>
      </c>
      <c r="G55" s="6">
        <f t="shared" si="1"/>
        <v>1.0140852065486255E-5</v>
      </c>
      <c r="H55" s="5">
        <f t="shared" si="2"/>
        <v>3.4572707799738959E-51</v>
      </c>
    </row>
    <row r="56" spans="5:8" x14ac:dyDescent="0.25">
      <c r="E56">
        <v>-4.5500000000000096</v>
      </c>
      <c r="F56">
        <f t="shared" si="0"/>
        <v>0.99651129751202361</v>
      </c>
      <c r="G56" s="6">
        <f t="shared" si="1"/>
        <v>1.2747332381832898E-5</v>
      </c>
      <c r="H56" s="5">
        <f t="shared" si="2"/>
        <v>7.1331063503648125E-50</v>
      </c>
    </row>
    <row r="57" spans="5:8" x14ac:dyDescent="0.25">
      <c r="E57">
        <v>-4.5000000000000098</v>
      </c>
      <c r="F57">
        <f t="shared" si="0"/>
        <v>0.99595057453752145</v>
      </c>
      <c r="G57" s="6">
        <f t="shared" si="1"/>
        <v>1.5983741106904766E-5</v>
      </c>
      <c r="H57" s="5">
        <f t="shared" si="2"/>
        <v>1.4056208381136198E-48</v>
      </c>
    </row>
    <row r="58" spans="5:8" x14ac:dyDescent="0.25">
      <c r="E58">
        <v>-4.4500000000000099</v>
      </c>
      <c r="F58">
        <f t="shared" si="0"/>
        <v>0.99531049308223707</v>
      </c>
      <c r="G58" s="6">
        <f t="shared" si="1"/>
        <v>1.9991796706921937E-5</v>
      </c>
      <c r="H58" s="5">
        <f t="shared" si="2"/>
        <v>2.6457183956507998E-47</v>
      </c>
    </row>
    <row r="59" spans="5:8" x14ac:dyDescent="0.25">
      <c r="E59">
        <v>-4.4000000000000101</v>
      </c>
      <c r="F59">
        <f t="shared" si="0"/>
        <v>0.9945816456491493</v>
      </c>
      <c r="G59" s="6">
        <f t="shared" si="1"/>
        <v>2.4942471290052468E-5</v>
      </c>
      <c r="H59" s="5">
        <f t="shared" si="2"/>
        <v>4.7571634605039063E-46</v>
      </c>
    </row>
    <row r="60" spans="5:8" x14ac:dyDescent="0.25">
      <c r="E60">
        <v>-4.3500000000000103</v>
      </c>
      <c r="F60">
        <f t="shared" si="0"/>
        <v>0.99375379403073083</v>
      </c>
      <c r="G60" s="6">
        <f t="shared" si="1"/>
        <v>3.1041407057848837E-5</v>
      </c>
      <c r="H60" s="5">
        <f t="shared" si="2"/>
        <v>8.1719560203279927E-45</v>
      </c>
    </row>
    <row r="61" spans="5:8" x14ac:dyDescent="0.25">
      <c r="E61">
        <v>-4.3000000000000096</v>
      </c>
      <c r="F61">
        <f t="shared" si="0"/>
        <v>0.99281583716764854</v>
      </c>
      <c r="G61" s="6">
        <f t="shared" si="1"/>
        <v>3.853519674208549E-5</v>
      </c>
      <c r="H61" s="5">
        <f t="shared" si="2"/>
        <v>1.34129203337214E-43</v>
      </c>
    </row>
    <row r="62" spans="5:8" x14ac:dyDescent="0.25">
      <c r="E62">
        <v>-4.2500000000000098</v>
      </c>
      <c r="F62">
        <f t="shared" si="0"/>
        <v>0.99175578382785357</v>
      </c>
      <c r="G62" s="6">
        <f t="shared" si="1"/>
        <v>4.7718636541202993E-5</v>
      </c>
      <c r="H62" s="5">
        <f t="shared" si="2"/>
        <v>2.1037174938814438E-42</v>
      </c>
    </row>
    <row r="63" spans="5:8" x14ac:dyDescent="0.25">
      <c r="E63">
        <v>-4.2000000000000099</v>
      </c>
      <c r="F63">
        <f t="shared" si="0"/>
        <v>0.99056073111633836</v>
      </c>
      <c r="G63" s="6">
        <f t="shared" si="1"/>
        <v>5.8943067756537443E-5</v>
      </c>
      <c r="H63" s="5">
        <f t="shared" si="2"/>
        <v>3.1533134881646018E-41</v>
      </c>
    </row>
    <row r="64" spans="5:8" x14ac:dyDescent="0.25">
      <c r="E64">
        <v>-4.1500000000000101</v>
      </c>
      <c r="F64">
        <f t="shared" si="0"/>
        <v>0.98921684986715519</v>
      </c>
      <c r="G64" s="6">
        <f t="shared" si="1"/>
        <v>7.2625930302249369E-5</v>
      </c>
      <c r="H64" s="5">
        <f t="shared" si="2"/>
        <v>4.5176547487171182E-40</v>
      </c>
    </row>
    <row r="65" spans="5:8" x14ac:dyDescent="0.25">
      <c r="E65">
        <v>-4.1000000000000103</v>
      </c>
      <c r="F65">
        <f t="shared" si="0"/>
        <v>0.98770937799650493</v>
      </c>
      <c r="G65" s="6">
        <f t="shared" si="1"/>
        <v>8.926165717712912E-5</v>
      </c>
      <c r="H65" s="5">
        <f t="shared" si="2"/>
        <v>6.1869590870761993E-39</v>
      </c>
    </row>
    <row r="66" spans="5:8" x14ac:dyDescent="0.25">
      <c r="E66">
        <v>-4.0500000000000096</v>
      </c>
      <c r="F66">
        <f t="shared" si="0"/>
        <v>0.98602262290642517</v>
      </c>
      <c r="G66" s="6">
        <f t="shared" si="1"/>
        <v>1.0943404343979627E-4</v>
      </c>
      <c r="H66" s="5">
        <f t="shared" si="2"/>
        <v>8.1005338627365524E-38</v>
      </c>
    </row>
    <row r="67" spans="5:8" x14ac:dyDescent="0.25">
      <c r="E67">
        <v>-4.0000000000000098</v>
      </c>
      <c r="F67">
        <f t="shared" si="0"/>
        <v>0.98413997402049447</v>
      </c>
      <c r="G67" s="6">
        <f t="shared" si="1"/>
        <v>1.3383022576488014E-4</v>
      </c>
      <c r="H67" s="5">
        <f t="shared" si="2"/>
        <v>1.014093239682394E-36</v>
      </c>
    </row>
    <row r="68" spans="5:8" x14ac:dyDescent="0.25">
      <c r="E68">
        <v>-3.9500000000000099</v>
      </c>
      <c r="F68">
        <f t="shared" si="0"/>
        <v>0.98204392650386441</v>
      </c>
      <c r="G68" s="6">
        <f t="shared" si="1"/>
        <v>1.6325640876623562E-4</v>
      </c>
      <c r="H68" s="5">
        <f t="shared" si="2"/>
        <v>1.2140245997969779E-35</v>
      </c>
    </row>
    <row r="69" spans="5:8" x14ac:dyDescent="0.25">
      <c r="E69">
        <v>-3.9000000000000101</v>
      </c>
      <c r="F69">
        <f t="shared" si="0"/>
        <v>0.97971611716789153</v>
      </c>
      <c r="G69" s="6">
        <f t="shared" si="1"/>
        <v>1.9865547139276475E-4</v>
      </c>
      <c r="H69" s="5">
        <f t="shared" si="2"/>
        <v>1.390022609828783E-34</v>
      </c>
    </row>
    <row r="70" spans="5:8" x14ac:dyDescent="0.25">
      <c r="E70">
        <v>-3.8500000000000099</v>
      </c>
      <c r="F70">
        <f t="shared" si="0"/>
        <v>0.97713737348304375</v>
      </c>
      <c r="G70" s="6">
        <f t="shared" si="1"/>
        <v>2.4112658022598424E-4</v>
      </c>
      <c r="H70" s="5">
        <f t="shared" si="2"/>
        <v>1.5223777770672767E-33</v>
      </c>
    </row>
    <row r="71" spans="5:8" x14ac:dyDescent="0.25">
      <c r="E71">
        <v>-3.80000000000001</v>
      </c>
      <c r="F71">
        <f t="shared" si="0"/>
        <v>0.97428777652136744</v>
      </c>
      <c r="G71" s="6">
        <f t="shared" si="1"/>
        <v>2.919469257914491E-4</v>
      </c>
      <c r="H71" s="5">
        <f t="shared" si="2"/>
        <v>1.5951175099619941E-32</v>
      </c>
    </row>
    <row r="72" spans="5:8" x14ac:dyDescent="0.25">
      <c r="E72">
        <v>-3.7500000000000102</v>
      </c>
      <c r="F72">
        <f t="shared" ref="F72:F135" si="3">_xlfn.NORM.S.DIST(($B$10-SQRT($B$6)*E72)/SQRT(1-$B$6),TRUE)</f>
        <v>0.9711467385208522</v>
      </c>
      <c r="G72" s="6">
        <f t="shared" ref="G72:G135" si="4">_xlfn.NORM.S.DIST(E72,FALSE)</f>
        <v>3.5259568236743191E-4</v>
      </c>
      <c r="H72" s="5">
        <f t="shared" ref="H72:H135" si="5">(1-F72)^$B$3</f>
        <v>1.5991832420744441E-31</v>
      </c>
    </row>
    <row r="73" spans="5:8" x14ac:dyDescent="0.25">
      <c r="E73">
        <v>-3.7000000000000099</v>
      </c>
      <c r="F73">
        <f t="shared" si="3"/>
        <v>0.96769309560830596</v>
      </c>
      <c r="G73" s="6">
        <f t="shared" si="4"/>
        <v>4.2478027055073593E-4</v>
      </c>
      <c r="H73" s="5">
        <f t="shared" si="5"/>
        <v>1.5342881430623029E-30</v>
      </c>
    </row>
    <row r="74" spans="5:8" x14ac:dyDescent="0.25">
      <c r="E74">
        <v>-3.6500000000000101</v>
      </c>
      <c r="F74">
        <f t="shared" si="3"/>
        <v>0.96390521603523238</v>
      </c>
      <c r="G74" s="6">
        <f t="shared" si="4"/>
        <v>5.1046497434416652E-4</v>
      </c>
      <c r="H74" s="5">
        <f t="shared" si="5"/>
        <v>1.4089284415864457E-29</v>
      </c>
    </row>
    <row r="75" spans="5:8" x14ac:dyDescent="0.25">
      <c r="E75">
        <v>-3.6000000000000099</v>
      </c>
      <c r="F75">
        <f t="shared" si="3"/>
        <v>0.95976112407373204</v>
      </c>
      <c r="G75" s="6">
        <f t="shared" si="4"/>
        <v>6.1190193011375076E-4</v>
      </c>
      <c r="H75" s="5">
        <f t="shared" si="5"/>
        <v>1.2385592977182359E-28</v>
      </c>
    </row>
    <row r="76" spans="5:8" x14ac:dyDescent="0.25">
      <c r="E76">
        <v>-3.55000000000001</v>
      </c>
      <c r="F76">
        <f t="shared" si="3"/>
        <v>0.95523863948839294</v>
      </c>
      <c r="G76" s="6">
        <f t="shared" si="4"/>
        <v>7.3166446283028422E-4</v>
      </c>
      <c r="H76" s="5">
        <f t="shared" si="5"/>
        <v>1.0424748032618381E-27</v>
      </c>
    </row>
    <row r="77" spans="5:8" x14ac:dyDescent="0.25">
      <c r="E77">
        <v>-3.5000000000000102</v>
      </c>
      <c r="F77">
        <f t="shared" si="3"/>
        <v>0.95031553224796494</v>
      </c>
      <c r="G77" s="6">
        <f t="shared" si="4"/>
        <v>8.7268269504572915E-4</v>
      </c>
      <c r="H77" s="5">
        <f t="shared" si="5"/>
        <v>8.4025834720590615E-27</v>
      </c>
    </row>
    <row r="78" spans="5:8" x14ac:dyDescent="0.25">
      <c r="E78">
        <v>-3.4500000000000099</v>
      </c>
      <c r="F78">
        <f t="shared" si="3"/>
        <v>0.94496969187056756</v>
      </c>
      <c r="G78" s="6">
        <f t="shared" si="4"/>
        <v>1.0382812956613752E-3</v>
      </c>
      <c r="H78" s="5">
        <f t="shared" si="5"/>
        <v>6.4869252122909629E-26</v>
      </c>
    </row>
    <row r="79" spans="5:8" x14ac:dyDescent="0.25">
      <c r="E79">
        <v>-3.4000000000000101</v>
      </c>
      <c r="F79">
        <f t="shared" si="3"/>
        <v>0.93917931051219161</v>
      </c>
      <c r="G79" s="6">
        <f t="shared" si="4"/>
        <v>1.2322191684729772E-3</v>
      </c>
      <c r="H79" s="5">
        <f t="shared" si="5"/>
        <v>4.7976303528471085E-25</v>
      </c>
    </row>
    <row r="80" spans="5:8" x14ac:dyDescent="0.25">
      <c r="E80">
        <v>-3.3500000000000099</v>
      </c>
      <c r="F80">
        <f t="shared" si="3"/>
        <v>0.93292307861498891</v>
      </c>
      <c r="G80" s="6">
        <f t="shared" si="4"/>
        <v>1.458730804666698E-3</v>
      </c>
      <c r="H80" s="5">
        <f t="shared" si="5"/>
        <v>3.3998709556934764E-24</v>
      </c>
    </row>
    <row r="81" spans="5:8" x14ac:dyDescent="0.25">
      <c r="E81">
        <v>-3.30000000000001</v>
      </c>
      <c r="F81">
        <f t="shared" si="3"/>
        <v>0.92618039163455634</v>
      </c>
      <c r="G81" s="6">
        <f t="shared" si="4"/>
        <v>1.7225689390536229E-3</v>
      </c>
      <c r="H81" s="5">
        <f t="shared" si="5"/>
        <v>2.3090574378565547E-23</v>
      </c>
    </row>
    <row r="82" spans="5:8" x14ac:dyDescent="0.25">
      <c r="E82">
        <v>-3.2500000000000102</v>
      </c>
      <c r="F82">
        <f t="shared" si="3"/>
        <v>0.91893156606995263</v>
      </c>
      <c r="G82" s="6">
        <f t="shared" si="4"/>
        <v>2.0290480572997013E-3</v>
      </c>
      <c r="H82" s="5">
        <f t="shared" si="5"/>
        <v>1.503265425668761E-22</v>
      </c>
    </row>
    <row r="83" spans="5:8" x14ac:dyDescent="0.25">
      <c r="E83">
        <v>-3.2000000000000099</v>
      </c>
      <c r="F83">
        <f t="shared" si="3"/>
        <v>0.91115806273281563</v>
      </c>
      <c r="G83" s="6">
        <f t="shared" si="4"/>
        <v>2.3840882014647662E-3</v>
      </c>
      <c r="H83" s="5">
        <f t="shared" si="5"/>
        <v>9.3834037185753205E-22</v>
      </c>
    </row>
    <row r="84" spans="5:8" x14ac:dyDescent="0.25">
      <c r="E84">
        <v>-3.1500000000000101</v>
      </c>
      <c r="F84">
        <f t="shared" si="3"/>
        <v>0.90284271491927592</v>
      </c>
      <c r="G84" s="6">
        <f t="shared" si="4"/>
        <v>2.7942584148793578E-3</v>
      </c>
      <c r="H84" s="5">
        <f t="shared" si="5"/>
        <v>5.6170386406340661E-21</v>
      </c>
    </row>
    <row r="85" spans="5:8" x14ac:dyDescent="0.25">
      <c r="E85">
        <v>-3.1000000000000099</v>
      </c>
      <c r="F85">
        <f t="shared" si="3"/>
        <v>0.89396995889716879</v>
      </c>
      <c r="G85" s="6">
        <f t="shared" si="4"/>
        <v>3.2668190561998202E-3</v>
      </c>
      <c r="H85" s="5">
        <f t="shared" si="5"/>
        <v>3.2253629677290736E-20</v>
      </c>
    </row>
    <row r="86" spans="5:8" x14ac:dyDescent="0.25">
      <c r="E86">
        <v>-3.05000000000001</v>
      </c>
      <c r="F86">
        <f t="shared" si="3"/>
        <v>0.88452606389814037</v>
      </c>
      <c r="G86" s="6">
        <f t="shared" si="4"/>
        <v>3.809762098221692E-3</v>
      </c>
      <c r="H86" s="5">
        <f t="shared" si="5"/>
        <v>1.7769671238242136E-19</v>
      </c>
    </row>
    <row r="87" spans="5:8" x14ac:dyDescent="0.25">
      <c r="E87">
        <v>-3.0000000000000102</v>
      </c>
      <c r="F87">
        <f t="shared" si="3"/>
        <v>0.87449935861626227</v>
      </c>
      <c r="G87" s="6">
        <f t="shared" si="4"/>
        <v>4.431848411937874E-3</v>
      </c>
      <c r="H87" s="5">
        <f t="shared" si="5"/>
        <v>9.395478575658285E-19</v>
      </c>
    </row>
    <row r="88" spans="5:8" x14ac:dyDescent="0.25">
      <c r="E88">
        <v>-2.9500000000000099</v>
      </c>
      <c r="F88">
        <f t="shared" si="3"/>
        <v>0.8638804510680077</v>
      </c>
      <c r="G88" s="6">
        <f t="shared" si="4"/>
        <v>5.1426409230537883E-3</v>
      </c>
      <c r="H88" s="5">
        <f t="shared" si="5"/>
        <v>4.7688100660806171E-18</v>
      </c>
    </row>
    <row r="89" spans="5:8" x14ac:dyDescent="0.25">
      <c r="E89">
        <v>-2.9000000000000101</v>
      </c>
      <c r="F89">
        <f t="shared" si="3"/>
        <v>0.85266243856870816</v>
      </c>
      <c r="G89" s="6">
        <f t="shared" si="4"/>
        <v>5.9525324197756795E-3</v>
      </c>
      <c r="H89" s="5">
        <f t="shared" si="5"/>
        <v>2.3241788902123112E-17</v>
      </c>
    </row>
    <row r="90" spans="5:8" x14ac:dyDescent="0.25">
      <c r="E90">
        <v>-2.8500000000000099</v>
      </c>
      <c r="F90">
        <f t="shared" si="3"/>
        <v>0.84084110453293648</v>
      </c>
      <c r="G90" s="6">
        <f t="shared" si="4"/>
        <v>6.8727666906137829E-3</v>
      </c>
      <c r="H90" s="5">
        <f t="shared" si="5"/>
        <v>1.0879735349708644E-16</v>
      </c>
    </row>
    <row r="91" spans="5:8" x14ac:dyDescent="0.25">
      <c r="E91">
        <v>-2.80000000000001</v>
      </c>
      <c r="F91">
        <f t="shared" si="3"/>
        <v>0.82841509881488373</v>
      </c>
      <c r="G91" s="6">
        <f t="shared" si="4"/>
        <v>7.915451582979743E-3</v>
      </c>
      <c r="H91" s="5">
        <f t="shared" si="5"/>
        <v>4.8930694369264667E-16</v>
      </c>
    </row>
    <row r="92" spans="5:8" x14ac:dyDescent="0.25">
      <c r="E92">
        <v>-2.75000000000002</v>
      </c>
      <c r="F92">
        <f t="shared" si="3"/>
        <v>0.81538609837279585</v>
      </c>
      <c r="G92" s="6">
        <f t="shared" si="4"/>
        <v>9.0935625015905533E-3</v>
      </c>
      <c r="H92" s="5">
        <f t="shared" si="5"/>
        <v>2.114891128019932E-15</v>
      </c>
    </row>
    <row r="93" spans="5:8" x14ac:dyDescent="0.25">
      <c r="E93">
        <v>-2.7000000000000202</v>
      </c>
      <c r="F93">
        <f t="shared" si="3"/>
        <v>0.8017589451709175</v>
      </c>
      <c r="G93" s="6">
        <f t="shared" si="4"/>
        <v>1.0420934814422026E-2</v>
      </c>
      <c r="H93" s="5">
        <f t="shared" si="5"/>
        <v>8.7876347561474742E-15</v>
      </c>
    </row>
    <row r="94" spans="5:8" x14ac:dyDescent="0.25">
      <c r="E94">
        <v>-2.6500000000000199</v>
      </c>
      <c r="F94">
        <f t="shared" si="3"/>
        <v>0.78754175842381946</v>
      </c>
      <c r="G94" s="6">
        <f t="shared" si="4"/>
        <v>1.1912243607604549E-2</v>
      </c>
      <c r="H94" s="5">
        <f t="shared" si="5"/>
        <v>3.5113300550212218E-14</v>
      </c>
    </row>
    <row r="95" spans="5:8" x14ac:dyDescent="0.25">
      <c r="E95">
        <v>-2.6000000000000201</v>
      </c>
      <c r="F95">
        <f t="shared" si="3"/>
        <v>0.77274601854056257</v>
      </c>
      <c r="G95" s="6">
        <f t="shared" si="4"/>
        <v>1.3582969233684909E-2</v>
      </c>
      <c r="H95" s="5">
        <f t="shared" si="5"/>
        <v>1.3496775213383681E-13</v>
      </c>
    </row>
    <row r="96" spans="5:8" x14ac:dyDescent="0.25">
      <c r="E96">
        <v>-2.5500000000000198</v>
      </c>
      <c r="F96">
        <f t="shared" si="3"/>
        <v>0.75738662043797111</v>
      </c>
      <c r="G96" s="6">
        <f t="shared" si="4"/>
        <v>1.5449347134394394E-2</v>
      </c>
      <c r="H96" s="5">
        <f t="shared" si="5"/>
        <v>4.9922341910904003E-13</v>
      </c>
    </row>
    <row r="97" spans="5:8" x14ac:dyDescent="0.25">
      <c r="E97">
        <v>-2.50000000000002</v>
      </c>
      <c r="F97">
        <f t="shared" si="3"/>
        <v>0.74148189425941502</v>
      </c>
      <c r="G97" s="6">
        <f t="shared" si="4"/>
        <v>1.7528300493567666E-2</v>
      </c>
      <c r="H97" s="5">
        <f t="shared" si="5"/>
        <v>1.7775396644616068E-12</v>
      </c>
    </row>
    <row r="98" spans="5:8" x14ac:dyDescent="0.25">
      <c r="E98">
        <v>-2.4500000000000202</v>
      </c>
      <c r="F98">
        <f t="shared" si="3"/>
        <v>0.72505359195304286</v>
      </c>
      <c r="G98" s="6">
        <f t="shared" si="4"/>
        <v>1.9837354391794345E-2</v>
      </c>
      <c r="H98" s="5">
        <f t="shared" si="5"/>
        <v>6.0948217254921562E-12</v>
      </c>
    </row>
    <row r="99" spans="5:8" x14ac:dyDescent="0.25">
      <c r="E99">
        <v>-2.4000000000000199</v>
      </c>
      <c r="F99">
        <f t="shared" si="3"/>
        <v>0.70812683862485515</v>
      </c>
      <c r="G99" s="6">
        <f t="shared" si="4"/>
        <v>2.2394530294841827E-2</v>
      </c>
      <c r="H99" s="5">
        <f t="shared" si="5"/>
        <v>2.0131829448377479E-11</v>
      </c>
    </row>
    <row r="100" spans="5:8" x14ac:dyDescent="0.25">
      <c r="E100">
        <v>-2.3500000000000201</v>
      </c>
      <c r="F100">
        <f t="shared" si="3"/>
        <v>0.69073004807967586</v>
      </c>
      <c r="G100" s="6">
        <f t="shared" si="4"/>
        <v>2.5218219915193203E-2</v>
      </c>
      <c r="H100" s="5">
        <f t="shared" si="5"/>
        <v>6.4084726703404447E-11</v>
      </c>
    </row>
    <row r="101" spans="5:8" x14ac:dyDescent="0.25">
      <c r="E101">
        <v>-2.3000000000000198</v>
      </c>
      <c r="F101">
        <f t="shared" si="3"/>
        <v>0.67289480248815525</v>
      </c>
      <c r="G101" s="6">
        <f t="shared" si="4"/>
        <v>2.8327037741599882E-2</v>
      </c>
      <c r="H101" s="5">
        <f t="shared" si="5"/>
        <v>1.966748815782109E-10</v>
      </c>
    </row>
    <row r="102" spans="5:8" x14ac:dyDescent="0.25">
      <c r="E102">
        <v>-2.25000000000002</v>
      </c>
      <c r="F102">
        <f t="shared" si="3"/>
        <v>0.65465569666069745</v>
      </c>
      <c r="G102" s="6">
        <f t="shared" si="4"/>
        <v>3.1739651835665995E-2</v>
      </c>
      <c r="H102" s="5">
        <f t="shared" si="5"/>
        <v>5.8216478171511265E-10</v>
      </c>
    </row>
    <row r="103" spans="5:8" x14ac:dyDescent="0.25">
      <c r="E103">
        <v>-2.2000000000000202</v>
      </c>
      <c r="F103">
        <f t="shared" si="3"/>
        <v>0.63605014795920023</v>
      </c>
      <c r="G103" s="6">
        <f t="shared" si="4"/>
        <v>3.5474592846229863E-2</v>
      </c>
      <c r="H103" s="5">
        <f t="shared" si="5"/>
        <v>1.6627652635525745E-9</v>
      </c>
    </row>
    <row r="104" spans="5:8" x14ac:dyDescent="0.25">
      <c r="E104">
        <v>-2.1500000000000199</v>
      </c>
      <c r="F104">
        <f t="shared" si="3"/>
        <v>0.61711817342381792</v>
      </c>
      <c r="G104" s="6">
        <f t="shared" si="4"/>
        <v>3.955004158936852E-2</v>
      </c>
      <c r="H104" s="5">
        <f t="shared" si="5"/>
        <v>4.584532569467417E-9</v>
      </c>
    </row>
    <row r="105" spans="5:8" x14ac:dyDescent="0.25">
      <c r="E105">
        <v>-2.1000000000000201</v>
      </c>
      <c r="F105">
        <f t="shared" si="3"/>
        <v>0.59790213622349653</v>
      </c>
      <c r="G105" s="6">
        <f t="shared" si="4"/>
        <v>4.3983595980425338E-2</v>
      </c>
      <c r="H105" s="5">
        <f t="shared" si="5"/>
        <v>1.2207741281028397E-8</v>
      </c>
    </row>
    <row r="106" spans="5:8" x14ac:dyDescent="0.25">
      <c r="E106">
        <v>-2.0500000000000198</v>
      </c>
      <c r="F106">
        <f t="shared" si="3"/>
        <v>0.57844646404473055</v>
      </c>
      <c r="G106" s="6">
        <f t="shared" si="4"/>
        <v>4.8792018579180772E-2</v>
      </c>
      <c r="H106" s="5">
        <f t="shared" si="5"/>
        <v>3.1409044840581026E-8</v>
      </c>
    </row>
    <row r="107" spans="5:8" x14ac:dyDescent="0.25">
      <c r="E107">
        <v>-2.00000000000002</v>
      </c>
      <c r="F107">
        <f t="shared" si="3"/>
        <v>0.55879734250218127</v>
      </c>
      <c r="G107" s="6">
        <f t="shared" si="4"/>
        <v>5.3990966513185898E-2</v>
      </c>
      <c r="H107" s="5">
        <f t="shared" si="5"/>
        <v>7.8120028539497912E-8</v>
      </c>
    </row>
    <row r="108" spans="5:8" x14ac:dyDescent="0.25">
      <c r="E108">
        <v>-1.9500000000000199</v>
      </c>
      <c r="F108">
        <f t="shared" si="3"/>
        <v>0.53900238707736592</v>
      </c>
      <c r="G108" s="6">
        <f t="shared" si="4"/>
        <v>5.9594706068813751E-2</v>
      </c>
      <c r="H108" s="5">
        <f t="shared" si="5"/>
        <v>1.8792022846908246E-7</v>
      </c>
    </row>
    <row r="109" spans="5:8" x14ac:dyDescent="0.25">
      <c r="E109">
        <v>-1.9000000000000199</v>
      </c>
      <c r="F109">
        <f t="shared" si="3"/>
        <v>0.51911029745844961</v>
      </c>
      <c r="G109" s="6">
        <f t="shared" si="4"/>
        <v>6.5615814774674111E-2</v>
      </c>
      <c r="H109" s="5">
        <f t="shared" si="5"/>
        <v>4.374309919213888E-7</v>
      </c>
    </row>
    <row r="110" spans="5:8" x14ac:dyDescent="0.25">
      <c r="E110">
        <v>-1.8500000000000201</v>
      </c>
      <c r="F110">
        <f t="shared" si="3"/>
        <v>0.49917049845713918</v>
      </c>
      <c r="G110" s="6">
        <f t="shared" si="4"/>
        <v>7.2064874336215307E-2</v>
      </c>
      <c r="H110" s="5">
        <f t="shared" si="5"/>
        <v>9.8582099843481853E-7</v>
      </c>
    </row>
    <row r="111" spans="5:8" x14ac:dyDescent="0.25">
      <c r="E111">
        <v>-1.80000000000002</v>
      </c>
      <c r="F111">
        <f t="shared" si="3"/>
        <v>0.47923277191114472</v>
      </c>
      <c r="G111" s="6">
        <f t="shared" si="4"/>
        <v>7.8950158300891318E-2</v>
      </c>
      <c r="H111" s="5">
        <f t="shared" si="5"/>
        <v>2.1521519201579322E-6</v>
      </c>
    </row>
    <row r="112" spans="5:8" x14ac:dyDescent="0.25">
      <c r="E112">
        <v>-1.75000000000002</v>
      </c>
      <c r="F112">
        <f t="shared" si="3"/>
        <v>0.45934688413742741</v>
      </c>
      <c r="G112" s="6">
        <f t="shared" si="4"/>
        <v>8.6277318826508492E-2</v>
      </c>
      <c r="H112" s="5">
        <f t="shared" si="5"/>
        <v>4.5538026419001276E-6</v>
      </c>
    </row>
    <row r="113" spans="5:8" x14ac:dyDescent="0.25">
      <c r="E113">
        <v>-1.7000000000000199</v>
      </c>
      <c r="F113">
        <f t="shared" si="3"/>
        <v>0.43956221357901137</v>
      </c>
      <c r="G113" s="6">
        <f t="shared" si="4"/>
        <v>9.4049077376883741E-2</v>
      </c>
      <c r="H113" s="5">
        <f t="shared" si="5"/>
        <v>9.3443302958114084E-6</v>
      </c>
    </row>
    <row r="114" spans="5:8" x14ac:dyDescent="0.25">
      <c r="E114">
        <v>-1.6500000000000199</v>
      </c>
      <c r="F114">
        <f t="shared" si="3"/>
        <v>0.4199273832847642</v>
      </c>
      <c r="G114" s="6">
        <f t="shared" si="4"/>
        <v>0.10226492456397464</v>
      </c>
      <c r="H114" s="5">
        <f t="shared" si="5"/>
        <v>1.860575454582229E-5</v>
      </c>
    </row>
    <row r="115" spans="5:8" x14ac:dyDescent="0.25">
      <c r="E115">
        <v>-1.6000000000000201</v>
      </c>
      <c r="F115">
        <f t="shared" si="3"/>
        <v>0.40048990277730984</v>
      </c>
      <c r="G115" s="6">
        <f t="shared" si="4"/>
        <v>0.110920834679452</v>
      </c>
      <c r="H115" s="5">
        <f t="shared" si="5"/>
        <v>3.5969138957950941E-5</v>
      </c>
    </row>
    <row r="116" spans="5:8" x14ac:dyDescent="0.25">
      <c r="E116">
        <v>-1.55000000000002</v>
      </c>
      <c r="F116">
        <f t="shared" si="3"/>
        <v>0.38129582370102744</v>
      </c>
      <c r="G116" s="6">
        <f t="shared" si="4"/>
        <v>0.12000900069698188</v>
      </c>
      <c r="H116" s="5">
        <f t="shared" si="5"/>
        <v>6.7555537070063484E-5</v>
      </c>
    </row>
    <row r="117" spans="5:8" x14ac:dyDescent="0.25">
      <c r="E117">
        <v>-1.50000000000002</v>
      </c>
      <c r="F117">
        <f t="shared" si="3"/>
        <v>0.36238941340354974</v>
      </c>
      <c r="G117" s="6">
        <f t="shared" si="4"/>
        <v>0.12951759566588786</v>
      </c>
      <c r="H117" s="5">
        <f t="shared" si="5"/>
        <v>1.2334182938592472E-4</v>
      </c>
    </row>
    <row r="118" spans="5:8" x14ac:dyDescent="0.25">
      <c r="E118">
        <v>-1.4500000000000199</v>
      </c>
      <c r="F118">
        <f t="shared" si="3"/>
        <v>0.34381285029560904</v>
      </c>
      <c r="G118" s="6">
        <f t="shared" si="4"/>
        <v>0.13943056644535626</v>
      </c>
      <c r="H118" s="5">
        <f t="shared" si="5"/>
        <v>2.1905563247646506E-4</v>
      </c>
    </row>
    <row r="119" spans="5:8" x14ac:dyDescent="0.25">
      <c r="E119">
        <v>-1.4000000000000199</v>
      </c>
      <c r="F119">
        <f t="shared" si="3"/>
        <v>0.32560594446230684</v>
      </c>
      <c r="G119" s="6">
        <f t="shared" si="4"/>
        <v>0.14972746563574069</v>
      </c>
      <c r="H119" s="5">
        <f t="shared" si="5"/>
        <v>3.7868200743308218E-4</v>
      </c>
    </row>
    <row r="120" spans="5:8" x14ac:dyDescent="0.25">
      <c r="E120">
        <v>-1.3500000000000201</v>
      </c>
      <c r="F120">
        <f t="shared" si="3"/>
        <v>0.30780588657206387</v>
      </c>
      <c r="G120" s="6">
        <f t="shared" si="4"/>
        <v>0.16038332734191524</v>
      </c>
      <c r="H120" s="5">
        <f t="shared" si="5"/>
        <v>6.3761427676571711E-4</v>
      </c>
    </row>
    <row r="121" spans="5:8" x14ac:dyDescent="0.25">
      <c r="E121">
        <v>-1.30000000000002</v>
      </c>
      <c r="F121">
        <f t="shared" si="3"/>
        <v>0.29044702765689218</v>
      </c>
      <c r="G121" s="6">
        <f t="shared" si="4"/>
        <v>0.17136859204780289</v>
      </c>
      <c r="H121" s="5">
        <f t="shared" si="5"/>
        <v>1.0463969697655966E-3</v>
      </c>
    </row>
    <row r="122" spans="5:8" x14ac:dyDescent="0.25">
      <c r="E122">
        <v>-1.25000000000002</v>
      </c>
      <c r="F122">
        <f t="shared" si="3"/>
        <v>0.27356069182936316</v>
      </c>
      <c r="G122" s="6">
        <f t="shared" si="4"/>
        <v>0.18264908538901736</v>
      </c>
      <c r="H122" s="5">
        <f t="shared" si="5"/>
        <v>1.6748916711073992E-3</v>
      </c>
    </row>
    <row r="123" spans="5:8" x14ac:dyDescent="0.25">
      <c r="E123">
        <v>-1.2000000000000199</v>
      </c>
      <c r="F123">
        <f t="shared" si="3"/>
        <v>0.25717502346845517</v>
      </c>
      <c r="G123" s="6">
        <f t="shared" si="4"/>
        <v>0.19418605498320829</v>
      </c>
      <c r="H123" s="5">
        <f t="shared" si="5"/>
        <v>2.616555542565192E-3</v>
      </c>
    </row>
    <row r="124" spans="5:8" x14ac:dyDescent="0.25">
      <c r="E124">
        <v>-1.1500000000000199</v>
      </c>
      <c r="F124">
        <f t="shared" si="3"/>
        <v>0.24131486985941392</v>
      </c>
      <c r="G124" s="6">
        <f t="shared" si="4"/>
        <v>0.20593626871997003</v>
      </c>
      <c r="H124" s="5">
        <f t="shared" si="5"/>
        <v>3.9923760694744407E-3</v>
      </c>
    </row>
    <row r="125" spans="5:8" x14ac:dyDescent="0.25">
      <c r="E125">
        <v>-1.1000000000000201</v>
      </c>
      <c r="F125">
        <f t="shared" si="3"/>
        <v>0.22600169972295225</v>
      </c>
      <c r="G125" s="6">
        <f t="shared" si="4"/>
        <v>0.21785217703254575</v>
      </c>
      <c r="H125" s="5">
        <f t="shared" si="5"/>
        <v>5.9538808497585517E-3</v>
      </c>
    </row>
    <row r="126" spans="5:8" x14ac:dyDescent="0.25">
      <c r="E126">
        <v>-1.05000000000002</v>
      </c>
      <c r="F126">
        <f t="shared" si="3"/>
        <v>0.21125355752744007</v>
      </c>
      <c r="G126" s="6">
        <f t="shared" si="4"/>
        <v>0.22988214068422821</v>
      </c>
      <c r="H126" s="5">
        <f t="shared" si="5"/>
        <v>8.6845689726989701E-3</v>
      </c>
    </row>
    <row r="127" spans="5:8" x14ac:dyDescent="0.25">
      <c r="E127">
        <v>-1.00000000000002</v>
      </c>
      <c r="F127">
        <f t="shared" si="3"/>
        <v>0.19708505295457873</v>
      </c>
      <c r="G127" s="6">
        <f t="shared" si="4"/>
        <v>0.24197072451913854</v>
      </c>
      <c r="H127" s="5">
        <f t="shared" si="5"/>
        <v>1.2399119798984835E-2</v>
      </c>
    </row>
    <row r="128" spans="5:8" x14ac:dyDescent="0.25">
      <c r="E128">
        <v>-0.95000000000002005</v>
      </c>
      <c r="F128">
        <f t="shared" si="3"/>
        <v>0.18350738439407271</v>
      </c>
      <c r="G128" s="6">
        <f t="shared" si="4"/>
        <v>0.25405905646918414</v>
      </c>
      <c r="H128" s="5">
        <f t="shared" si="5"/>
        <v>1.7339845608127985E-2</v>
      </c>
    </row>
    <row r="129" spans="5:8" x14ac:dyDescent="0.25">
      <c r="E129">
        <v>-0.90000000000002001</v>
      </c>
      <c r="F129">
        <f t="shared" si="3"/>
        <v>0.17052839488474525</v>
      </c>
      <c r="G129" s="6">
        <f t="shared" si="4"/>
        <v>0.26608524989875004</v>
      </c>
      <c r="H129" s="5">
        <f t="shared" si="5"/>
        <v>2.3770070652705561E-2</v>
      </c>
    </row>
    <row r="130" spans="5:8" x14ac:dyDescent="0.25">
      <c r="E130">
        <v>-0.85000000000001996</v>
      </c>
      <c r="F130">
        <f t="shared" si="3"/>
        <v>0.15815265850597052</v>
      </c>
      <c r="G130" s="6">
        <f t="shared" si="4"/>
        <v>0.27798488613099176</v>
      </c>
      <c r="H130" s="5">
        <f t="shared" si="5"/>
        <v>3.1964424904810593E-2</v>
      </c>
    </row>
    <row r="131" spans="5:8" x14ac:dyDescent="0.25">
      <c r="E131">
        <v>-0.80000000000002003</v>
      </c>
      <c r="F131">
        <f t="shared" si="3"/>
        <v>0.14638159486056138</v>
      </c>
      <c r="G131" s="6">
        <f t="shared" si="4"/>
        <v>0.28969155276147812</v>
      </c>
      <c r="H131" s="5">
        <f t="shared" si="5"/>
        <v>4.2196400877242621E-2</v>
      </c>
    </row>
    <row r="132" spans="5:8" x14ac:dyDescent="0.25">
      <c r="E132">
        <v>-0.75000000000001998</v>
      </c>
      <c r="F132">
        <f t="shared" si="3"/>
        <v>0.13521360898330501</v>
      </c>
      <c r="G132" s="6">
        <f t="shared" si="4"/>
        <v>0.30113743215479993</v>
      </c>
      <c r="H132" s="5">
        <f t="shared" si="5"/>
        <v>5.4723886281528182E-2</v>
      </c>
    </row>
    <row r="133" spans="5:8" x14ac:dyDescent="0.25">
      <c r="E133">
        <v>-0.70000000000002005</v>
      </c>
      <c r="F133">
        <f t="shared" si="3"/>
        <v>0.12464425376171985</v>
      </c>
      <c r="G133" s="6">
        <f t="shared" si="4"/>
        <v>0.31225393336675689</v>
      </c>
      <c r="H133" s="5">
        <f t="shared" si="5"/>
        <v>6.9773697810965277E-2</v>
      </c>
    </row>
    <row r="134" spans="5:8" x14ac:dyDescent="0.25">
      <c r="E134">
        <v>-0.65000000000002001</v>
      </c>
      <c r="F134">
        <f t="shared" si="3"/>
        <v>0.11466641176935939</v>
      </c>
      <c r="G134" s="6">
        <f t="shared" si="4"/>
        <v>0.3229723596679101</v>
      </c>
      <c r="H134" s="5">
        <f t="shared" si="5"/>
        <v>8.7526350458538543E-2</v>
      </c>
    </row>
    <row r="135" spans="5:8" x14ac:dyDescent="0.25">
      <c r="E135">
        <v>-0.60000000000001996</v>
      </c>
      <c r="F135">
        <f t="shared" si="3"/>
        <v>0.10527049328776206</v>
      </c>
      <c r="G135" s="6">
        <f t="shared" si="4"/>
        <v>0.33322460289179567</v>
      </c>
      <c r="H135" s="5">
        <f t="shared" si="5"/>
        <v>0.10810236567023736</v>
      </c>
    </row>
    <row r="136" spans="5:8" x14ac:dyDescent="0.25">
      <c r="E136">
        <v>-0.55000000000002003</v>
      </c>
      <c r="F136">
        <f t="shared" ref="F136:F199" si="6">_xlfn.NORM.S.DIST(($B$10-SQRT($B$6)*E136)/SQRT(1-$B$6),TRUE)</f>
        <v>9.6444647230158206E-2</v>
      </c>
      <c r="G136" s="6">
        <f t="shared" ref="G136:G199" si="7">_xlfn.NORM.S.DIST(E136,FALSE)</f>
        <v>0.34294385501938013</v>
      </c>
      <c r="H136" s="5">
        <f t="shared" ref="H136:H199" si="8">(1-F136)^$B$3</f>
        <v>0.13155133543351943</v>
      </c>
    </row>
    <row r="137" spans="5:8" x14ac:dyDescent="0.25">
      <c r="E137">
        <v>-0.50000000000001998</v>
      </c>
      <c r="F137">
        <f t="shared" si="6"/>
        <v>8.8174981676257258E-2</v>
      </c>
      <c r="G137" s="6">
        <f t="shared" si="7"/>
        <v>0.35206532676429597</v>
      </c>
      <c r="H137" s="5">
        <f t="shared" si="8"/>
        <v>0.15784472792772181</v>
      </c>
    </row>
    <row r="138" spans="5:8" x14ac:dyDescent="0.25">
      <c r="E138">
        <v>-0.45000000000002</v>
      </c>
      <c r="F138">
        <f t="shared" si="6"/>
        <v>8.0445790779602969E-2</v>
      </c>
      <c r="G138" s="6">
        <f t="shared" si="7"/>
        <v>0.36052696246164473</v>
      </c>
      <c r="H138" s="5">
        <f t="shared" si="8"/>
        <v>0.18687307584317753</v>
      </c>
    </row>
    <row r="139" spans="5:8" x14ac:dyDescent="0.25">
      <c r="E139">
        <v>-0.40000000000002001</v>
      </c>
      <c r="F139">
        <f t="shared" si="6"/>
        <v>7.3239784912844441E-2</v>
      </c>
      <c r="G139" s="6">
        <f t="shared" si="7"/>
        <v>0.36827014030332039</v>
      </c>
      <c r="H139" s="5">
        <f t="shared" si="8"/>
        <v>0.2184477790358601</v>
      </c>
    </row>
    <row r="140" spans="5:8" x14ac:dyDescent="0.25">
      <c r="E140">
        <v>-0.35000000000002002</v>
      </c>
      <c r="F140">
        <f t="shared" si="6"/>
        <v>6.6538321066678494E-2</v>
      </c>
      <c r="G140" s="6">
        <f t="shared" si="7"/>
        <v>0.37524034691693525</v>
      </c>
      <c r="H140" s="5">
        <f t="shared" si="8"/>
        <v>0.25230733380446041</v>
      </c>
    </row>
    <row r="141" spans="5:8" x14ac:dyDescent="0.25">
      <c r="E141">
        <v>-0.30000000000001997</v>
      </c>
      <c r="F141">
        <f t="shared" si="6"/>
        <v>6.0321630709359149E-2</v>
      </c>
      <c r="G141" s="6">
        <f t="shared" si="7"/>
        <v>0.38138781546052181</v>
      </c>
      <c r="H141" s="5">
        <f t="shared" si="8"/>
        <v>0.28812742408745834</v>
      </c>
    </row>
    <row r="142" spans="5:8" x14ac:dyDescent="0.25">
      <c r="E142">
        <v>-0.25000000000001998</v>
      </c>
      <c r="F142">
        <f t="shared" si="6"/>
        <v>5.4569042539182058E-2</v>
      </c>
      <c r="G142" s="6">
        <f t="shared" si="7"/>
        <v>0.38666811680284729</v>
      </c>
      <c r="H142" s="5">
        <f t="shared" si="8"/>
        <v>0.32553401694977901</v>
      </c>
    </row>
    <row r="143" spans="5:8" x14ac:dyDescent="0.25">
      <c r="E143">
        <v>-0.20000000000002</v>
      </c>
      <c r="F143">
        <f t="shared" si="6"/>
        <v>4.9259197815593701E-2</v>
      </c>
      <c r="G143" s="6">
        <f t="shared" si="7"/>
        <v>0.39104269397545433</v>
      </c>
      <c r="H143" s="5">
        <f t="shared" si="8"/>
        <v>0.36411842171160036</v>
      </c>
    </row>
    <row r="144" spans="5:8" x14ac:dyDescent="0.25">
      <c r="E144">
        <v>-0.15000000000002001</v>
      </c>
      <c r="F144">
        <f t="shared" si="6"/>
        <v>4.4370256228724314E-2</v>
      </c>
      <c r="G144" s="6">
        <f t="shared" si="7"/>
        <v>0.39447933090788773</v>
      </c>
      <c r="H144" s="5">
        <f t="shared" si="8"/>
        <v>0.40345320723279859</v>
      </c>
    </row>
    <row r="145" spans="5:8" x14ac:dyDescent="0.25">
      <c r="E145">
        <v>-0.10000000000002</v>
      </c>
      <c r="F145">
        <f t="shared" si="6"/>
        <v>3.9880090555438619E-2</v>
      </c>
      <c r="G145" s="6">
        <f t="shared" si="7"/>
        <v>0.39695254747701098</v>
      </c>
      <c r="H145" s="5">
        <f t="shared" si="8"/>
        <v>0.44310791729232479</v>
      </c>
    </row>
    <row r="146" spans="5:8" x14ac:dyDescent="0.25">
      <c r="E146">
        <v>-5.0000000000020299E-2</v>
      </c>
      <c r="F146">
        <f t="shared" si="6"/>
        <v>3.5766468645850355E-2</v>
      </c>
      <c r="G146" s="6">
        <f t="shared" si="7"/>
        <v>0.3984439140947636</v>
      </c>
      <c r="H146" s="5">
        <f t="shared" si="8"/>
        <v>0.48266365934720307</v>
      </c>
    </row>
    <row r="147" spans="5:8" x14ac:dyDescent="0.25">
      <c r="E147">
        <v>-2.0428103653102899E-14</v>
      </c>
      <c r="F147">
        <f t="shared" si="6"/>
        <v>3.2007221581413357E-2</v>
      </c>
      <c r="G147" s="6">
        <f t="shared" si="7"/>
        <v>0.3989422804014327</v>
      </c>
      <c r="H147" s="5">
        <f t="shared" si="8"/>
        <v>0.52172583942799</v>
      </c>
    </row>
    <row r="148" spans="5:8" x14ac:dyDescent="0.25">
      <c r="E148">
        <v>4.9999999999969597E-2</v>
      </c>
      <c r="F148">
        <f t="shared" si="6"/>
        <v>2.8580397138395702E-2</v>
      </c>
      <c r="G148" s="6">
        <f t="shared" si="7"/>
        <v>0.3984439140947646</v>
      </c>
      <c r="H148" s="5">
        <f t="shared" si="8"/>
        <v>0.55993454540796195</v>
      </c>
    </row>
    <row r="149" spans="5:8" x14ac:dyDescent="0.25">
      <c r="E149">
        <v>9.9999999999970293E-2</v>
      </c>
      <c r="F149">
        <f t="shared" si="6"/>
        <v>2.5464397973528952E-2</v>
      </c>
      <c r="G149" s="6">
        <f t="shared" si="7"/>
        <v>0.39695254747701297</v>
      </c>
      <c r="H149" s="5">
        <f t="shared" si="8"/>
        <v>0.59697231431039066</v>
      </c>
    </row>
    <row r="150" spans="5:8" x14ac:dyDescent="0.25">
      <c r="E150">
        <v>0.14999999999996999</v>
      </c>
      <c r="F150">
        <f t="shared" si="6"/>
        <v>2.2638104217343909E-2</v>
      </c>
      <c r="G150" s="6">
        <f t="shared" si="7"/>
        <v>0.39447933090789072</v>
      </c>
      <c r="H150" s="5">
        <f t="shared" si="8"/>
        <v>0.63256923380082286</v>
      </c>
    </row>
    <row r="151" spans="5:8" x14ac:dyDescent="0.25">
      <c r="E151">
        <v>0.19999999999997001</v>
      </c>
      <c r="F151">
        <f t="shared" si="6"/>
        <v>2.0080980411202785E-2</v>
      </c>
      <c r="G151" s="6">
        <f t="shared" si="7"/>
        <v>0.39104269397545821</v>
      </c>
      <c r="H151" s="5">
        <f t="shared" si="8"/>
        <v>0.66650550749478132</v>
      </c>
    </row>
    <row r="152" spans="5:8" x14ac:dyDescent="0.25">
      <c r="E152">
        <v>0.24999999999997</v>
      </c>
      <c r="F152">
        <f t="shared" si="6"/>
        <v>1.7773166953246766E-2</v>
      </c>
      <c r="G152" s="6">
        <f t="shared" si="7"/>
        <v>0.38666811680285212</v>
      </c>
      <c r="H152" s="5">
        <f t="shared" si="8"/>
        <v>0.69861174930943748</v>
      </c>
    </row>
    <row r="153" spans="5:8" x14ac:dyDescent="0.25">
      <c r="E153">
        <v>0.29999999999997001</v>
      </c>
      <c r="F153">
        <f t="shared" si="6"/>
        <v>1.5695556423876655E-2</v>
      </c>
      <c r="G153" s="6">
        <f t="shared" si="7"/>
        <v>0.38138781546052752</v>
      </c>
      <c r="H153" s="5">
        <f t="shared" si="8"/>
        <v>0.72876736138925213</v>
      </c>
    </row>
    <row r="154" spans="5:8" x14ac:dyDescent="0.25">
      <c r="E154">
        <v>0.34999999999997</v>
      </c>
      <c r="F154">
        <f t="shared" si="6"/>
        <v>1.3829855341347943E-2</v>
      </c>
      <c r="G154" s="6">
        <f t="shared" si="7"/>
        <v>0.37524034691694186</v>
      </c>
      <c r="H154" s="5">
        <f t="shared" si="8"/>
        <v>0.75689739585566584</v>
      </c>
    </row>
    <row r="155" spans="5:8" x14ac:dyDescent="0.25">
      <c r="E155">
        <v>0.39999999999996999</v>
      </c>
      <c r="F155">
        <f t="shared" si="6"/>
        <v>1.2158632051564193E-2</v>
      </c>
      <c r="G155" s="6">
        <f t="shared" si="7"/>
        <v>0.36827014030332778</v>
      </c>
      <c r="H155" s="5">
        <f t="shared" si="8"/>
        <v>0.78296830899378611</v>
      </c>
    </row>
    <row r="156" spans="5:8" x14ac:dyDescent="0.25">
      <c r="E156">
        <v>0.44999999999996998</v>
      </c>
      <c r="F156">
        <f t="shared" si="6"/>
        <v>1.0665351582876098E-2</v>
      </c>
      <c r="G156" s="6">
        <f t="shared" si="7"/>
        <v>0.36052696246165283</v>
      </c>
      <c r="H156" s="5">
        <f t="shared" si="8"/>
        <v>0.80698299562943043</v>
      </c>
    </row>
    <row r="157" spans="5:8" x14ac:dyDescent="0.25">
      <c r="E157">
        <v>0.49999999999997002</v>
      </c>
      <c r="F157">
        <f t="shared" si="6"/>
        <v>9.3343983969001853E-3</v>
      </c>
      <c r="G157" s="6">
        <f t="shared" si="7"/>
        <v>0.3520653267643048</v>
      </c>
      <c r="H157" s="5">
        <f t="shared" si="8"/>
        <v>0.82897545004836859</v>
      </c>
    </row>
    <row r="158" spans="5:8" x14ac:dyDescent="0.25">
      <c r="E158">
        <v>0.54999999999996996</v>
      </c>
      <c r="F158">
        <f t="shared" si="6"/>
        <v>8.1510880408740532E-3</v>
      </c>
      <c r="G158" s="6">
        <f t="shared" si="7"/>
        <v>0.34294385501938962</v>
      </c>
      <c r="H158" s="5">
        <f t="shared" si="8"/>
        <v>0.84900534606195699</v>
      </c>
    </row>
    <row r="159" spans="5:8" x14ac:dyDescent="0.25">
      <c r="E159">
        <v>0.59999999999997</v>
      </c>
      <c r="F159">
        <f t="shared" si="6"/>
        <v>7.1016687571296292E-3</v>
      </c>
      <c r="G159" s="6">
        <f t="shared" si="7"/>
        <v>0.33322460289180567</v>
      </c>
      <c r="H159" s="5">
        <f t="shared" si="8"/>
        <v>0.86715276977252831</v>
      </c>
    </row>
    <row r="160" spans="5:8" x14ac:dyDescent="0.25">
      <c r="E160">
        <v>0.64999999999997005</v>
      </c>
      <c r="F160">
        <f t="shared" si="6"/>
        <v>6.1733141325485954E-3</v>
      </c>
      <c r="G160" s="6">
        <f t="shared" si="7"/>
        <v>0.32297235966792059</v>
      </c>
      <c r="H160" s="5">
        <f t="shared" si="8"/>
        <v>0.88351327978895844</v>
      </c>
    </row>
    <row r="161" spans="5:8" x14ac:dyDescent="0.25">
      <c r="E161">
        <v>0.69999999999996998</v>
      </c>
      <c r="F161">
        <f t="shared" si="6"/>
        <v>5.3541078773229655E-3</v>
      </c>
      <c r="G161" s="6">
        <f t="shared" si="7"/>
        <v>0.31225393336676782</v>
      </c>
      <c r="H161" s="5">
        <f t="shared" si="8"/>
        <v>0.89819341506968398</v>
      </c>
    </row>
    <row r="162" spans="5:8" x14ac:dyDescent="0.25">
      <c r="E162">
        <v>0.74999999999997002</v>
      </c>
      <c r="F162">
        <f t="shared" si="6"/>
        <v>4.6330218101643559E-3</v>
      </c>
      <c r="G162" s="6">
        <f t="shared" si="7"/>
        <v>0.3011374321548112</v>
      </c>
      <c r="H162" s="5">
        <f t="shared" si="8"/>
        <v>0.91130672275005298</v>
      </c>
    </row>
    <row r="163" spans="5:8" x14ac:dyDescent="0.25">
      <c r="E163">
        <v>0.79999999999996996</v>
      </c>
      <c r="F163">
        <f t="shared" si="6"/>
        <v>3.9998880986218338E-3</v>
      </c>
      <c r="G163" s="6">
        <f t="shared" si="7"/>
        <v>0.28969155276148972</v>
      </c>
      <c r="H163" s="5">
        <f t="shared" si="8"/>
        <v>0.92297033852772981</v>
      </c>
    </row>
    <row r="164" spans="5:8" x14ac:dyDescent="0.25">
      <c r="E164">
        <v>0.84999999999997</v>
      </c>
      <c r="F164">
        <f t="shared" si="6"/>
        <v>3.4453667607922413E-3</v>
      </c>
      <c r="G164" s="6">
        <f t="shared" si="7"/>
        <v>0.27798488613100358</v>
      </c>
      <c r="H164" s="5">
        <f t="shared" si="8"/>
        <v>0.9333021207501655</v>
      </c>
    </row>
    <row r="165" spans="5:8" x14ac:dyDescent="0.25">
      <c r="E165">
        <v>0.89999999999997005</v>
      </c>
      <c r="F165">
        <f t="shared" si="6"/>
        <v>2.9609093808638963E-3</v>
      </c>
      <c r="G165" s="6">
        <f t="shared" si="7"/>
        <v>0.26608524989876198</v>
      </c>
      <c r="H165" s="5">
        <f t="shared" si="8"/>
        <v>0.94241831589513481</v>
      </c>
    </row>
    <row r="166" spans="5:8" x14ac:dyDescent="0.25">
      <c r="E166">
        <v>0.94999999999996998</v>
      </c>
      <c r="F166">
        <f t="shared" si="6"/>
        <v>2.538719928002068E-3</v>
      </c>
      <c r="G166" s="6">
        <f t="shared" si="7"/>
        <v>0.25405905646919624</v>
      </c>
      <c r="H166" s="5">
        <f t="shared" si="8"/>
        <v>0.95043171683594974</v>
      </c>
    </row>
    <row r="167" spans="5:8" x14ac:dyDescent="0.25">
      <c r="E167">
        <v>0.99999999999997002</v>
      </c>
      <c r="F167">
        <f t="shared" si="6"/>
        <v>2.1717134983468838E-3</v>
      </c>
      <c r="G167" s="6">
        <f t="shared" si="7"/>
        <v>0.24197072451915064</v>
      </c>
      <c r="H167" s="5">
        <f t="shared" si="8"/>
        <v>0.95745026507469722</v>
      </c>
    </row>
    <row r="168" spans="5:8" x14ac:dyDescent="0.25">
      <c r="E168">
        <v>1.0499999999999701</v>
      </c>
      <c r="F168">
        <f t="shared" si="6"/>
        <v>1.8534737254949857E-3</v>
      </c>
      <c r="G168" s="6">
        <f t="shared" si="7"/>
        <v>0.22988214068424026</v>
      </c>
      <c r="H168" s="5">
        <f t="shared" si="8"/>
        <v>0.96357604286495102</v>
      </c>
    </row>
    <row r="169" spans="5:8" x14ac:dyDescent="0.25">
      <c r="E169">
        <v>1.0999999999999699</v>
      </c>
      <c r="F169">
        <f t="shared" si="6"/>
        <v>1.5782095277517142E-3</v>
      </c>
      <c r="G169" s="6">
        <f t="shared" si="7"/>
        <v>0.21785217703255777</v>
      </c>
      <c r="H169" s="5">
        <f t="shared" si="8"/>
        <v>0.96890459971429432</v>
      </c>
    </row>
    <row r="170" spans="5:8" x14ac:dyDescent="0.25">
      <c r="E170">
        <v>1.1499999999999699</v>
      </c>
      <c r="F170">
        <f t="shared" si="6"/>
        <v>1.3407117824492192E-3</v>
      </c>
      <c r="G170" s="6">
        <f t="shared" si="7"/>
        <v>0.20593626871998186</v>
      </c>
      <c r="H170" s="5">
        <f t="shared" si="8"/>
        <v>0.97352455914242453</v>
      </c>
    </row>
    <row r="171" spans="5:8" x14ac:dyDescent="0.25">
      <c r="E171">
        <v>1.19999999999997</v>
      </c>
      <c r="F171">
        <f t="shared" si="6"/>
        <v>1.1363104402973695E-3</v>
      </c>
      <c r="G171" s="6">
        <f t="shared" si="7"/>
        <v>0.19418605498321995</v>
      </c>
      <c r="H171" s="5">
        <f t="shared" si="8"/>
        <v>0.97751745489708963</v>
      </c>
    </row>
    <row r="172" spans="5:8" x14ac:dyDescent="0.25">
      <c r="E172">
        <v>1.24999999999997</v>
      </c>
      <c r="F172">
        <f t="shared" si="6"/>
        <v>9.6083251741607137E-4</v>
      </c>
      <c r="G172" s="6">
        <f t="shared" si="7"/>
        <v>0.18264908538902877</v>
      </c>
      <c r="H172" s="5">
        <f t="shared" si="8"/>
        <v>0.9809577503771244</v>
      </c>
    </row>
    <row r="173" spans="5:8" x14ac:dyDescent="0.25">
      <c r="E173">
        <v>1.2999999999999701</v>
      </c>
      <c r="F173">
        <f t="shared" si="6"/>
        <v>8.1056133051617379E-4</v>
      </c>
      <c r="G173" s="6">
        <f t="shared" si="7"/>
        <v>0.17136859204781404</v>
      </c>
      <c r="H173" s="5">
        <f t="shared" si="8"/>
        <v>0.98391300020990313</v>
      </c>
    </row>
    <row r="174" spans="5:8" x14ac:dyDescent="0.25">
      <c r="E174">
        <v>1.3499999999999699</v>
      </c>
      <c r="F174">
        <f t="shared" si="6"/>
        <v>6.8219727255883157E-4</v>
      </c>
      <c r="G174" s="6">
        <f t="shared" si="7"/>
        <v>0.16038332734192612</v>
      </c>
      <c r="H174" s="5">
        <f t="shared" si="8"/>
        <v>0.98644411834996526</v>
      </c>
    </row>
    <row r="175" spans="5:8" x14ac:dyDescent="0.25">
      <c r="E175">
        <v>1.3999999999999699</v>
      </c>
      <c r="F175">
        <f t="shared" si="6"/>
        <v>5.7282036282842229E-4</v>
      </c>
      <c r="G175" s="6">
        <f t="shared" si="7"/>
        <v>0.14972746563575118</v>
      </c>
      <c r="H175" s="5">
        <f t="shared" si="8"/>
        <v>0.9886057223966247</v>
      </c>
    </row>
    <row r="176" spans="5:8" x14ac:dyDescent="0.25">
      <c r="E176">
        <v>1.44999999999997</v>
      </c>
      <c r="F176">
        <f t="shared" si="6"/>
        <v>4.7985474720318999E-4</v>
      </c>
      <c r="G176" s="6">
        <f t="shared" si="7"/>
        <v>0.13943056644536633</v>
      </c>
      <c r="H176" s="5">
        <f t="shared" si="8"/>
        <v>0.99044652886186302</v>
      </c>
    </row>
    <row r="177" spans="5:8" x14ac:dyDescent="0.25">
      <c r="E177">
        <v>1.49999999999997</v>
      </c>
      <c r="F177">
        <f t="shared" si="6"/>
        <v>4.0103527182231991E-4</v>
      </c>
      <c r="G177" s="6">
        <f t="shared" si="7"/>
        <v>0.12951759566589754</v>
      </c>
      <c r="H177" s="5">
        <f t="shared" si="8"/>
        <v>0.99200977872570195</v>
      </c>
    </row>
    <row r="178" spans="5:8" x14ac:dyDescent="0.25">
      <c r="E178">
        <v>1.5499999999999701</v>
      </c>
      <c r="F178">
        <f t="shared" si="6"/>
        <v>3.3437620648736551E-4</v>
      </c>
      <c r="G178" s="6">
        <f t="shared" si="7"/>
        <v>0.12000900069699118</v>
      </c>
      <c r="H178" s="5">
        <f t="shared" si="8"/>
        <v>0.9933336767260178</v>
      </c>
    </row>
    <row r="179" spans="5:8" x14ac:dyDescent="0.25">
      <c r="E179">
        <v>1.5999999999999699</v>
      </c>
      <c r="F179">
        <f t="shared" si="6"/>
        <v>2.7814215301744181E-4</v>
      </c>
      <c r="G179" s="6">
        <f t="shared" si="7"/>
        <v>0.1109208346794609</v>
      </c>
      <c r="H179" s="5">
        <f t="shared" si="8"/>
        <v>0.99445183141906968</v>
      </c>
    </row>
    <row r="180" spans="5:8" x14ac:dyDescent="0.25">
      <c r="E180">
        <v>1.6499999999999699</v>
      </c>
      <c r="F180">
        <f t="shared" si="6"/>
        <v>2.3082113829722166E-4</v>
      </c>
      <c r="G180" s="6">
        <f t="shared" si="7"/>
        <v>0.10226492456398308</v>
      </c>
      <c r="H180" s="5">
        <f t="shared" si="8"/>
        <v>0.99539368612392731</v>
      </c>
    </row>
    <row r="181" spans="5:8" x14ac:dyDescent="0.25">
      <c r="E181">
        <v>1.69999999999997</v>
      </c>
      <c r="F181">
        <f t="shared" si="6"/>
        <v>1.9109986170981908E-4</v>
      </c>
      <c r="G181" s="6">
        <f t="shared" si="7"/>
        <v>9.4049077376891735E-2</v>
      </c>
      <c r="H181" s="5">
        <f t="shared" si="8"/>
        <v>0.99618493345627945</v>
      </c>
    </row>
    <row r="182" spans="5:8" x14ac:dyDescent="0.25">
      <c r="E182">
        <v>1.74999999999997</v>
      </c>
      <c r="F182">
        <f t="shared" si="6"/>
        <v>1.5784104174733536E-4</v>
      </c>
      <c r="G182" s="6">
        <f t="shared" si="7"/>
        <v>8.6277318826516042E-2</v>
      </c>
      <c r="H182" s="5">
        <f t="shared" si="8"/>
        <v>0.99684790830604886</v>
      </c>
    </row>
    <row r="183" spans="5:8" x14ac:dyDescent="0.25">
      <c r="E183">
        <v>1.7999999999999701</v>
      </c>
      <c r="F183">
        <f t="shared" si="6"/>
        <v>1.3006278649266843E-4</v>
      </c>
      <c r="G183" s="6">
        <f t="shared" si="7"/>
        <v>7.895015830089841E-2</v>
      </c>
      <c r="H183" s="5">
        <f t="shared" si="8"/>
        <v>0.99740195586572444</v>
      </c>
    </row>
    <row r="184" spans="5:8" x14ac:dyDescent="0.25">
      <c r="E184">
        <v>1.8499999999999699</v>
      </c>
      <c r="F184">
        <f t="shared" si="6"/>
        <v>1.0691989697537142E-4</v>
      </c>
      <c r="G184" s="6">
        <f t="shared" si="7"/>
        <v>7.2064874336222023E-2</v>
      </c>
      <c r="H184" s="5">
        <f t="shared" si="8"/>
        <v>0.99786377272193927</v>
      </c>
    </row>
    <row r="185" spans="5:8" x14ac:dyDescent="0.25">
      <c r="E185">
        <v>1.8999999999999699</v>
      </c>
      <c r="F185">
        <f t="shared" si="6"/>
        <v>8.7687000701838167E-5</v>
      </c>
      <c r="G185" s="6">
        <f t="shared" si="7"/>
        <v>6.5615814774680342E-2</v>
      </c>
      <c r="H185" s="5">
        <f t="shared" si="8"/>
        <v>0.99824772012954943</v>
      </c>
    </row>
    <row r="186" spans="5:8" x14ac:dyDescent="0.25">
      <c r="E186">
        <v>1.94999999999997</v>
      </c>
      <c r="F186">
        <f t="shared" si="6"/>
        <v>7.1743404511674124E-5</v>
      </c>
      <c r="G186" s="6">
        <f t="shared" si="7"/>
        <v>5.9594706068819565E-2</v>
      </c>
      <c r="H186" s="5">
        <f t="shared" si="8"/>
        <v>0.99856610944098279</v>
      </c>
    </row>
    <row r="187" spans="5:8" x14ac:dyDescent="0.25">
      <c r="E187">
        <v>1.99999999999997</v>
      </c>
      <c r="F187">
        <f t="shared" si="6"/>
        <v>5.855955088160372E-5</v>
      </c>
      <c r="G187" s="6">
        <f t="shared" si="7"/>
        <v>5.3990966513191289E-2</v>
      </c>
      <c r="H187" s="5">
        <f t="shared" si="8"/>
        <v>0.9988294603054868</v>
      </c>
    </row>
    <row r="188" spans="5:8" x14ac:dyDescent="0.25">
      <c r="E188">
        <v>2.0499999999999701</v>
      </c>
      <c r="F188">
        <f t="shared" si="6"/>
        <v>4.7684959457829307E-5</v>
      </c>
      <c r="G188" s="6">
        <f t="shared" si="7"/>
        <v>4.8792018579185754E-2</v>
      </c>
      <c r="H188" s="5">
        <f t="shared" si="8"/>
        <v>0.99904673271977751</v>
      </c>
    </row>
    <row r="189" spans="5:8" x14ac:dyDescent="0.25">
      <c r="E189">
        <v>2.0999999999999699</v>
      </c>
      <c r="F189">
        <f t="shared" si="6"/>
        <v>3.8737535536127948E-5</v>
      </c>
      <c r="G189" s="6">
        <f t="shared" si="7"/>
        <v>4.3983595980429988E-2</v>
      </c>
      <c r="H189" s="5">
        <f t="shared" si="8"/>
        <v>0.99922553433638484</v>
      </c>
    </row>
    <row r="190" spans="5:8" x14ac:dyDescent="0.25">
      <c r="E190">
        <v>2.1499999999999702</v>
      </c>
      <c r="F190">
        <f t="shared" si="6"/>
        <v>3.1394129038180787E-5</v>
      </c>
      <c r="G190" s="6">
        <f t="shared" si="7"/>
        <v>3.9550041589372753E-2</v>
      </c>
      <c r="H190" s="5">
        <f t="shared" si="8"/>
        <v>0.99937230464632176</v>
      </c>
    </row>
    <row r="191" spans="5:8" x14ac:dyDescent="0.25">
      <c r="E191">
        <v>2.19999999999997</v>
      </c>
      <c r="F191">
        <f t="shared" si="6"/>
        <v>2.5382230892629884E-5</v>
      </c>
      <c r="G191" s="6">
        <f t="shared" si="7"/>
        <v>3.5474592846233791E-2</v>
      </c>
      <c r="H191" s="5">
        <f t="shared" si="8"/>
        <v>0.99949247777245953</v>
      </c>
    </row>
    <row r="192" spans="5:8" x14ac:dyDescent="0.25">
      <c r="E192">
        <v>2.2499999999999698</v>
      </c>
      <c r="F192">
        <f t="shared" si="6"/>
        <v>2.0472698291552368E-5</v>
      </c>
      <c r="G192" s="6">
        <f t="shared" si="7"/>
        <v>3.1739651835669576E-2</v>
      </c>
      <c r="H192" s="5">
        <f t="shared" si="8"/>
        <v>0.99959062565934964</v>
      </c>
    </row>
    <row r="193" spans="5:8" x14ac:dyDescent="0.25">
      <c r="E193">
        <v>2.2999999999999701</v>
      </c>
      <c r="F193">
        <f t="shared" si="6"/>
        <v>1.6473405762082737E-5</v>
      </c>
      <c r="G193" s="6">
        <f t="shared" si="7"/>
        <v>2.8327037741603125E-2</v>
      </c>
      <c r="H193" s="5">
        <f t="shared" si="8"/>
        <v>0.99967058344055193</v>
      </c>
    </row>
    <row r="194" spans="5:8" x14ac:dyDescent="0.25">
      <c r="E194">
        <v>2.3499999999999699</v>
      </c>
      <c r="F194">
        <f t="shared" si="6"/>
        <v>1.3223725107583012E-5</v>
      </c>
      <c r="G194" s="6">
        <f t="shared" si="7"/>
        <v>2.5218219915196169E-2</v>
      </c>
      <c r="H194" s="5">
        <f t="shared" si="8"/>
        <v>0.99973555871992414</v>
      </c>
    </row>
    <row r="195" spans="5:8" x14ac:dyDescent="0.25">
      <c r="E195">
        <v>2.3999999999999702</v>
      </c>
      <c r="F195">
        <f t="shared" si="6"/>
        <v>1.0589743805728235E-5</v>
      </c>
      <c r="G195" s="6">
        <f t="shared" si="7"/>
        <v>2.2394530294844502E-2</v>
      </c>
      <c r="H195" s="5">
        <f t="shared" si="8"/>
        <v>0.99978822642963894</v>
      </c>
    </row>
    <row r="196" spans="5:8" x14ac:dyDescent="0.25">
      <c r="E196">
        <v>2.44999999999997</v>
      </c>
      <c r="F196">
        <f t="shared" si="6"/>
        <v>8.4601382076978551E-6</v>
      </c>
      <c r="G196" s="6">
        <f t="shared" si="7"/>
        <v>1.9837354391796781E-2</v>
      </c>
      <c r="H196" s="5">
        <f t="shared" si="8"/>
        <v>0.99983081083420522</v>
      </c>
    </row>
    <row r="197" spans="5:8" x14ac:dyDescent="0.25">
      <c r="E197">
        <v>2.4999999999999698</v>
      </c>
      <c r="F197">
        <f t="shared" si="6"/>
        <v>6.7426247001601899E-6</v>
      </c>
      <c r="G197" s="6">
        <f t="shared" si="7"/>
        <v>1.7528300493569862E-2</v>
      </c>
      <c r="H197" s="5">
        <f t="shared" si="8"/>
        <v>0.99986515614361571</v>
      </c>
    </row>
    <row r="198" spans="5:8" x14ac:dyDescent="0.25">
      <c r="E198">
        <v>2.5499999999999701</v>
      </c>
      <c r="F198">
        <f t="shared" si="6"/>
        <v>5.3609187358607486E-6</v>
      </c>
      <c r="G198" s="6">
        <f t="shared" si="7"/>
        <v>1.5449347134396347E-2</v>
      </c>
      <c r="H198" s="5">
        <f t="shared" si="8"/>
        <v>0.99989278708560336</v>
      </c>
    </row>
    <row r="199" spans="5:8" x14ac:dyDescent="0.25">
      <c r="E199">
        <v>2.5999999999999699</v>
      </c>
      <c r="F199">
        <f t="shared" si="6"/>
        <v>4.2521382020300559E-6</v>
      </c>
      <c r="G199" s="6">
        <f t="shared" si="7"/>
        <v>1.3582969233686681E-2</v>
      </c>
      <c r="H199" s="5">
        <f t="shared" si="8"/>
        <v>0.99991496067120111</v>
      </c>
    </row>
    <row r="200" spans="5:8" x14ac:dyDescent="0.25">
      <c r="E200">
        <v>2.6499999999999702</v>
      </c>
      <c r="F200">
        <f t="shared" ref="F200:F263" si="9">_xlfn.NORM.S.DIST(($B$10-SQRT($B$6)*E200)/SQRT(1-$B$6),TRUE)</f>
        <v>3.3645938952375164E-6</v>
      </c>
      <c r="G200" s="6">
        <f t="shared" ref="G200:G263" si="10">_xlfn.NORM.S.DIST(E200,FALSE)</f>
        <v>1.1912243607606121E-2</v>
      </c>
      <c r="H200" s="5">
        <f t="shared" ref="H200:H263" si="11">(1-F200)^$B$3</f>
        <v>0.9999327102729445</v>
      </c>
    </row>
    <row r="201" spans="5:8" x14ac:dyDescent="0.25">
      <c r="E201">
        <v>2.69999999999997</v>
      </c>
      <c r="F201">
        <f t="shared" si="9"/>
        <v>2.6559158447830525E-6</v>
      </c>
      <c r="G201" s="6">
        <f t="shared" si="10"/>
        <v>1.0420934814423442E-2</v>
      </c>
      <c r="H201" s="5">
        <f t="shared" si="11"/>
        <v>0.99994688302332135</v>
      </c>
    </row>
    <row r="202" spans="5:8" x14ac:dyDescent="0.25">
      <c r="E202">
        <v>2.74999999999996</v>
      </c>
      <c r="F202">
        <f t="shared" si="9"/>
        <v>2.0914698308858493E-6</v>
      </c>
      <c r="G202" s="6">
        <f t="shared" si="10"/>
        <v>9.0935625015920556E-3</v>
      </c>
      <c r="H202" s="5">
        <f t="shared" si="11"/>
        <v>0.99995817143447874</v>
      </c>
    </row>
    <row r="203" spans="5:8" x14ac:dyDescent="0.25">
      <c r="E203">
        <v>2.7999999999999701</v>
      </c>
      <c r="F203">
        <f t="shared" si="9"/>
        <v>1.6430236513907214E-6</v>
      </c>
      <c r="G203" s="6">
        <f t="shared" si="10"/>
        <v>7.9154515829806277E-3</v>
      </c>
      <c r="H203" s="5">
        <f t="shared" si="11"/>
        <v>0.99996714003987797</v>
      </c>
    </row>
    <row r="204" spans="5:8" x14ac:dyDescent="0.25">
      <c r="E204">
        <v>2.8499999999999699</v>
      </c>
      <c r="F204">
        <f t="shared" si="9"/>
        <v>1.2876274874637662E-6</v>
      </c>
      <c r="G204" s="6">
        <f t="shared" si="10"/>
        <v>6.8727666906145636E-3</v>
      </c>
      <c r="H204" s="5">
        <f t="shared" si="11"/>
        <v>0.99997424776526656</v>
      </c>
    </row>
    <row r="205" spans="5:8" x14ac:dyDescent="0.25">
      <c r="E205">
        <v>2.8999999999999599</v>
      </c>
      <c r="F205">
        <f t="shared" si="9"/>
        <v>1.00667710182934E-6</v>
      </c>
      <c r="G205" s="6">
        <f t="shared" si="10"/>
        <v>5.9525324197765468E-3</v>
      </c>
      <c r="H205" s="5">
        <f t="shared" si="11"/>
        <v>0.99997986665050931</v>
      </c>
    </row>
    <row r="206" spans="5:8" x14ac:dyDescent="0.25">
      <c r="E206">
        <v>2.9499999999999602</v>
      </c>
      <c r="F206">
        <f t="shared" si="9"/>
        <v>7.8513257846856489E-7</v>
      </c>
      <c r="G206" s="6">
        <f t="shared" si="10"/>
        <v>5.1426409230545421E-3</v>
      </c>
      <c r="H206" s="5">
        <f t="shared" si="11"/>
        <v>0.99998429746555106</v>
      </c>
    </row>
    <row r="207" spans="5:8" x14ac:dyDescent="0.25">
      <c r="E207">
        <v>2.99999999999996</v>
      </c>
      <c r="F207">
        <f t="shared" si="9"/>
        <v>6.1086889322938814E-7</v>
      </c>
      <c r="G207" s="6">
        <f t="shared" si="10"/>
        <v>4.4318484119385384E-3</v>
      </c>
      <c r="H207" s="5">
        <f t="shared" si="11"/>
        <v>0.99998778269303545</v>
      </c>
    </row>
    <row r="208" spans="5:8" x14ac:dyDescent="0.25">
      <c r="E208">
        <v>3.05</v>
      </c>
      <c r="F208">
        <f t="shared" si="9"/>
        <v>4.7413780864179546E-7</v>
      </c>
      <c r="G208" s="6">
        <f t="shared" si="10"/>
        <v>3.8097620982218104E-3</v>
      </c>
      <c r="H208" s="5">
        <f t="shared" si="11"/>
        <v>0.99999051728653998</v>
      </c>
    </row>
    <row r="209" spans="5:8" x14ac:dyDescent="0.25">
      <c r="E209">
        <v>3.1</v>
      </c>
      <c r="F209">
        <f t="shared" si="9"/>
        <v>3.6712343527515366E-7</v>
      </c>
      <c r="G209" s="6">
        <f t="shared" si="10"/>
        <v>3.2668190561999182E-3</v>
      </c>
      <c r="H209" s="5">
        <f t="shared" si="11"/>
        <v>0.99999265755690181</v>
      </c>
    </row>
    <row r="210" spans="5:8" x14ac:dyDescent="0.25">
      <c r="E210">
        <v>3.15</v>
      </c>
      <c r="F210">
        <f t="shared" si="9"/>
        <v>2.835763205834536E-7</v>
      </c>
      <c r="G210" s="6">
        <f t="shared" si="10"/>
        <v>2.7942584148794472E-3</v>
      </c>
      <c r="H210" s="5">
        <f t="shared" si="11"/>
        <v>0.9999943284888676</v>
      </c>
    </row>
    <row r="211" spans="5:8" x14ac:dyDescent="0.25">
      <c r="E211">
        <v>3.2</v>
      </c>
      <c r="F211">
        <f t="shared" si="9"/>
        <v>2.1851314016252029E-7</v>
      </c>
      <c r="G211" s="6">
        <f t="shared" si="10"/>
        <v>2.3840882014648404E-3</v>
      </c>
      <c r="H211" s="5">
        <f t="shared" si="11"/>
        <v>0.9999956297462691</v>
      </c>
    </row>
    <row r="212" spans="5:8" x14ac:dyDescent="0.25">
      <c r="E212">
        <v>3.25</v>
      </c>
      <c r="F212">
        <f t="shared" si="9"/>
        <v>1.6797100201179623E-7</v>
      </c>
      <c r="G212" s="6">
        <f t="shared" si="10"/>
        <v>2.0290480572997681E-3</v>
      </c>
      <c r="H212" s="5">
        <f t="shared" si="11"/>
        <v>0.99999664058532078</v>
      </c>
    </row>
    <row r="213" spans="5:8" x14ac:dyDescent="0.25">
      <c r="E213">
        <v>3.3</v>
      </c>
      <c r="F213">
        <f t="shared" si="9"/>
        <v>1.2880705794997862E-7</v>
      </c>
      <c r="G213" s="6">
        <f t="shared" si="10"/>
        <v>1.7225689390536812E-3</v>
      </c>
      <c r="H213" s="5">
        <f t="shared" si="11"/>
        <v>0.99999742386199375</v>
      </c>
    </row>
    <row r="214" spans="5:8" x14ac:dyDescent="0.25">
      <c r="E214">
        <v>3.35</v>
      </c>
      <c r="F214">
        <f t="shared" si="9"/>
        <v>9.8535573253450141E-8</v>
      </c>
      <c r="G214" s="6">
        <f t="shared" si="10"/>
        <v>1.4587308046667459E-3</v>
      </c>
      <c r="H214" s="5">
        <f t="shared" si="11"/>
        <v>0.99999802929037918</v>
      </c>
    </row>
    <row r="215" spans="5:8" x14ac:dyDescent="0.25">
      <c r="E215">
        <v>3.4</v>
      </c>
      <c r="F215">
        <f t="shared" si="9"/>
        <v>7.5195860250478153E-8</v>
      </c>
      <c r="G215" s="6">
        <f t="shared" si="10"/>
        <v>1.2322191684730199E-3</v>
      </c>
      <c r="H215" s="5">
        <f t="shared" si="11"/>
        <v>0.99999849608387059</v>
      </c>
    </row>
    <row r="216" spans="5:8" x14ac:dyDescent="0.25">
      <c r="E216">
        <v>3.45</v>
      </c>
      <c r="F216">
        <f t="shared" si="9"/>
        <v>5.7245556988952291E-8</v>
      </c>
      <c r="G216" s="6">
        <f t="shared" si="10"/>
        <v>1.0382812956614103E-3</v>
      </c>
      <c r="H216" s="5">
        <f t="shared" si="11"/>
        <v>0.99999885508948383</v>
      </c>
    </row>
    <row r="217" spans="5:8" x14ac:dyDescent="0.25">
      <c r="E217">
        <v>3.5</v>
      </c>
      <c r="F217">
        <f t="shared" si="9"/>
        <v>4.3474649585090425E-8</v>
      </c>
      <c r="G217" s="6">
        <f t="shared" si="10"/>
        <v>8.7268269504576015E-4</v>
      </c>
      <c r="H217" s="5">
        <f t="shared" si="11"/>
        <v>0.99999913050736811</v>
      </c>
    </row>
    <row r="218" spans="5:8" x14ac:dyDescent="0.25">
      <c r="E218">
        <v>3.55</v>
      </c>
      <c r="F218">
        <f t="shared" si="9"/>
        <v>3.2936416133862346E-8</v>
      </c>
      <c r="G218" s="6">
        <f t="shared" si="10"/>
        <v>7.3166446283031089E-4</v>
      </c>
      <c r="H218" s="5">
        <f t="shared" si="11"/>
        <v>0.99999934127188317</v>
      </c>
    </row>
    <row r="219" spans="5:8" x14ac:dyDescent="0.25">
      <c r="E219">
        <v>3.6</v>
      </c>
      <c r="F219">
        <f t="shared" si="9"/>
        <v>2.4892129047129039E-8</v>
      </c>
      <c r="G219" s="6">
        <f t="shared" si="10"/>
        <v>6.119019301137719E-4</v>
      </c>
      <c r="H219" s="5">
        <f t="shared" si="11"/>
        <v>0.99999950215753741</v>
      </c>
    </row>
    <row r="220" spans="5:8" x14ac:dyDescent="0.25">
      <c r="E220">
        <v>3.65</v>
      </c>
      <c r="F220">
        <f t="shared" si="9"/>
        <v>1.8766907567566747E-8</v>
      </c>
      <c r="G220" s="6">
        <f t="shared" si="10"/>
        <v>5.104649743441856E-4</v>
      </c>
      <c r="H220" s="5">
        <f t="shared" si="11"/>
        <v>0.99999962466191528</v>
      </c>
    </row>
    <row r="221" spans="5:8" x14ac:dyDescent="0.25">
      <c r="E221">
        <v>3.7</v>
      </c>
      <c r="F221">
        <f t="shared" si="9"/>
        <v>1.4114577474241895E-8</v>
      </c>
      <c r="G221" s="6">
        <f t="shared" si="10"/>
        <v>4.2478027055075143E-4</v>
      </c>
      <c r="H221" s="5">
        <f t="shared" si="11"/>
        <v>0.99999971770848795</v>
      </c>
    </row>
    <row r="222" spans="5:8" x14ac:dyDescent="0.25">
      <c r="E222">
        <v>3.75</v>
      </c>
      <c r="F222">
        <f t="shared" si="9"/>
        <v>1.0589783519623953E-8</v>
      </c>
      <c r="G222" s="6">
        <f t="shared" si="10"/>
        <v>3.5259568236744541E-4</v>
      </c>
      <c r="H222" s="5">
        <f t="shared" si="11"/>
        <v>0.99999978820435143</v>
      </c>
    </row>
    <row r="223" spans="5:8" x14ac:dyDescent="0.25">
      <c r="E223">
        <v>3.8</v>
      </c>
      <c r="F223">
        <f t="shared" si="9"/>
        <v>7.9259232678207018E-9</v>
      </c>
      <c r="G223" s="6">
        <f t="shared" si="10"/>
        <v>2.9194692579146027E-4</v>
      </c>
      <c r="H223" s="5">
        <f t="shared" si="11"/>
        <v>0.99999984148154719</v>
      </c>
    </row>
    <row r="224" spans="5:8" x14ac:dyDescent="0.25">
      <c r="E224">
        <v>3.85</v>
      </c>
      <c r="F224">
        <f t="shared" si="9"/>
        <v>5.9177386810022643E-9</v>
      </c>
      <c r="G224" s="6">
        <f t="shared" si="10"/>
        <v>2.4112658022599324E-4</v>
      </c>
      <c r="H224" s="5">
        <f t="shared" si="11"/>
        <v>0.99999988164523346</v>
      </c>
    </row>
    <row r="225" spans="5:8" x14ac:dyDescent="0.25">
      <c r="E225">
        <v>3.9</v>
      </c>
      <c r="F225">
        <f t="shared" si="9"/>
        <v>4.4076226764989809E-9</v>
      </c>
      <c r="G225" s="6">
        <f t="shared" si="10"/>
        <v>1.9865547139277272E-4</v>
      </c>
      <c r="H225" s="5">
        <f t="shared" si="11"/>
        <v>0.99999991184754944</v>
      </c>
    </row>
    <row r="226" spans="5:8" x14ac:dyDescent="0.25">
      <c r="E226">
        <v>3.95</v>
      </c>
      <c r="F226">
        <f t="shared" si="9"/>
        <v>3.2748794334609976E-9</v>
      </c>
      <c r="G226" s="6">
        <f t="shared" si="10"/>
        <v>1.6325640876624199E-4</v>
      </c>
      <c r="H226" s="5">
        <f t="shared" si="11"/>
        <v>0.9999999345024122</v>
      </c>
    </row>
    <row r="227" spans="5:8" x14ac:dyDescent="0.25">
      <c r="E227">
        <v>4</v>
      </c>
      <c r="F227">
        <f t="shared" si="9"/>
        <v>2.4273258992586655E-9</v>
      </c>
      <c r="G227" s="6">
        <f t="shared" si="10"/>
        <v>1.3383022576488537E-4</v>
      </c>
      <c r="H227" s="5">
        <f t="shared" si="11"/>
        <v>0.99999995145348297</v>
      </c>
    </row>
    <row r="228" spans="5:8" x14ac:dyDescent="0.25">
      <c r="E228">
        <v>4.05</v>
      </c>
      <c r="F228">
        <f t="shared" si="9"/>
        <v>1.7947432333986588E-9</v>
      </c>
      <c r="G228" s="6">
        <f t="shared" si="10"/>
        <v>1.0943404343980055E-4</v>
      </c>
      <c r="H228" s="5">
        <f t="shared" si="11"/>
        <v>0.99999996410513559</v>
      </c>
    </row>
    <row r="229" spans="5:8" x14ac:dyDescent="0.25">
      <c r="E229">
        <v>4.0999999999999996</v>
      </c>
      <c r="F229">
        <f t="shared" si="9"/>
        <v>1.3237855092997142E-9</v>
      </c>
      <c r="G229" s="6">
        <f t="shared" si="10"/>
        <v>8.9261657177132928E-5</v>
      </c>
      <c r="H229" s="5">
        <f t="shared" si="11"/>
        <v>0.99999997352428971</v>
      </c>
    </row>
    <row r="230" spans="5:8" x14ac:dyDescent="0.25">
      <c r="E230">
        <v>4.1500000000000004</v>
      </c>
      <c r="F230">
        <f t="shared" si="9"/>
        <v>9.7403283007688498E-10</v>
      </c>
      <c r="G230" s="6">
        <f t="shared" si="10"/>
        <v>7.2625930302252324E-5</v>
      </c>
      <c r="H230" s="5">
        <f t="shared" si="11"/>
        <v>0.99999998051934313</v>
      </c>
    </row>
    <row r="231" spans="5:8" x14ac:dyDescent="0.25">
      <c r="E231">
        <v>4.2</v>
      </c>
      <c r="F231">
        <f t="shared" si="9"/>
        <v>7.1494043545992637E-10</v>
      </c>
      <c r="G231" s="6">
        <f t="shared" si="10"/>
        <v>5.8943067756539855E-5</v>
      </c>
      <c r="H231" s="5">
        <f t="shared" si="11"/>
        <v>0.9999999857011912</v>
      </c>
    </row>
    <row r="232" spans="5:8" x14ac:dyDescent="0.25">
      <c r="E232">
        <v>4.25</v>
      </c>
      <c r="F232">
        <f t="shared" si="9"/>
        <v>5.2348717413600245E-10</v>
      </c>
      <c r="G232" s="6">
        <f t="shared" si="10"/>
        <v>4.7718636541204952E-5</v>
      </c>
      <c r="H232" s="5">
        <f t="shared" si="11"/>
        <v>0.99999998953025715</v>
      </c>
    </row>
    <row r="233" spans="5:8" x14ac:dyDescent="0.25">
      <c r="E233">
        <v>4.3</v>
      </c>
      <c r="F233">
        <f t="shared" si="9"/>
        <v>3.8236821597096213E-10</v>
      </c>
      <c r="G233" s="6">
        <f t="shared" si="10"/>
        <v>3.8535196742087129E-5</v>
      </c>
      <c r="H233" s="5">
        <f t="shared" si="11"/>
        <v>0.99999999235263504</v>
      </c>
    </row>
    <row r="234" spans="5:8" x14ac:dyDescent="0.25">
      <c r="E234">
        <v>4.3499999999999996</v>
      </c>
      <c r="F234">
        <f t="shared" si="9"/>
        <v>2.7861001256634897E-10</v>
      </c>
      <c r="G234" s="6">
        <f t="shared" si="10"/>
        <v>3.1041407057850266E-5</v>
      </c>
      <c r="H234" s="5">
        <f t="shared" si="11"/>
        <v>0.99999999442779952</v>
      </c>
    </row>
    <row r="235" spans="5:8" x14ac:dyDescent="0.25">
      <c r="E235">
        <v>4.4000000000000004</v>
      </c>
      <c r="F235">
        <f t="shared" si="9"/>
        <v>2.0251187747106261E-10</v>
      </c>
      <c r="G235" s="6">
        <f t="shared" si="10"/>
        <v>2.4942471290053535E-5</v>
      </c>
      <c r="H235" s="5">
        <f t="shared" si="11"/>
        <v>0.99999999594976208</v>
      </c>
    </row>
    <row r="236" spans="5:8" x14ac:dyDescent="0.25">
      <c r="E236">
        <v>4.45</v>
      </c>
      <c r="F236">
        <f t="shared" si="9"/>
        <v>1.4683946087747335E-10</v>
      </c>
      <c r="G236" s="6">
        <f t="shared" si="10"/>
        <v>1.9991796706922791E-5</v>
      </c>
      <c r="H236" s="5">
        <f t="shared" si="11"/>
        <v>0.99999999706321141</v>
      </c>
    </row>
    <row r="237" spans="5:8" x14ac:dyDescent="0.25">
      <c r="E237">
        <v>4.5</v>
      </c>
      <c r="F237">
        <f t="shared" si="9"/>
        <v>1.0621191198408795E-10</v>
      </c>
      <c r="G237" s="6">
        <f t="shared" si="10"/>
        <v>1.5983741106905475E-5</v>
      </c>
      <c r="H237" s="5">
        <f t="shared" si="11"/>
        <v>0.99999999787576144</v>
      </c>
    </row>
    <row r="238" spans="5:8" x14ac:dyDescent="0.25">
      <c r="E238">
        <v>4.55</v>
      </c>
      <c r="F238">
        <f t="shared" si="9"/>
        <v>7.6637531302922002E-11</v>
      </c>
      <c r="G238" s="6">
        <f t="shared" si="10"/>
        <v>1.2747332381833466E-5</v>
      </c>
      <c r="H238" s="5">
        <f t="shared" si="11"/>
        <v>0.9999999984672483</v>
      </c>
    </row>
    <row r="239" spans="5:8" x14ac:dyDescent="0.25">
      <c r="E239">
        <v>4.5999999999999996</v>
      </c>
      <c r="F239">
        <f t="shared" si="9"/>
        <v>5.5162926274768793E-11</v>
      </c>
      <c r="G239" s="6">
        <f t="shared" si="10"/>
        <v>1.0140852065486758E-5</v>
      </c>
      <c r="H239" s="5">
        <f t="shared" si="11"/>
        <v>0.99999999889674251</v>
      </c>
    </row>
    <row r="240" spans="5:8" x14ac:dyDescent="0.25">
      <c r="E240">
        <v>4.6500000000000004</v>
      </c>
      <c r="F240">
        <f t="shared" si="9"/>
        <v>3.9608671811159961E-11</v>
      </c>
      <c r="G240" s="6">
        <f t="shared" si="10"/>
        <v>8.0471824564922952E-6</v>
      </c>
      <c r="H240" s="5">
        <f t="shared" si="11"/>
        <v>0.99999999920782701</v>
      </c>
    </row>
    <row r="241" spans="5:8" x14ac:dyDescent="0.25">
      <c r="E241">
        <v>4.7</v>
      </c>
      <c r="F241">
        <f t="shared" si="9"/>
        <v>2.8370706085336723E-11</v>
      </c>
      <c r="G241" s="6">
        <f t="shared" si="10"/>
        <v>6.3698251788670899E-6</v>
      </c>
      <c r="H241" s="5">
        <f t="shared" si="11"/>
        <v>0.999999999432585</v>
      </c>
    </row>
    <row r="242" spans="5:8" x14ac:dyDescent="0.25">
      <c r="E242">
        <v>4.75</v>
      </c>
      <c r="F242">
        <f t="shared" si="9"/>
        <v>2.0271532713943187E-11</v>
      </c>
      <c r="G242" s="6">
        <f t="shared" si="10"/>
        <v>5.0295072885924454E-6</v>
      </c>
      <c r="H242" s="5">
        <f t="shared" si="11"/>
        <v>0.99999999959456876</v>
      </c>
    </row>
    <row r="243" spans="5:8" x14ac:dyDescent="0.25">
      <c r="E243">
        <v>4.8</v>
      </c>
      <c r="F243">
        <f t="shared" si="9"/>
        <v>1.4449050417321752E-11</v>
      </c>
      <c r="G243" s="6">
        <f t="shared" si="10"/>
        <v>3.9612990910320753E-6</v>
      </c>
      <c r="H243" s="5">
        <f t="shared" si="11"/>
        <v>0.99999999971102005</v>
      </c>
    </row>
    <row r="244" spans="5:8" x14ac:dyDescent="0.25">
      <c r="E244">
        <v>4.8499999999999996</v>
      </c>
      <c r="F244">
        <f t="shared" si="9"/>
        <v>1.027372675625082E-11</v>
      </c>
      <c r="G244" s="6">
        <f t="shared" si="10"/>
        <v>3.1121755791489445E-6</v>
      </c>
      <c r="H244" s="5">
        <f t="shared" si="11"/>
        <v>0.99999999979452436</v>
      </c>
    </row>
    <row r="245" spans="5:8" x14ac:dyDescent="0.25">
      <c r="E245">
        <v>4.9000000000000004</v>
      </c>
      <c r="F245">
        <f t="shared" si="9"/>
        <v>7.287061119573148E-12</v>
      </c>
      <c r="G245" s="6">
        <f t="shared" si="10"/>
        <v>2.4389607458933522E-6</v>
      </c>
      <c r="H245" s="5">
        <f t="shared" si="11"/>
        <v>0.9999999998542588</v>
      </c>
    </row>
    <row r="246" spans="5:8" x14ac:dyDescent="0.25">
      <c r="E246">
        <v>4.95</v>
      </c>
      <c r="F246">
        <f t="shared" si="9"/>
        <v>5.1559919190282144E-12</v>
      </c>
      <c r="G246" s="6">
        <f t="shared" si="10"/>
        <v>1.9066009031228108E-6</v>
      </c>
      <c r="H246" s="5">
        <f t="shared" si="11"/>
        <v>0.99999999989688027</v>
      </c>
    </row>
    <row r="247" spans="5:8" x14ac:dyDescent="0.25">
      <c r="E247">
        <v>5</v>
      </c>
      <c r="F247">
        <f t="shared" si="9"/>
        <v>3.6392105398124134E-12</v>
      </c>
      <c r="G247" s="6">
        <f t="shared" si="10"/>
        <v>1.4867195147342977E-6</v>
      </c>
      <c r="H247" s="5">
        <f t="shared" si="11"/>
        <v>0.999999999927216</v>
      </c>
    </row>
    <row r="248" spans="5:8" x14ac:dyDescent="0.25">
      <c r="E248">
        <v>5.05</v>
      </c>
      <c r="F248">
        <f t="shared" si="9"/>
        <v>2.562341445623655E-12</v>
      </c>
      <c r="G248" s="6">
        <f t="shared" si="10"/>
        <v>1.1564119035797834E-6</v>
      </c>
      <c r="H248" s="5">
        <f t="shared" si="11"/>
        <v>0.99999999994875211</v>
      </c>
    </row>
    <row r="249" spans="5:8" x14ac:dyDescent="0.25">
      <c r="E249">
        <v>5.0999999999999996</v>
      </c>
      <c r="F249">
        <f t="shared" si="9"/>
        <v>1.7997054032683818E-12</v>
      </c>
      <c r="G249" s="6">
        <f t="shared" si="10"/>
        <v>8.9724351623833374E-7</v>
      </c>
      <c r="H249" s="5">
        <f t="shared" si="11"/>
        <v>0.99999999996400657</v>
      </c>
    </row>
    <row r="250" spans="5:8" x14ac:dyDescent="0.25">
      <c r="E250">
        <v>5.15</v>
      </c>
      <c r="F250">
        <f t="shared" si="9"/>
        <v>1.2609567120248827E-12</v>
      </c>
      <c r="G250" s="6">
        <f t="shared" si="10"/>
        <v>6.9442023538553393E-7</v>
      </c>
      <c r="H250" s="5">
        <f t="shared" si="11"/>
        <v>0.99999999997478017</v>
      </c>
    </row>
    <row r="251" spans="5:8" x14ac:dyDescent="0.25">
      <c r="E251">
        <v>5.2</v>
      </c>
      <c r="F251">
        <f t="shared" si="9"/>
        <v>8.8131876285718038E-13</v>
      </c>
      <c r="G251" s="6">
        <f t="shared" si="10"/>
        <v>5.3610353446976145E-7</v>
      </c>
      <c r="H251" s="5">
        <f t="shared" si="11"/>
        <v>0.9999999999823741</v>
      </c>
    </row>
    <row r="252" spans="5:8" x14ac:dyDescent="0.25">
      <c r="E252">
        <v>5.25</v>
      </c>
      <c r="F252">
        <f t="shared" si="9"/>
        <v>6.1446858432146459E-13</v>
      </c>
      <c r="G252" s="6">
        <f t="shared" si="10"/>
        <v>4.1284709886299984E-7</v>
      </c>
      <c r="H252" s="5">
        <f t="shared" si="11"/>
        <v>0.99999999998770983</v>
      </c>
    </row>
    <row r="253" spans="5:8" x14ac:dyDescent="0.25">
      <c r="E253">
        <v>5.3</v>
      </c>
      <c r="F253">
        <f t="shared" si="9"/>
        <v>4.2736596589093127E-13</v>
      </c>
      <c r="G253" s="6">
        <f t="shared" si="10"/>
        <v>3.1713492167159759E-7</v>
      </c>
      <c r="H253" s="5">
        <f t="shared" si="11"/>
        <v>0.9999999999914535</v>
      </c>
    </row>
    <row r="254" spans="5:8" x14ac:dyDescent="0.25">
      <c r="E254">
        <v>5.35</v>
      </c>
      <c r="F254">
        <f t="shared" si="9"/>
        <v>2.9650602448595041E-13</v>
      </c>
      <c r="G254" s="6">
        <f t="shared" si="10"/>
        <v>2.430038541080535E-7</v>
      </c>
      <c r="H254" s="5">
        <f t="shared" si="11"/>
        <v>0.99999999999406919</v>
      </c>
    </row>
    <row r="255" spans="5:8" x14ac:dyDescent="0.25">
      <c r="E255">
        <v>5.4</v>
      </c>
      <c r="F255">
        <f t="shared" si="9"/>
        <v>2.0521079887651553E-13</v>
      </c>
      <c r="G255" s="6">
        <f t="shared" si="10"/>
        <v>1.8573618445552897E-7</v>
      </c>
      <c r="H255" s="5">
        <f t="shared" si="11"/>
        <v>0.99999999999589662</v>
      </c>
    </row>
    <row r="256" spans="5:8" x14ac:dyDescent="0.25">
      <c r="E256">
        <v>5.45</v>
      </c>
      <c r="F256">
        <f t="shared" si="9"/>
        <v>1.4167713524641675E-13</v>
      </c>
      <c r="G256" s="6">
        <f t="shared" si="10"/>
        <v>1.4161007130161176E-7</v>
      </c>
      <c r="H256" s="5">
        <f t="shared" si="11"/>
        <v>0.99999999999716671</v>
      </c>
    </row>
    <row r="257" spans="5:8" x14ac:dyDescent="0.25">
      <c r="E257">
        <v>5.5</v>
      </c>
      <c r="F257">
        <f t="shared" si="9"/>
        <v>9.7573516923372954E-14</v>
      </c>
      <c r="G257" s="6">
        <f t="shared" si="10"/>
        <v>1.0769760042543276E-7</v>
      </c>
      <c r="H257" s="5">
        <f t="shared" si="11"/>
        <v>0.99999999999804823</v>
      </c>
    </row>
    <row r="258" spans="5:8" x14ac:dyDescent="0.25">
      <c r="E258">
        <v>5.55</v>
      </c>
      <c r="F258">
        <f t="shared" si="9"/>
        <v>6.7034220231699785E-14</v>
      </c>
      <c r="G258" s="6">
        <f t="shared" si="10"/>
        <v>8.1701903785432203E-8</v>
      </c>
      <c r="H258" s="5">
        <f t="shared" si="11"/>
        <v>0.99999999999865885</v>
      </c>
    </row>
    <row r="259" spans="5:8" x14ac:dyDescent="0.25">
      <c r="E259">
        <v>5.6</v>
      </c>
      <c r="F259">
        <f t="shared" si="9"/>
        <v>4.5940249951866475E-14</v>
      </c>
      <c r="G259" s="6">
        <f t="shared" si="10"/>
        <v>6.1826205001658573E-8</v>
      </c>
      <c r="H259" s="5">
        <f t="shared" si="11"/>
        <v>0.99999999999908074</v>
      </c>
    </row>
    <row r="260" spans="5:8" x14ac:dyDescent="0.25">
      <c r="E260">
        <v>5.65</v>
      </c>
      <c r="F260">
        <f t="shared" si="9"/>
        <v>3.1406686308102878E-14</v>
      </c>
      <c r="G260" s="6">
        <f t="shared" si="10"/>
        <v>4.666886797594256E-8</v>
      </c>
      <c r="H260" s="5">
        <f t="shared" si="11"/>
        <v>0.99999999999937161</v>
      </c>
    </row>
    <row r="261" spans="5:8" x14ac:dyDescent="0.25">
      <c r="E261">
        <v>5.7</v>
      </c>
      <c r="F261">
        <f t="shared" si="9"/>
        <v>2.1418183588845053E-14</v>
      </c>
      <c r="G261" s="6">
        <f t="shared" si="10"/>
        <v>3.513955094820434E-8</v>
      </c>
      <c r="H261" s="5">
        <f t="shared" si="11"/>
        <v>0.99999999999957145</v>
      </c>
    </row>
    <row r="262" spans="5:8" x14ac:dyDescent="0.25">
      <c r="E262">
        <v>5.75</v>
      </c>
      <c r="F262">
        <f t="shared" si="9"/>
        <v>1.4570508336415881E-14</v>
      </c>
      <c r="G262" s="6">
        <f t="shared" si="10"/>
        <v>2.6392432035705735E-8</v>
      </c>
      <c r="H262" s="5">
        <f t="shared" si="11"/>
        <v>0.99999999999970912</v>
      </c>
    </row>
    <row r="263" spans="5:8" x14ac:dyDescent="0.25">
      <c r="E263">
        <v>5.8</v>
      </c>
      <c r="F263">
        <f t="shared" si="9"/>
        <v>9.8877644224230805E-15</v>
      </c>
      <c r="G263" s="6">
        <f t="shared" si="10"/>
        <v>1.9773196406244672E-8</v>
      </c>
      <c r="H263" s="5">
        <f t="shared" si="11"/>
        <v>0.99999999999980238</v>
      </c>
    </row>
    <row r="264" spans="5:8" x14ac:dyDescent="0.25">
      <c r="E264">
        <v>5.85</v>
      </c>
      <c r="F264">
        <f t="shared" ref="F264:F287" si="12">_xlfn.NORM.S.DIST(($B$10-SQRT($B$6)*E264)/SQRT(1-$B$6),TRUE)</f>
        <v>6.6934905544919954E-15</v>
      </c>
      <c r="G264" s="6">
        <f t="shared" ref="G264:G287" si="13">_xlfn.NORM.S.DIST(E264,FALSE)</f>
        <v>1.4777079586480053E-8</v>
      </c>
      <c r="H264" s="5">
        <f t="shared" ref="H264:H287" si="14">(1-F264)^$B$3</f>
        <v>0.99999999999986677</v>
      </c>
    </row>
    <row r="265" spans="5:8" x14ac:dyDescent="0.25">
      <c r="E265">
        <v>5.9</v>
      </c>
      <c r="F265">
        <f t="shared" si="12"/>
        <v>4.5199968962465508E-15</v>
      </c>
      <c r="G265" s="6">
        <f t="shared" si="13"/>
        <v>1.1015763624682308E-8</v>
      </c>
      <c r="H265" s="5">
        <f t="shared" si="14"/>
        <v>0.99999999999990896</v>
      </c>
    </row>
    <row r="266" spans="5:8" x14ac:dyDescent="0.25">
      <c r="E266">
        <v>5.95</v>
      </c>
      <c r="F266">
        <f t="shared" si="12"/>
        <v>3.0447690739307228E-15</v>
      </c>
      <c r="G266" s="6">
        <f t="shared" si="13"/>
        <v>8.1913384034791736E-9</v>
      </c>
      <c r="H266" s="5">
        <f t="shared" si="14"/>
        <v>0.99999999999994005</v>
      </c>
    </row>
    <row r="267" spans="5:8" x14ac:dyDescent="0.25">
      <c r="E267">
        <v>6</v>
      </c>
      <c r="F267">
        <f t="shared" si="12"/>
        <v>2.0459788110682853E-15</v>
      </c>
      <c r="G267" s="6">
        <f t="shared" si="13"/>
        <v>6.0758828498232861E-9</v>
      </c>
      <c r="H267" s="5">
        <f t="shared" si="14"/>
        <v>0.99999999999996003</v>
      </c>
    </row>
    <row r="268" spans="5:8" x14ac:dyDescent="0.25">
      <c r="E268">
        <v>6.05</v>
      </c>
      <c r="F268">
        <f t="shared" si="12"/>
        <v>1.371444580964899E-15</v>
      </c>
      <c r="G268" s="6">
        <f t="shared" si="13"/>
        <v>4.4955018310132447E-9</v>
      </c>
      <c r="H268" s="5">
        <f t="shared" si="14"/>
        <v>0.99999999999997335</v>
      </c>
    </row>
    <row r="269" spans="5:8" x14ac:dyDescent="0.25">
      <c r="E269">
        <v>6.1</v>
      </c>
      <c r="F269">
        <f t="shared" si="12"/>
        <v>9.1703427220260107E-16</v>
      </c>
      <c r="G269" s="6">
        <f t="shared" si="13"/>
        <v>3.3178842435473049E-9</v>
      </c>
      <c r="H269" s="5">
        <f t="shared" si="14"/>
        <v>0.99999999999998224</v>
      </c>
    </row>
    <row r="270" spans="5:8" x14ac:dyDescent="0.25">
      <c r="E270">
        <v>6.15</v>
      </c>
      <c r="F270">
        <f t="shared" si="12"/>
        <v>6.11677999878919E-16</v>
      </c>
      <c r="G270" s="6">
        <f t="shared" si="13"/>
        <v>2.442634826807044E-9</v>
      </c>
      <c r="H270" s="5">
        <f t="shared" si="14"/>
        <v>0.99999999999998668</v>
      </c>
    </row>
    <row r="271" spans="5:8" x14ac:dyDescent="0.25">
      <c r="E271">
        <v>6.2</v>
      </c>
      <c r="F271">
        <f t="shared" si="12"/>
        <v>4.0699583418639718E-16</v>
      </c>
      <c r="G271" s="6">
        <f t="shared" si="13"/>
        <v>1.7937839079640794E-9</v>
      </c>
      <c r="H271" s="5">
        <f t="shared" si="14"/>
        <v>0.99999999999999112</v>
      </c>
    </row>
    <row r="272" spans="5:8" x14ac:dyDescent="0.25">
      <c r="E272">
        <v>6.25</v>
      </c>
      <c r="F272">
        <f t="shared" si="12"/>
        <v>2.7013863435181763E-16</v>
      </c>
      <c r="G272" s="6">
        <f t="shared" si="13"/>
        <v>1.314001818155884E-9</v>
      </c>
      <c r="H272" s="5">
        <f t="shared" si="14"/>
        <v>0.99999999999999556</v>
      </c>
    </row>
    <row r="273" spans="5:8" x14ac:dyDescent="0.25">
      <c r="E273">
        <v>6.3</v>
      </c>
      <c r="F273">
        <f t="shared" si="12"/>
        <v>1.7885986326878367E-16</v>
      </c>
      <c r="G273" s="6">
        <f t="shared" si="13"/>
        <v>9.6014333703123363E-10</v>
      </c>
      <c r="H273" s="5">
        <f t="shared" si="14"/>
        <v>0.99999999999999556</v>
      </c>
    </row>
    <row r="274" spans="5:8" x14ac:dyDescent="0.25">
      <c r="E274">
        <v>6.35</v>
      </c>
      <c r="F274">
        <f t="shared" si="12"/>
        <v>1.1813222282766847E-16</v>
      </c>
      <c r="G274" s="6">
        <f t="shared" si="13"/>
        <v>6.9982659485798031E-10</v>
      </c>
      <c r="H274" s="5">
        <f t="shared" si="14"/>
        <v>0.99999999999999778</v>
      </c>
    </row>
    <row r="275" spans="5:8" x14ac:dyDescent="0.25">
      <c r="E275">
        <v>6.4</v>
      </c>
      <c r="F275">
        <f t="shared" si="12"/>
        <v>7.7831065516607657E-17</v>
      </c>
      <c r="G275" s="6">
        <f t="shared" si="13"/>
        <v>5.0881402816450389E-10</v>
      </c>
      <c r="H275" s="5">
        <f t="shared" si="14"/>
        <v>0.99999999999999778</v>
      </c>
    </row>
    <row r="276" spans="5:8" x14ac:dyDescent="0.25">
      <c r="E276">
        <v>6.45</v>
      </c>
      <c r="F276">
        <f t="shared" si="12"/>
        <v>5.115246054129022E-17</v>
      </c>
      <c r="G276" s="6">
        <f t="shared" si="13"/>
        <v>3.6901326161245672E-10</v>
      </c>
      <c r="H276" s="5">
        <f t="shared" si="14"/>
        <v>1</v>
      </c>
    </row>
    <row r="277" spans="5:8" x14ac:dyDescent="0.25">
      <c r="E277">
        <v>6.5</v>
      </c>
      <c r="F277">
        <f t="shared" si="12"/>
        <v>3.3535815515396849E-17</v>
      </c>
      <c r="G277" s="6">
        <f t="shared" si="13"/>
        <v>2.6695566147628519E-10</v>
      </c>
      <c r="H277" s="5">
        <f t="shared" si="14"/>
        <v>1</v>
      </c>
    </row>
    <row r="278" spans="5:8" x14ac:dyDescent="0.25">
      <c r="E278">
        <v>6.55</v>
      </c>
      <c r="F278">
        <f t="shared" si="12"/>
        <v>2.1932081150050292E-17</v>
      </c>
      <c r="G278" s="6">
        <f t="shared" si="13"/>
        <v>1.9264181479359126E-10</v>
      </c>
      <c r="H278" s="5">
        <f t="shared" si="14"/>
        <v>1</v>
      </c>
    </row>
    <row r="279" spans="5:8" x14ac:dyDescent="0.25">
      <c r="E279">
        <v>6.6</v>
      </c>
      <c r="F279">
        <f t="shared" si="12"/>
        <v>1.4308011745534579E-17</v>
      </c>
      <c r="G279" s="6">
        <f t="shared" si="13"/>
        <v>1.3866799941653172E-10</v>
      </c>
      <c r="H279" s="5">
        <f t="shared" si="14"/>
        <v>1</v>
      </c>
    </row>
    <row r="280" spans="5:8" x14ac:dyDescent="0.25">
      <c r="E280">
        <v>6.65</v>
      </c>
      <c r="F280">
        <f t="shared" si="12"/>
        <v>9.3112298650302419E-18</v>
      </c>
      <c r="G280" s="6">
        <f t="shared" si="13"/>
        <v>9.9567179054970047E-11</v>
      </c>
      <c r="H280" s="5">
        <f t="shared" si="14"/>
        <v>1</v>
      </c>
    </row>
    <row r="281" spans="5:8" x14ac:dyDescent="0.25">
      <c r="E281">
        <v>6.7</v>
      </c>
      <c r="F281">
        <f t="shared" si="12"/>
        <v>6.044536045581188E-18</v>
      </c>
      <c r="G281" s="6">
        <f t="shared" si="13"/>
        <v>7.1313281239960764E-11</v>
      </c>
      <c r="H281" s="5">
        <f t="shared" si="14"/>
        <v>1</v>
      </c>
    </row>
    <row r="282" spans="5:8" x14ac:dyDescent="0.25">
      <c r="E282">
        <v>6.75</v>
      </c>
      <c r="F282">
        <f t="shared" si="12"/>
        <v>3.9142351125157295E-18</v>
      </c>
      <c r="G282" s="6">
        <f t="shared" si="13"/>
        <v>5.0949379588436842E-11</v>
      </c>
      <c r="H282" s="5">
        <f t="shared" si="14"/>
        <v>1</v>
      </c>
    </row>
    <row r="283" spans="5:8" x14ac:dyDescent="0.25">
      <c r="E283">
        <v>6.8</v>
      </c>
      <c r="F283">
        <f t="shared" si="12"/>
        <v>2.5284752689293016E-18</v>
      </c>
      <c r="G283" s="6">
        <f t="shared" si="13"/>
        <v>3.6309615017918004E-11</v>
      </c>
      <c r="H283" s="5">
        <f t="shared" si="14"/>
        <v>1</v>
      </c>
    </row>
    <row r="284" spans="5:8" x14ac:dyDescent="0.25">
      <c r="E284">
        <v>6.85</v>
      </c>
      <c r="F284">
        <f t="shared" si="12"/>
        <v>1.6292893966802824E-18</v>
      </c>
      <c r="G284" s="6">
        <f t="shared" si="13"/>
        <v>2.5811821449986732E-11</v>
      </c>
      <c r="H284" s="5">
        <f t="shared" si="14"/>
        <v>1</v>
      </c>
    </row>
    <row r="285" spans="5:8" x14ac:dyDescent="0.25">
      <c r="E285">
        <v>6.9</v>
      </c>
      <c r="F285">
        <f t="shared" si="12"/>
        <v>1.0472860725301513E-18</v>
      </c>
      <c r="G285" s="6">
        <f t="shared" si="13"/>
        <v>1.8303322170155714E-11</v>
      </c>
      <c r="H285" s="5">
        <f t="shared" si="14"/>
        <v>1</v>
      </c>
    </row>
    <row r="286" spans="5:8" x14ac:dyDescent="0.25">
      <c r="E286">
        <v>6.9499999999998998</v>
      </c>
      <c r="F286">
        <f t="shared" si="12"/>
        <v>6.7152140359788993E-19</v>
      </c>
      <c r="G286" s="6">
        <f t="shared" si="13"/>
        <v>1.2946591938328189E-11</v>
      </c>
      <c r="H286" s="5">
        <f t="shared" si="14"/>
        <v>1</v>
      </c>
    </row>
    <row r="287" spans="5:8" x14ac:dyDescent="0.25">
      <c r="E287">
        <v>7</v>
      </c>
      <c r="F287">
        <f t="shared" si="12"/>
        <v>4.295183146319244E-19</v>
      </c>
      <c r="G287" s="6">
        <f t="shared" si="13"/>
        <v>9.1347204083645936E-12</v>
      </c>
      <c r="H287" s="5">
        <f t="shared" si="14"/>
        <v>1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 5</dc:creator>
  <cp:lastModifiedBy>Docente 5</cp:lastModifiedBy>
  <dcterms:created xsi:type="dcterms:W3CDTF">2019-05-25T08:15:33Z</dcterms:created>
  <dcterms:modified xsi:type="dcterms:W3CDTF">2019-05-25T08:48:29Z</dcterms:modified>
</cp:coreProperties>
</file>