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eca7104dd9cb91/Escritorio/Personal/"/>
    </mc:Choice>
  </mc:AlternateContent>
  <xr:revisionPtr revIDLastSave="295" documentId="13_ncr:1_{9E003F44-FAB4-4216-8A90-7F1DB8EF2B38}" xr6:coauthVersionLast="47" xr6:coauthVersionMax="47" xr10:uidLastSave="{93864F6F-8FF1-4319-9467-65C5EBCEE9CC}"/>
  <bookViews>
    <workbookView xWindow="-110" yWindow="-110" windowWidth="19420" windowHeight="10300" xr2:uid="{960ED749-3231-43E8-A80C-27C7BEEB58E1}"/>
  </bookViews>
  <sheets>
    <sheet name="Películas" sheetId="1" r:id="rId1"/>
    <sheet name="Libros" sheetId="2" r:id="rId2"/>
  </sheets>
  <definedNames>
    <definedName name="_xlnm._FilterDatabase" localSheetId="1" hidden="1">Libros!$E$1:$E$63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2" l="1"/>
  <c r="E5" i="2"/>
  <c r="F5" i="2" s="1"/>
  <c r="E6" i="2"/>
  <c r="F6" i="2" s="1"/>
  <c r="E7" i="2"/>
  <c r="E8" i="2"/>
  <c r="F8" i="2" s="1"/>
  <c r="E9" i="2"/>
  <c r="E10" i="2"/>
  <c r="E11" i="2"/>
  <c r="F11" i="2" s="1"/>
  <c r="E12" i="2"/>
  <c r="E13" i="2"/>
  <c r="E15" i="2"/>
  <c r="F7" i="2"/>
  <c r="F9" i="2"/>
  <c r="F10" i="2"/>
  <c r="F12" i="2"/>
  <c r="F13" i="2"/>
  <c r="F4" i="2"/>
  <c r="F4" i="1"/>
  <c r="G4" i="1" s="1"/>
  <c r="G5" i="1"/>
  <c r="G6" i="1"/>
  <c r="G7" i="1"/>
  <c r="G8" i="1"/>
  <c r="G9" i="1"/>
  <c r="G10" i="1"/>
  <c r="G11" i="1"/>
  <c r="G12" i="1"/>
  <c r="F5" i="1"/>
  <c r="F6" i="1"/>
  <c r="F7" i="1"/>
  <c r="F9" i="1"/>
  <c r="F8" i="1"/>
  <c r="F11" i="1"/>
  <c r="F10" i="1"/>
  <c r="F12" i="1"/>
  <c r="D2" i="1"/>
</calcChain>
</file>

<file path=xl/sharedStrings.xml><?xml version="1.0" encoding="utf-8"?>
<sst xmlns="http://schemas.openxmlformats.org/spreadsheetml/2006/main" count="244" uniqueCount="139">
  <si>
    <t>Género</t>
  </si>
  <si>
    <t>Título</t>
  </si>
  <si>
    <t>Space cadet</t>
  </si>
  <si>
    <t xml:space="preserve">Elemental </t>
  </si>
  <si>
    <t>Hocus pocus 1</t>
  </si>
  <si>
    <t>Hocus pocus 2</t>
  </si>
  <si>
    <t>Zootropolis</t>
  </si>
  <si>
    <t>The witches</t>
  </si>
  <si>
    <t>Kardec</t>
  </si>
  <si>
    <t>Moulin Rouge</t>
  </si>
  <si>
    <t>The parent trap</t>
  </si>
  <si>
    <t>Bottoms</t>
  </si>
  <si>
    <t>Ice princess</t>
  </si>
  <si>
    <t>Family switch</t>
  </si>
  <si>
    <t xml:space="preserve">Under the tuscan sun </t>
  </si>
  <si>
    <t>Saltburn</t>
  </si>
  <si>
    <t>Bad teacher</t>
  </si>
  <si>
    <t>el juego de las llaves</t>
  </si>
  <si>
    <t>Una cancion irlandesa</t>
  </si>
  <si>
    <t>Cazarrecompensas</t>
  </si>
  <si>
    <t>Her</t>
  </si>
  <si>
    <t>Upgrade: primera clase</t>
  </si>
  <si>
    <t>sing</t>
  </si>
  <si>
    <t>Agencia bien de amores</t>
  </si>
  <si>
    <t>Un deseo irlandes</t>
  </si>
  <si>
    <t>Ricky stanicky</t>
  </si>
  <si>
    <t>Ghostbuster</t>
  </si>
  <si>
    <t>5 citas a ciegas</t>
  </si>
  <si>
    <t>No hard feelings</t>
  </si>
  <si>
    <t>Past lives</t>
  </si>
  <si>
    <t>Voy a pasarmelo bien</t>
  </si>
  <si>
    <t xml:space="preserve">This is 40 </t>
  </si>
  <si>
    <t>Vuelo nocturno</t>
  </si>
  <si>
    <t>Antes de que te vayas</t>
  </si>
  <si>
    <t xml:space="preserve">the idea of you </t>
  </si>
  <si>
    <t>the wedding planner</t>
  </si>
  <si>
    <t xml:space="preserve">la madre de la novia </t>
  </si>
  <si>
    <t>fifty shades of blacj</t>
  </si>
  <si>
    <t>ticket to paradise</t>
  </si>
  <si>
    <t>Goshtbuster: afterlifes</t>
  </si>
  <si>
    <t>Youtopia</t>
  </si>
  <si>
    <t>The fall guy</t>
  </si>
  <si>
    <t xml:space="preserve">mean girls </t>
  </si>
  <si>
    <t>the goonies</t>
  </si>
  <si>
    <t xml:space="preserve">anyone but you </t>
  </si>
  <si>
    <t>inside out 2</t>
  </si>
  <si>
    <t>die hart</t>
  </si>
  <si>
    <t>las 13 rosas</t>
  </si>
  <si>
    <t>Familiar</t>
  </si>
  <si>
    <t>Rom-Com</t>
  </si>
  <si>
    <t>Rom-com</t>
  </si>
  <si>
    <t>thriller</t>
  </si>
  <si>
    <t>Thriller</t>
  </si>
  <si>
    <t>Acción</t>
  </si>
  <si>
    <t>Recuento</t>
  </si>
  <si>
    <t>Romántico</t>
  </si>
  <si>
    <t>Balada de pájaros cantores y serpientes</t>
  </si>
  <si>
    <t>Ghostbuster: frozen empire</t>
  </si>
  <si>
    <t>Players</t>
  </si>
  <si>
    <t>Comedy</t>
  </si>
  <si>
    <t>Musical</t>
  </si>
  <si>
    <t>Drama</t>
  </si>
  <si>
    <t>Ficción</t>
  </si>
  <si>
    <t>Porcentaje</t>
  </si>
  <si>
    <t xml:space="preserve">Título </t>
  </si>
  <si>
    <t>Patriarcado y capitalismo</t>
  </si>
  <si>
    <t>A solas</t>
  </si>
  <si>
    <t>Las gratitudes</t>
  </si>
  <si>
    <t xml:space="preserve">Las feministas queremos </t>
  </si>
  <si>
    <t>Homo criminalis</t>
  </si>
  <si>
    <t>Hellfriend</t>
  </si>
  <si>
    <t>Memorias de Idhún I</t>
  </si>
  <si>
    <t>Un amor</t>
  </si>
  <si>
    <t>El mapa de los anhelos</t>
  </si>
  <si>
    <t>Los hombres me explican cosas</t>
  </si>
  <si>
    <t>Morder la manzana</t>
  </si>
  <si>
    <t>¿Tu lo harías?</t>
  </si>
  <si>
    <t xml:space="preserve">Asesinato para principiantes </t>
  </si>
  <si>
    <t>Alas de sangre</t>
  </si>
  <si>
    <t>Hoocked</t>
  </si>
  <si>
    <t>El descontento</t>
  </si>
  <si>
    <t>Nuevos hombres buenos</t>
  </si>
  <si>
    <t xml:space="preserve">Tu cerebro tiene hambre </t>
  </si>
  <si>
    <t>El cuerpo ni es una disculpa</t>
  </si>
  <si>
    <t>Instrucciones para convertirse en un fascista</t>
  </si>
  <si>
    <t>Tarot para principiantes</t>
  </si>
  <si>
    <t>Como ganar amigos e influir sobre las personas</t>
  </si>
  <si>
    <t>¿Qué hacemos con los humanos?</t>
  </si>
  <si>
    <t>El priorato del naranjo</t>
  </si>
  <si>
    <t xml:space="preserve">The Hawthorne legacy </t>
  </si>
  <si>
    <t>Feminismo vibrante</t>
  </si>
  <si>
    <t>El peligro de estar cuerda</t>
  </si>
  <si>
    <t>Los virus no entran por los pies</t>
  </si>
  <si>
    <t>El green new deal global</t>
  </si>
  <si>
    <t>El color de las cosas invisibles</t>
  </si>
  <si>
    <t xml:space="preserve">Tengo un volcán </t>
  </si>
  <si>
    <t>Una luna sin miel</t>
  </si>
  <si>
    <t>Cuento de Lucía, mi pediatra</t>
  </si>
  <si>
    <t>El rescare del highlander</t>
  </si>
  <si>
    <t>El contrato social</t>
  </si>
  <si>
    <t>La vida privada de los arboles</t>
  </si>
  <si>
    <t xml:space="preserve">Historia del feminismo </t>
  </si>
  <si>
    <t>Las guerreras maxwell 9</t>
  </si>
  <si>
    <t xml:space="preserve">Cuentos para quererte mejor </t>
  </si>
  <si>
    <t>Booklovers</t>
  </si>
  <si>
    <t>El milagro metabolico</t>
  </si>
  <si>
    <t>The final gambit</t>
  </si>
  <si>
    <t>Maldita feminista</t>
  </si>
  <si>
    <t xml:space="preserve">El maestro de azúcar </t>
  </si>
  <si>
    <t>El sueño del tiempo</t>
  </si>
  <si>
    <t>Rodeado de idiotas</t>
  </si>
  <si>
    <t>Ugly love</t>
  </si>
  <si>
    <t>Habitos que te salvaran la vida</t>
  </si>
  <si>
    <t>Visualización de datos y storytell</t>
  </si>
  <si>
    <t>Lolita</t>
  </si>
  <si>
    <t>Todo lo que necesitas saber sobre…</t>
  </si>
  <si>
    <t>Tea rooms</t>
  </si>
  <si>
    <t xml:space="preserve">Yo siempre seré yo a pesar de ti </t>
  </si>
  <si>
    <t xml:space="preserve">El algoritmo del amor </t>
  </si>
  <si>
    <t xml:space="preserve">Fortaleza emocional </t>
  </si>
  <si>
    <t xml:space="preserve">Generación idiota </t>
  </si>
  <si>
    <t>Elantris</t>
  </si>
  <si>
    <t>Un científico en el supermercado</t>
  </si>
  <si>
    <t>Delito</t>
  </si>
  <si>
    <t>Cambia el chip</t>
  </si>
  <si>
    <t>Proyección astral</t>
  </si>
  <si>
    <t xml:space="preserve">Crecimiento personal </t>
  </si>
  <si>
    <t>Economía</t>
  </si>
  <si>
    <t>Espiritualidad</t>
  </si>
  <si>
    <t>No ficción</t>
  </si>
  <si>
    <t xml:space="preserve">Novela </t>
  </si>
  <si>
    <t>Fantasía</t>
  </si>
  <si>
    <t>Romántica</t>
  </si>
  <si>
    <t>Historia</t>
  </si>
  <si>
    <t>Infantil</t>
  </si>
  <si>
    <t>Géneros</t>
  </si>
  <si>
    <t>%</t>
  </si>
  <si>
    <t>La mujer invisible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</si>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</sst>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0"/>
      <name val="Times New Roman"/>
      <family val="1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9" fontId="0" fillId="0" borderId="0" xfId="1" applyFont="1"/>
    <xf numFmtId="9" fontId="1" fillId="2" borderId="0" xfId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Géneros en porcentaje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Películas!$G$3</c:f>
              <c:strCache>
                <c:ptCount val="1"/>
                <c:pt idx="0">
                  <c:v>Porcentaje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DF-4782-82D4-8844A0151576}"/>
              </c:ext>
            </c:extLst>
          </c:dPt>
          <c:dPt>
            <c:idx val="1"/>
            <c:bubble3D val="0"/>
            <c:spPr>
              <a:solidFill>
                <a:schemeClr val="accent1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DF-4782-82D4-8844A0151576}"/>
              </c:ext>
            </c:extLst>
          </c:dPt>
          <c:dPt>
            <c:idx val="2"/>
            <c:bubble3D val="0"/>
            <c:spPr>
              <a:solidFill>
                <a:schemeClr val="accent1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5DF-4782-82D4-8844A0151576}"/>
              </c:ext>
            </c:extLst>
          </c:dPt>
          <c:dPt>
            <c:idx val="3"/>
            <c:bubble3D val="0"/>
            <c:spPr>
              <a:solidFill>
                <a:schemeClr val="accent1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5DF-4782-82D4-8844A0151576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5DF-4782-82D4-8844A0151576}"/>
              </c:ext>
            </c:extLst>
          </c:dPt>
          <c:dPt>
            <c:idx val="5"/>
            <c:bubble3D val="0"/>
            <c:spPr>
              <a:solidFill>
                <a:schemeClr val="accent1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5DF-4782-82D4-8844A0151576}"/>
              </c:ext>
            </c:extLst>
          </c:dPt>
          <c:dPt>
            <c:idx val="6"/>
            <c:bubble3D val="0"/>
            <c:spPr>
              <a:solidFill>
                <a:schemeClr val="accent1">
                  <a:tint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5DF-4782-82D4-8844A0151576}"/>
              </c:ext>
            </c:extLst>
          </c:dPt>
          <c:dPt>
            <c:idx val="7"/>
            <c:bubble3D val="0"/>
            <c:spPr>
              <a:solidFill>
                <a:schemeClr val="accent1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5DF-4782-82D4-8844A0151576}"/>
              </c:ext>
            </c:extLst>
          </c:dPt>
          <c:dPt>
            <c:idx val="8"/>
            <c:bubble3D val="0"/>
            <c:spPr>
              <a:solidFill>
                <a:schemeClr val="accent1">
                  <a:tint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5DF-4782-82D4-8844A01515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Películas!$E$4:$E$12</c:f>
              <c:strCache>
                <c:ptCount val="9"/>
                <c:pt idx="0">
                  <c:v>Comedy</c:v>
                </c:pt>
                <c:pt idx="1">
                  <c:v>Rom-Com</c:v>
                </c:pt>
                <c:pt idx="2">
                  <c:v>Familiar</c:v>
                </c:pt>
                <c:pt idx="3">
                  <c:v>Ficción</c:v>
                </c:pt>
                <c:pt idx="4">
                  <c:v>Drama</c:v>
                </c:pt>
                <c:pt idx="5">
                  <c:v>Acción</c:v>
                </c:pt>
                <c:pt idx="6">
                  <c:v>Musical</c:v>
                </c:pt>
                <c:pt idx="7">
                  <c:v>Romántico</c:v>
                </c:pt>
                <c:pt idx="8">
                  <c:v>Thriller</c:v>
                </c:pt>
              </c:strCache>
            </c:strRef>
          </c:cat>
          <c:val>
            <c:numRef>
              <c:f>Películas!$G$4:$G$12</c:f>
              <c:numCache>
                <c:formatCode>0%</c:formatCode>
                <c:ptCount val="9"/>
                <c:pt idx="0">
                  <c:v>0.15</c:v>
                </c:pt>
                <c:pt idx="1">
                  <c:v>0.17</c:v>
                </c:pt>
                <c:pt idx="2">
                  <c:v>0.03</c:v>
                </c:pt>
                <c:pt idx="3">
                  <c:v>0.04</c:v>
                </c:pt>
                <c:pt idx="4">
                  <c:v>0.04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52-42C2-A91C-8F29FF0439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Géneros en porcentajes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Libros!$F$3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Libros!$D$4:$D$13</c:f>
              <c:strCache>
                <c:ptCount val="10"/>
                <c:pt idx="0">
                  <c:v>Crecimiento personal </c:v>
                </c:pt>
                <c:pt idx="1">
                  <c:v>Thriller</c:v>
                </c:pt>
                <c:pt idx="2">
                  <c:v>Economía</c:v>
                </c:pt>
                <c:pt idx="3">
                  <c:v>Espiritualidad</c:v>
                </c:pt>
                <c:pt idx="4">
                  <c:v>No ficción</c:v>
                </c:pt>
                <c:pt idx="5">
                  <c:v>Novela </c:v>
                </c:pt>
                <c:pt idx="6">
                  <c:v>Fantasía</c:v>
                </c:pt>
                <c:pt idx="7">
                  <c:v>Romántica</c:v>
                </c:pt>
                <c:pt idx="8">
                  <c:v>Historia</c:v>
                </c:pt>
                <c:pt idx="9">
                  <c:v>Infantil</c:v>
                </c:pt>
              </c:strCache>
            </c:strRef>
          </c:cat>
          <c:val>
            <c:numRef>
              <c:f>Libros!$F$4:$F$13</c:f>
              <c:numCache>
                <c:formatCode>0%</c:formatCode>
                <c:ptCount val="10"/>
                <c:pt idx="0">
                  <c:v>0.08</c:v>
                </c:pt>
                <c:pt idx="1">
                  <c:v>0.03</c:v>
                </c:pt>
                <c:pt idx="2">
                  <c:v>0.02</c:v>
                </c:pt>
                <c:pt idx="3">
                  <c:v>0.02</c:v>
                </c:pt>
                <c:pt idx="4">
                  <c:v>0.15</c:v>
                </c:pt>
                <c:pt idx="5">
                  <c:v>0.08</c:v>
                </c:pt>
                <c:pt idx="6">
                  <c:v>0.04</c:v>
                </c:pt>
                <c:pt idx="7">
                  <c:v>0.08</c:v>
                </c:pt>
                <c:pt idx="8">
                  <c:v>0.01</c:v>
                </c:pt>
                <c:pt idx="9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CC-4885-BADA-F62B4D093E7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13</xdr:row>
      <xdr:rowOff>171450</xdr:rowOff>
    </xdr:from>
    <xdr:to>
      <xdr:col>8</xdr:col>
      <xdr:colOff>187325</xdr:colOff>
      <xdr:row>28</xdr:row>
      <xdr:rowOff>152400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32CF62F-2770-0762-E859-7330EBBC1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282575</xdr:colOff>
      <xdr:row>16</xdr:row>
      <xdr:rowOff>139700</xdr:rowOff>
    </xdr:from>
    <xdr:to>
      <xdr:col>6</xdr:col>
      <xdr:colOff>695325</xdr:colOff>
      <xdr:row>31</xdr:row>
      <xdr:rowOff>120650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249D8AF-6D51-1A40-4F1C-A6F4F79DB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54F6-D209-4D11-B6E1-83219DF586A4}">
  <dimension ref="A2:G51"/>
  <sheetViews>
    <sheetView tabSelected="1" workbookViewId="0">
      <selection activeCell="J4" sqref="J4"/>
    </sheetView>
  </sheetViews>
  <sheetFormatPr baseColWidth="10" defaultRowHeight="14.5" x14ac:dyDescent="0.35"/>
  <cols>
    <col min="1" max="1" width="3.36328125" customWidth="1"/>
    <col min="2" max="2" width="40.1796875" customWidth="1"/>
    <col min="3" max="3" width="21.1796875" customWidth="1"/>
    <col min="4" max="4" width="17.6328125" customWidth="1"/>
    <col min="5" max="5" width="17.08984375" customWidth="1"/>
    <col min="6" max="6" width="12.6328125" customWidth="1"/>
    <col min="7" max="7" width="10.90625" style="3"/>
  </cols>
  <sheetData>
    <row r="2" spans="1:7" ht="15.5" x14ac:dyDescent="0.35">
      <c r="B2" s="2" t="s">
        <v>1</v>
      </c>
      <c r="C2" s="2" t="s">
        <v>0</v>
      </c>
      <c r="D2" t="str">
        <f>TRIM(CLEAN(A1))</f>
        <v/>
      </c>
    </row>
    <row r="3" spans="1:7" ht="15.5" x14ac:dyDescent="0.35">
      <c r="A3">
        <v>1</v>
      </c>
      <c r="B3" t="s">
        <v>3</v>
      </c>
      <c r="C3" t="s">
        <v>59</v>
      </c>
      <c r="E3" s="2" t="s">
        <v>0</v>
      </c>
      <c r="F3" s="2" t="s">
        <v>54</v>
      </c>
      <c r="G3" s="4" t="s">
        <v>63</v>
      </c>
    </row>
    <row r="4" spans="1:7" x14ac:dyDescent="0.35">
      <c r="A4">
        <v>2</v>
      </c>
      <c r="B4" t="s">
        <v>4</v>
      </c>
      <c r="C4" t="s">
        <v>59</v>
      </c>
      <c r="E4" t="s">
        <v>59</v>
      </c>
      <c r="F4">
        <f>COUNTIF(C:C,E4)</f>
        <v>15</v>
      </c>
      <c r="G4" s="3">
        <f>F4/100</f>
        <v>0.15</v>
      </c>
    </row>
    <row r="5" spans="1:7" x14ac:dyDescent="0.35">
      <c r="A5">
        <v>3</v>
      </c>
      <c r="B5" t="s">
        <v>5</v>
      </c>
      <c r="C5" t="s">
        <v>59</v>
      </c>
      <c r="E5" t="s">
        <v>49</v>
      </c>
      <c r="F5">
        <f t="shared" ref="F5:F12" si="0">COUNTIF(C:C, E5)</f>
        <v>17</v>
      </c>
      <c r="G5" s="3">
        <f t="shared" ref="G5:G12" si="1">F5/100</f>
        <v>0.17</v>
      </c>
    </row>
    <row r="6" spans="1:7" x14ac:dyDescent="0.35">
      <c r="A6">
        <v>4</v>
      </c>
      <c r="B6" t="s">
        <v>6</v>
      </c>
      <c r="C6" t="s">
        <v>59</v>
      </c>
      <c r="E6" t="s">
        <v>48</v>
      </c>
      <c r="F6">
        <f t="shared" si="0"/>
        <v>3</v>
      </c>
      <c r="G6" s="3">
        <f t="shared" si="1"/>
        <v>0.03</v>
      </c>
    </row>
    <row r="7" spans="1:7" x14ac:dyDescent="0.35">
      <c r="A7">
        <v>5</v>
      </c>
      <c r="B7" t="s">
        <v>7</v>
      </c>
      <c r="C7" t="s">
        <v>48</v>
      </c>
      <c r="E7" t="s">
        <v>62</v>
      </c>
      <c r="F7">
        <f t="shared" si="0"/>
        <v>4</v>
      </c>
      <c r="G7" s="3">
        <f t="shared" si="1"/>
        <v>0.04</v>
      </c>
    </row>
    <row r="8" spans="1:7" x14ac:dyDescent="0.35">
      <c r="A8">
        <v>6</v>
      </c>
      <c r="B8" t="s">
        <v>8</v>
      </c>
      <c r="C8" t="s">
        <v>61</v>
      </c>
      <c r="E8" t="s">
        <v>61</v>
      </c>
      <c r="F8">
        <f t="shared" si="0"/>
        <v>4</v>
      </c>
      <c r="G8" s="3">
        <f t="shared" si="1"/>
        <v>0.04</v>
      </c>
    </row>
    <row r="9" spans="1:7" x14ac:dyDescent="0.35">
      <c r="A9">
        <v>7</v>
      </c>
      <c r="B9" t="s">
        <v>9</v>
      </c>
      <c r="C9" t="s">
        <v>55</v>
      </c>
      <c r="E9" t="s">
        <v>53</v>
      </c>
      <c r="F9">
        <f t="shared" si="0"/>
        <v>1</v>
      </c>
      <c r="G9" s="3">
        <f t="shared" si="1"/>
        <v>0.01</v>
      </c>
    </row>
    <row r="10" spans="1:7" x14ac:dyDescent="0.35">
      <c r="A10">
        <v>8</v>
      </c>
      <c r="B10" t="s">
        <v>10</v>
      </c>
      <c r="C10" t="s">
        <v>59</v>
      </c>
      <c r="E10" t="s">
        <v>60</v>
      </c>
      <c r="F10">
        <f t="shared" si="0"/>
        <v>2</v>
      </c>
      <c r="G10" s="3">
        <f t="shared" si="1"/>
        <v>0.02</v>
      </c>
    </row>
    <row r="11" spans="1:7" x14ac:dyDescent="0.35">
      <c r="A11">
        <v>9</v>
      </c>
      <c r="B11" t="s">
        <v>11</v>
      </c>
      <c r="C11" t="s">
        <v>59</v>
      </c>
      <c r="E11" t="s">
        <v>55</v>
      </c>
      <c r="F11">
        <f t="shared" si="0"/>
        <v>1</v>
      </c>
      <c r="G11" s="3">
        <f t="shared" si="1"/>
        <v>0.01</v>
      </c>
    </row>
    <row r="12" spans="1:7" x14ac:dyDescent="0.35">
      <c r="A12">
        <v>10</v>
      </c>
      <c r="B12" t="s">
        <v>12</v>
      </c>
      <c r="C12" t="s">
        <v>49</v>
      </c>
      <c r="E12" t="s">
        <v>52</v>
      </c>
      <c r="F12">
        <f t="shared" si="0"/>
        <v>2</v>
      </c>
      <c r="G12" s="3">
        <f t="shared" si="1"/>
        <v>0.02</v>
      </c>
    </row>
    <row r="13" spans="1:7" x14ac:dyDescent="0.35">
      <c r="A13">
        <v>11</v>
      </c>
      <c r="B13" s="1" t="s">
        <v>56</v>
      </c>
      <c r="C13" t="s">
        <v>53</v>
      </c>
    </row>
    <row r="14" spans="1:7" x14ac:dyDescent="0.35">
      <c r="A14">
        <v>12</v>
      </c>
      <c r="B14" t="s">
        <v>13</v>
      </c>
      <c r="C14" t="s">
        <v>48</v>
      </c>
    </row>
    <row r="15" spans="1:7" x14ac:dyDescent="0.35">
      <c r="A15">
        <v>13</v>
      </c>
      <c r="B15" t="s">
        <v>14</v>
      </c>
      <c r="C15" t="s">
        <v>49</v>
      </c>
    </row>
    <row r="16" spans="1:7" x14ac:dyDescent="0.35">
      <c r="A16">
        <v>14</v>
      </c>
      <c r="B16" t="s">
        <v>15</v>
      </c>
      <c r="C16" t="s">
        <v>52</v>
      </c>
    </row>
    <row r="17" spans="1:3" x14ac:dyDescent="0.35">
      <c r="A17">
        <v>15</v>
      </c>
      <c r="B17" t="s">
        <v>16</v>
      </c>
      <c r="C17" t="s">
        <v>59</v>
      </c>
    </row>
    <row r="18" spans="1:3" x14ac:dyDescent="0.35">
      <c r="A18">
        <v>16</v>
      </c>
      <c r="B18" t="s">
        <v>17</v>
      </c>
      <c r="C18" t="s">
        <v>59</v>
      </c>
    </row>
    <row r="19" spans="1:3" x14ac:dyDescent="0.35">
      <c r="A19">
        <v>17</v>
      </c>
      <c r="B19" t="s">
        <v>18</v>
      </c>
      <c r="C19" t="s">
        <v>49</v>
      </c>
    </row>
    <row r="20" spans="1:3" x14ac:dyDescent="0.35">
      <c r="A20">
        <v>18</v>
      </c>
      <c r="B20" t="s">
        <v>19</v>
      </c>
      <c r="C20" t="s">
        <v>59</v>
      </c>
    </row>
    <row r="21" spans="1:3" x14ac:dyDescent="0.35">
      <c r="A21">
        <v>19</v>
      </c>
      <c r="B21" t="s">
        <v>20</v>
      </c>
      <c r="C21" t="s">
        <v>62</v>
      </c>
    </row>
    <row r="22" spans="1:3" x14ac:dyDescent="0.35">
      <c r="A22">
        <v>20</v>
      </c>
      <c r="B22" t="s">
        <v>21</v>
      </c>
      <c r="C22" t="s">
        <v>49</v>
      </c>
    </row>
    <row r="23" spans="1:3" x14ac:dyDescent="0.35">
      <c r="A23">
        <v>21</v>
      </c>
      <c r="B23" t="s">
        <v>22</v>
      </c>
      <c r="C23" t="s">
        <v>59</v>
      </c>
    </row>
    <row r="24" spans="1:3" x14ac:dyDescent="0.35">
      <c r="A24">
        <v>22</v>
      </c>
      <c r="B24" t="s">
        <v>23</v>
      </c>
      <c r="C24" t="s">
        <v>49</v>
      </c>
    </row>
    <row r="25" spans="1:3" x14ac:dyDescent="0.35">
      <c r="A25">
        <v>23</v>
      </c>
      <c r="B25" t="s">
        <v>24</v>
      </c>
      <c r="C25" t="s">
        <v>49</v>
      </c>
    </row>
    <row r="26" spans="1:3" x14ac:dyDescent="0.35">
      <c r="A26">
        <v>24</v>
      </c>
      <c r="B26" t="s">
        <v>25</v>
      </c>
      <c r="C26" t="s">
        <v>59</v>
      </c>
    </row>
    <row r="27" spans="1:3" x14ac:dyDescent="0.35">
      <c r="A27">
        <v>25</v>
      </c>
      <c r="B27" t="s">
        <v>26</v>
      </c>
      <c r="C27" t="s">
        <v>62</v>
      </c>
    </row>
    <row r="28" spans="1:3" x14ac:dyDescent="0.35">
      <c r="A28">
        <v>26</v>
      </c>
      <c r="B28" t="s">
        <v>27</v>
      </c>
      <c r="C28" t="s">
        <v>49</v>
      </c>
    </row>
    <row r="29" spans="1:3" x14ac:dyDescent="0.35">
      <c r="A29">
        <v>27</v>
      </c>
      <c r="B29" s="1" t="s">
        <v>57</v>
      </c>
      <c r="C29" t="s">
        <v>62</v>
      </c>
    </row>
    <row r="30" spans="1:3" x14ac:dyDescent="0.35">
      <c r="A30">
        <v>28</v>
      </c>
      <c r="B30" t="s">
        <v>28</v>
      </c>
      <c r="C30" t="s">
        <v>49</v>
      </c>
    </row>
    <row r="31" spans="1:3" x14ac:dyDescent="0.35">
      <c r="A31">
        <v>29</v>
      </c>
      <c r="B31" t="s">
        <v>29</v>
      </c>
      <c r="C31" t="s">
        <v>61</v>
      </c>
    </row>
    <row r="32" spans="1:3" x14ac:dyDescent="0.35">
      <c r="A32">
        <v>30</v>
      </c>
      <c r="B32" t="s">
        <v>30</v>
      </c>
      <c r="C32" t="s">
        <v>60</v>
      </c>
    </row>
    <row r="33" spans="1:3" x14ac:dyDescent="0.35">
      <c r="A33">
        <v>31</v>
      </c>
      <c r="B33" t="s">
        <v>58</v>
      </c>
      <c r="C33" t="s">
        <v>49</v>
      </c>
    </row>
    <row r="34" spans="1:3" x14ac:dyDescent="0.35">
      <c r="A34">
        <v>32</v>
      </c>
      <c r="B34" t="s">
        <v>31</v>
      </c>
      <c r="C34" t="s">
        <v>59</v>
      </c>
    </row>
    <row r="35" spans="1:3" x14ac:dyDescent="0.35">
      <c r="A35">
        <v>33</v>
      </c>
      <c r="B35" t="s">
        <v>32</v>
      </c>
      <c r="C35" t="s">
        <v>51</v>
      </c>
    </row>
    <row r="36" spans="1:3" x14ac:dyDescent="0.35">
      <c r="A36">
        <v>34</v>
      </c>
      <c r="B36" t="s">
        <v>33</v>
      </c>
      <c r="C36" t="s">
        <v>49</v>
      </c>
    </row>
    <row r="37" spans="1:3" x14ac:dyDescent="0.35">
      <c r="A37">
        <v>35</v>
      </c>
      <c r="B37" t="s">
        <v>34</v>
      </c>
      <c r="C37" t="s">
        <v>49</v>
      </c>
    </row>
    <row r="38" spans="1:3" x14ac:dyDescent="0.35">
      <c r="A38">
        <v>36</v>
      </c>
      <c r="B38" t="s">
        <v>35</v>
      </c>
      <c r="C38" t="s">
        <v>49</v>
      </c>
    </row>
    <row r="39" spans="1:3" x14ac:dyDescent="0.35">
      <c r="A39">
        <v>37</v>
      </c>
      <c r="B39" t="s">
        <v>36</v>
      </c>
      <c r="C39" t="s">
        <v>49</v>
      </c>
    </row>
    <row r="40" spans="1:3" x14ac:dyDescent="0.35">
      <c r="A40">
        <v>38</v>
      </c>
      <c r="B40" t="s">
        <v>37</v>
      </c>
      <c r="C40" t="s">
        <v>59</v>
      </c>
    </row>
    <row r="41" spans="1:3" x14ac:dyDescent="0.35">
      <c r="A41">
        <v>39</v>
      </c>
      <c r="B41" t="s">
        <v>38</v>
      </c>
      <c r="C41" t="s">
        <v>50</v>
      </c>
    </row>
    <row r="42" spans="1:3" x14ac:dyDescent="0.35">
      <c r="A42">
        <v>40</v>
      </c>
      <c r="B42" t="s">
        <v>39</v>
      </c>
      <c r="C42" t="s">
        <v>62</v>
      </c>
    </row>
    <row r="43" spans="1:3" x14ac:dyDescent="0.35">
      <c r="A43">
        <v>41</v>
      </c>
      <c r="B43" t="s">
        <v>40</v>
      </c>
      <c r="C43" t="s">
        <v>61</v>
      </c>
    </row>
    <row r="44" spans="1:3" x14ac:dyDescent="0.35">
      <c r="A44">
        <v>42</v>
      </c>
      <c r="B44" t="s">
        <v>41</v>
      </c>
      <c r="C44" t="s">
        <v>49</v>
      </c>
    </row>
    <row r="45" spans="1:3" x14ac:dyDescent="0.35">
      <c r="A45">
        <v>43</v>
      </c>
      <c r="B45" t="s">
        <v>42</v>
      </c>
      <c r="C45" t="s">
        <v>60</v>
      </c>
    </row>
    <row r="46" spans="1:3" x14ac:dyDescent="0.35">
      <c r="A46">
        <v>44</v>
      </c>
      <c r="B46" t="s">
        <v>43</v>
      </c>
      <c r="C46" t="s">
        <v>48</v>
      </c>
    </row>
    <row r="47" spans="1:3" x14ac:dyDescent="0.35">
      <c r="A47">
        <v>45</v>
      </c>
      <c r="B47" t="s">
        <v>44</v>
      </c>
      <c r="C47" t="s">
        <v>50</v>
      </c>
    </row>
    <row r="48" spans="1:3" x14ac:dyDescent="0.35">
      <c r="A48">
        <v>46</v>
      </c>
      <c r="B48" t="s">
        <v>45</v>
      </c>
      <c r="C48" t="s">
        <v>59</v>
      </c>
    </row>
    <row r="49" spans="1:3" x14ac:dyDescent="0.35">
      <c r="A49">
        <v>47</v>
      </c>
      <c r="B49" t="s">
        <v>46</v>
      </c>
      <c r="C49" t="s">
        <v>59</v>
      </c>
    </row>
    <row r="50" spans="1:3" x14ac:dyDescent="0.35">
      <c r="A50">
        <v>48</v>
      </c>
      <c r="B50" t="s">
        <v>47</v>
      </c>
      <c r="C50" t="s">
        <v>61</v>
      </c>
    </row>
    <row r="51" spans="1:3" x14ac:dyDescent="0.35">
      <c r="A51">
        <v>49</v>
      </c>
      <c r="B51" t="s">
        <v>2</v>
      </c>
      <c r="C51" t="s">
        <v>49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522F-B382-42F0-BE46-994DAAF60573}">
  <dimension ref="A1:F63"/>
  <sheetViews>
    <sheetView topLeftCell="A15" workbookViewId="0">
      <selection activeCell="I22" sqref="I22"/>
    </sheetView>
  </sheetViews>
  <sheetFormatPr baseColWidth="10" defaultRowHeight="14.5" x14ac:dyDescent="0.35"/>
  <cols>
    <col min="1" max="1" width="38.08984375" customWidth="1"/>
    <col min="2" max="2" width="26.54296875" customWidth="1"/>
    <col min="4" max="4" width="26.81640625" customWidth="1"/>
  </cols>
  <sheetData>
    <row r="1" spans="1:6" ht="15.5" x14ac:dyDescent="0.35">
      <c r="A1" s="2" t="s">
        <v>64</v>
      </c>
      <c r="B1" s="2" t="s">
        <v>0</v>
      </c>
    </row>
    <row r="2" spans="1:6" x14ac:dyDescent="0.35">
      <c r="A2" t="s">
        <v>65</v>
      </c>
      <c r="B2" t="s">
        <v>129</v>
      </c>
    </row>
    <row r="3" spans="1:6" ht="15.5" x14ac:dyDescent="0.35">
      <c r="A3" t="s">
        <v>66</v>
      </c>
      <c r="B3" t="s">
        <v>126</v>
      </c>
      <c r="D3" s="2" t="s">
        <v>135</v>
      </c>
      <c r="E3" s="2" t="s">
        <v>54</v>
      </c>
      <c r="F3" s="2" t="s">
        <v>136</v>
      </c>
    </row>
    <row r="4" spans="1:6" x14ac:dyDescent="0.35">
      <c r="A4" t="s">
        <v>67</v>
      </c>
      <c r="B4" t="s">
        <v>130</v>
      </c>
      <c r="D4" t="s">
        <v>126</v>
      </c>
      <c r="E4">
        <f t="shared" ref="E4:E13" si="0">COUNTIF(B:B,D4)</f>
        <v>8</v>
      </c>
      <c r="F4" s="3">
        <f t="shared" ref="F4:F13" si="1">E4/100</f>
        <v>0.08</v>
      </c>
    </row>
    <row r="5" spans="1:6" x14ac:dyDescent="0.35">
      <c r="A5" t="s">
        <v>68</v>
      </c>
      <c r="B5" t="s">
        <v>129</v>
      </c>
      <c r="D5" t="s">
        <v>52</v>
      </c>
      <c r="E5">
        <f t="shared" si="0"/>
        <v>3</v>
      </c>
      <c r="F5" s="3">
        <f t="shared" si="1"/>
        <v>0.03</v>
      </c>
    </row>
    <row r="6" spans="1:6" x14ac:dyDescent="0.35">
      <c r="A6" t="s">
        <v>69</v>
      </c>
      <c r="B6" t="s">
        <v>129</v>
      </c>
      <c r="D6" t="s">
        <v>127</v>
      </c>
      <c r="E6">
        <f t="shared" si="0"/>
        <v>2</v>
      </c>
      <c r="F6" s="3">
        <f t="shared" si="1"/>
        <v>0.02</v>
      </c>
    </row>
    <row r="7" spans="1:6" x14ac:dyDescent="0.35">
      <c r="A7" t="s">
        <v>70</v>
      </c>
      <c r="B7" t="s">
        <v>132</v>
      </c>
      <c r="D7" t="s">
        <v>128</v>
      </c>
      <c r="E7">
        <f t="shared" si="0"/>
        <v>2</v>
      </c>
      <c r="F7" s="3">
        <f t="shared" si="1"/>
        <v>0.02</v>
      </c>
    </row>
    <row r="8" spans="1:6" x14ac:dyDescent="0.35">
      <c r="A8" t="s">
        <v>71</v>
      </c>
      <c r="B8" t="s">
        <v>131</v>
      </c>
      <c r="D8" t="s">
        <v>129</v>
      </c>
      <c r="E8">
        <f t="shared" si="0"/>
        <v>15</v>
      </c>
      <c r="F8" s="3">
        <f t="shared" si="1"/>
        <v>0.15</v>
      </c>
    </row>
    <row r="9" spans="1:6" x14ac:dyDescent="0.35">
      <c r="A9" t="s">
        <v>72</v>
      </c>
      <c r="B9" t="s">
        <v>52</v>
      </c>
      <c r="D9" t="s">
        <v>130</v>
      </c>
      <c r="E9">
        <f t="shared" si="0"/>
        <v>8</v>
      </c>
      <c r="F9" s="3">
        <f t="shared" si="1"/>
        <v>0.08</v>
      </c>
    </row>
    <row r="10" spans="1:6" x14ac:dyDescent="0.35">
      <c r="A10" t="s">
        <v>73</v>
      </c>
      <c r="B10" t="s">
        <v>130</v>
      </c>
      <c r="D10" t="s">
        <v>131</v>
      </c>
      <c r="E10">
        <f t="shared" si="0"/>
        <v>4</v>
      </c>
      <c r="F10" s="3">
        <f t="shared" si="1"/>
        <v>0.04</v>
      </c>
    </row>
    <row r="11" spans="1:6" x14ac:dyDescent="0.35">
      <c r="A11" t="s">
        <v>74</v>
      </c>
      <c r="B11" t="s">
        <v>129</v>
      </c>
      <c r="D11" t="s">
        <v>132</v>
      </c>
      <c r="E11">
        <f t="shared" si="0"/>
        <v>8</v>
      </c>
      <c r="F11" s="3">
        <f t="shared" si="1"/>
        <v>0.08</v>
      </c>
    </row>
    <row r="12" spans="1:6" x14ac:dyDescent="0.35">
      <c r="A12" t="s">
        <v>75</v>
      </c>
      <c r="B12" t="s">
        <v>129</v>
      </c>
      <c r="D12" t="s">
        <v>133</v>
      </c>
      <c r="E12">
        <f t="shared" si="0"/>
        <v>1</v>
      </c>
      <c r="F12" s="3">
        <f t="shared" si="1"/>
        <v>0.01</v>
      </c>
    </row>
    <row r="13" spans="1:6" x14ac:dyDescent="0.35">
      <c r="A13" t="s">
        <v>76</v>
      </c>
      <c r="B13" t="s">
        <v>132</v>
      </c>
      <c r="D13" t="s">
        <v>134</v>
      </c>
      <c r="E13">
        <f t="shared" si="0"/>
        <v>3</v>
      </c>
      <c r="F13" s="3">
        <f t="shared" si="1"/>
        <v>0.03</v>
      </c>
    </row>
    <row r="14" spans="1:6" x14ac:dyDescent="0.35">
      <c r="A14" t="s">
        <v>77</v>
      </c>
      <c r="B14" t="s">
        <v>52</v>
      </c>
    </row>
    <row r="15" spans="1:6" x14ac:dyDescent="0.35">
      <c r="A15" t="s">
        <v>78</v>
      </c>
      <c r="B15" t="s">
        <v>131</v>
      </c>
      <c r="D15" t="s">
        <v>138</v>
      </c>
      <c r="E15">
        <f>SUM(E4:E13)</f>
        <v>54</v>
      </c>
    </row>
    <row r="16" spans="1:6" x14ac:dyDescent="0.35">
      <c r="A16" t="s">
        <v>79</v>
      </c>
      <c r="B16" t="s">
        <v>131</v>
      </c>
    </row>
    <row r="17" spans="1:2" x14ac:dyDescent="0.35">
      <c r="A17" t="s">
        <v>80</v>
      </c>
      <c r="B17" t="s">
        <v>130</v>
      </c>
    </row>
    <row r="18" spans="1:2" x14ac:dyDescent="0.35">
      <c r="A18" t="s">
        <v>81</v>
      </c>
      <c r="B18" t="s">
        <v>129</v>
      </c>
    </row>
    <row r="19" spans="1:2" x14ac:dyDescent="0.35">
      <c r="A19" t="s">
        <v>82</v>
      </c>
      <c r="B19" t="s">
        <v>126</v>
      </c>
    </row>
    <row r="20" spans="1:2" x14ac:dyDescent="0.35">
      <c r="A20" t="s">
        <v>83</v>
      </c>
      <c r="B20" t="s">
        <v>129</v>
      </c>
    </row>
    <row r="21" spans="1:2" x14ac:dyDescent="0.35">
      <c r="A21" t="s">
        <v>84</v>
      </c>
      <c r="B21" t="s">
        <v>129</v>
      </c>
    </row>
    <row r="22" spans="1:2" x14ac:dyDescent="0.35">
      <c r="A22" t="s">
        <v>137</v>
      </c>
      <c r="B22" t="s">
        <v>129</v>
      </c>
    </row>
    <row r="23" spans="1:2" x14ac:dyDescent="0.35">
      <c r="A23" t="s">
        <v>85</v>
      </c>
      <c r="B23" t="s">
        <v>128</v>
      </c>
    </row>
    <row r="24" spans="1:2" x14ac:dyDescent="0.35">
      <c r="A24" t="s">
        <v>86</v>
      </c>
      <c r="B24" t="s">
        <v>126</v>
      </c>
    </row>
    <row r="25" spans="1:2" x14ac:dyDescent="0.35">
      <c r="A25" t="s">
        <v>87</v>
      </c>
      <c r="B25" t="s">
        <v>129</v>
      </c>
    </row>
    <row r="26" spans="1:2" x14ac:dyDescent="0.35">
      <c r="A26" t="s">
        <v>88</v>
      </c>
      <c r="B26" t="s">
        <v>131</v>
      </c>
    </row>
    <row r="27" spans="1:2" x14ac:dyDescent="0.35">
      <c r="A27" t="s">
        <v>89</v>
      </c>
      <c r="B27" t="s">
        <v>130</v>
      </c>
    </row>
    <row r="28" spans="1:2" x14ac:dyDescent="0.35">
      <c r="A28" t="s">
        <v>90</v>
      </c>
      <c r="B28" t="s">
        <v>129</v>
      </c>
    </row>
    <row r="29" spans="1:2" x14ac:dyDescent="0.35">
      <c r="A29" t="s">
        <v>91</v>
      </c>
      <c r="B29" t="s">
        <v>130</v>
      </c>
    </row>
    <row r="30" spans="1:2" x14ac:dyDescent="0.35">
      <c r="A30" t="s">
        <v>92</v>
      </c>
      <c r="B30" t="s">
        <v>126</v>
      </c>
    </row>
    <row r="31" spans="1:2" x14ac:dyDescent="0.35">
      <c r="A31" t="s">
        <v>93</v>
      </c>
      <c r="B31" t="s">
        <v>129</v>
      </c>
    </row>
    <row r="32" spans="1:2" x14ac:dyDescent="0.35">
      <c r="A32" t="s">
        <v>94</v>
      </c>
      <c r="B32" t="s">
        <v>132</v>
      </c>
    </row>
    <row r="33" spans="1:2" x14ac:dyDescent="0.35">
      <c r="A33" t="s">
        <v>95</v>
      </c>
      <c r="B33" t="s">
        <v>134</v>
      </c>
    </row>
    <row r="34" spans="1:2" x14ac:dyDescent="0.35">
      <c r="A34" t="s">
        <v>96</v>
      </c>
      <c r="B34" t="s">
        <v>132</v>
      </c>
    </row>
    <row r="35" spans="1:2" x14ac:dyDescent="0.35">
      <c r="A35" t="s">
        <v>97</v>
      </c>
      <c r="B35" t="s">
        <v>134</v>
      </c>
    </row>
    <row r="36" spans="1:2" x14ac:dyDescent="0.35">
      <c r="A36" t="s">
        <v>98</v>
      </c>
      <c r="B36" t="s">
        <v>132</v>
      </c>
    </row>
    <row r="37" spans="1:2" x14ac:dyDescent="0.35">
      <c r="A37" t="s">
        <v>99</v>
      </c>
      <c r="B37" t="s">
        <v>129</v>
      </c>
    </row>
    <row r="38" spans="1:2" x14ac:dyDescent="0.35">
      <c r="A38" t="s">
        <v>100</v>
      </c>
      <c r="B38" t="s">
        <v>130</v>
      </c>
    </row>
    <row r="39" spans="1:2" x14ac:dyDescent="0.35">
      <c r="A39" t="s">
        <v>101</v>
      </c>
      <c r="B39" t="s">
        <v>133</v>
      </c>
    </row>
    <row r="40" spans="1:2" x14ac:dyDescent="0.35">
      <c r="A40" t="s">
        <v>102</v>
      </c>
      <c r="B40" t="s">
        <v>132</v>
      </c>
    </row>
    <row r="41" spans="1:2" x14ac:dyDescent="0.35">
      <c r="A41" t="s">
        <v>103</v>
      </c>
      <c r="B41" t="s">
        <v>134</v>
      </c>
    </row>
    <row r="42" spans="1:2" x14ac:dyDescent="0.35">
      <c r="A42" t="s">
        <v>104</v>
      </c>
      <c r="B42" t="s">
        <v>132</v>
      </c>
    </row>
    <row r="43" spans="1:2" x14ac:dyDescent="0.35">
      <c r="A43" t="s">
        <v>105</v>
      </c>
      <c r="B43" t="s">
        <v>126</v>
      </c>
    </row>
    <row r="44" spans="1:2" x14ac:dyDescent="0.35">
      <c r="A44" t="s">
        <v>106</v>
      </c>
      <c r="B44" t="s">
        <v>130</v>
      </c>
    </row>
    <row r="45" spans="1:2" x14ac:dyDescent="0.35">
      <c r="A45" t="s">
        <v>107</v>
      </c>
      <c r="B45" t="s">
        <v>129</v>
      </c>
    </row>
    <row r="46" spans="1:2" x14ac:dyDescent="0.35">
      <c r="A46" t="s">
        <v>108</v>
      </c>
      <c r="B46" t="s">
        <v>130</v>
      </c>
    </row>
    <row r="47" spans="1:2" x14ac:dyDescent="0.35">
      <c r="A47" t="s">
        <v>109</v>
      </c>
      <c r="B47" t="s">
        <v>129</v>
      </c>
    </row>
    <row r="48" spans="1:2" x14ac:dyDescent="0.35">
      <c r="A48" t="s">
        <v>110</v>
      </c>
      <c r="B48" t="s">
        <v>127</v>
      </c>
    </row>
    <row r="49" spans="1:2" x14ac:dyDescent="0.35">
      <c r="A49" t="s">
        <v>111</v>
      </c>
      <c r="B49" t="s">
        <v>132</v>
      </c>
    </row>
    <row r="50" spans="1:2" x14ac:dyDescent="0.35">
      <c r="A50" t="s">
        <v>112</v>
      </c>
      <c r="B50" t="s">
        <v>126</v>
      </c>
    </row>
    <row r="51" spans="1:2" x14ac:dyDescent="0.35">
      <c r="A51" t="s">
        <v>113</v>
      </c>
      <c r="B51" t="s">
        <v>126</v>
      </c>
    </row>
    <row r="52" spans="1:2" x14ac:dyDescent="0.35">
      <c r="A52" t="s">
        <v>114</v>
      </c>
    </row>
    <row r="53" spans="1:2" x14ac:dyDescent="0.35">
      <c r="A53" t="s">
        <v>115</v>
      </c>
    </row>
    <row r="54" spans="1:2" x14ac:dyDescent="0.35">
      <c r="A54" t="s">
        <v>116</v>
      </c>
    </row>
    <row r="55" spans="1:2" x14ac:dyDescent="0.35">
      <c r="A55" t="s">
        <v>117</v>
      </c>
    </row>
    <row r="56" spans="1:2" x14ac:dyDescent="0.35">
      <c r="A56" t="s">
        <v>118</v>
      </c>
    </row>
    <row r="57" spans="1:2" x14ac:dyDescent="0.35">
      <c r="A57" t="s">
        <v>119</v>
      </c>
    </row>
    <row r="58" spans="1:2" x14ac:dyDescent="0.35">
      <c r="A58" t="s">
        <v>120</v>
      </c>
    </row>
    <row r="59" spans="1:2" x14ac:dyDescent="0.35">
      <c r="A59" t="s">
        <v>121</v>
      </c>
    </row>
    <row r="60" spans="1:2" x14ac:dyDescent="0.35">
      <c r="A60" t="s">
        <v>122</v>
      </c>
      <c r="B60" t="s">
        <v>126</v>
      </c>
    </row>
    <row r="61" spans="1:2" x14ac:dyDescent="0.35">
      <c r="A61" t="s">
        <v>123</v>
      </c>
      <c r="B61" t="s">
        <v>52</v>
      </c>
    </row>
    <row r="62" spans="1:2" x14ac:dyDescent="0.35">
      <c r="A62" t="s">
        <v>124</v>
      </c>
      <c r="B62" t="s">
        <v>127</v>
      </c>
    </row>
    <row r="63" spans="1:2" x14ac:dyDescent="0.35">
      <c r="A63" t="s">
        <v>125</v>
      </c>
      <c r="B63" t="s">
        <v>128</v>
      </c>
    </row>
  </sheetData>
  <autoFilter ref="E1:E63" xr:uid="{C819522F-B382-42F0-BE46-994DAAF60573}"/>
  <dataValidations count="1">
    <dataValidation type="list" allowBlank="1" showInputMessage="1" showErrorMessage="1" sqref="B2:B63" xr:uid="{94223466-EB4A-4E5B-9606-D42AD00C535D}">
      <formula1>$D$4:$D$13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Películas</vt:lpstr>
      <vt:lpstr>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 Hdez</dc:creator>
  <cp:lastModifiedBy>Yenni Hdez</cp:lastModifiedBy>
  <dcterms:created xsi:type="dcterms:W3CDTF">2024-07-07T19:26:43Z</dcterms:created>
  <dcterms:modified xsi:type="dcterms:W3CDTF">2024-07-24T19:09:20Z</dcterms:modified>
</cp:coreProperties>
</file>