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eca7104dd9cb91/Escritorio/Personal/"/>
    </mc:Choice>
  </mc:AlternateContent>
  <xr:revisionPtr revIDLastSave="208" documentId="8_{28298D3A-2E96-4B63-8C92-8E169A6C043E}" xr6:coauthVersionLast="47" xr6:coauthVersionMax="47" xr10:uidLastSave="{FB0A3CDC-3432-4050-91C1-16B5BAA919F6}"/>
  <bookViews>
    <workbookView xWindow="-110" yWindow="-110" windowWidth="19420" windowHeight="10300" xr2:uid="{C362C3D8-DB41-4DA9-AE5B-28D770E4D7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I8" i="1"/>
  <c r="I3" i="1"/>
  <c r="I5" i="1"/>
  <c r="L3" i="1"/>
  <c r="H9" i="1"/>
  <c r="K3" i="1" s="1"/>
  <c r="D111" i="1"/>
  <c r="B47" i="1"/>
</calcChain>
</file>

<file path=xl/sharedStrings.xml><?xml version="1.0" encoding="utf-8"?>
<sst xmlns="http://schemas.openxmlformats.org/spreadsheetml/2006/main" count="166" uniqueCount="164">
  <si>
    <t>2. Bangladesh</t>
  </si>
  <si>
    <t>3. Barbados</t>
  </si>
  <si>
    <t>4. Bhutan</t>
  </si>
  <si>
    <t>5. Botswana</t>
  </si>
  <si>
    <t>6. Brunei</t>
  </si>
  <si>
    <t>7. Cipre</t>
  </si>
  <si>
    <t>8. Dominica</t>
  </si>
  <si>
    <r>
      <t>Austria</t>
    </r>
    <r>
      <rPr>
        <sz val="11"/>
        <color theme="1"/>
        <rFont val="Aptos Narrow"/>
        <family val="2"/>
        <scheme val="minor"/>
      </rPr>
      <t>: 416</t>
    </r>
  </si>
  <si>
    <t>9. Eswatini (Suazilandia)</t>
  </si>
  <si>
    <r>
      <t>Azerbaiyán</t>
    </r>
    <r>
      <rPr>
        <sz val="11"/>
        <color theme="1"/>
        <rFont val="Aptos Narrow"/>
        <family val="2"/>
        <scheme val="minor"/>
      </rPr>
      <t>: 878</t>
    </r>
  </si>
  <si>
    <t>10. Fiji</t>
  </si>
  <si>
    <r>
      <t>Bélgica</t>
    </r>
    <r>
      <rPr>
        <sz val="11"/>
        <color theme="1"/>
        <rFont val="Aptos Narrow"/>
        <family val="2"/>
        <scheme val="minor"/>
      </rPr>
      <t>: 644</t>
    </r>
  </si>
  <si>
    <t>11. Guyana</t>
  </si>
  <si>
    <t>Bolivia: 1.630</t>
  </si>
  <si>
    <t>12. Hong Kong</t>
  </si>
  <si>
    <r>
      <t>Bosnia y Herzegovina</t>
    </r>
    <r>
      <rPr>
        <sz val="11"/>
        <color theme="1"/>
        <rFont val="Aptos Narrow"/>
        <family val="2"/>
        <scheme val="minor"/>
      </rPr>
      <t>: 277</t>
    </r>
  </si>
  <si>
    <t>13. India</t>
  </si>
  <si>
    <t>Brasil: 32.655</t>
  </si>
  <si>
    <t>14. Indonesia</t>
  </si>
  <si>
    <r>
      <t>Bulgaria</t>
    </r>
    <r>
      <rPr>
        <sz val="11"/>
        <color theme="1"/>
        <rFont val="Aptos Narrow"/>
        <family val="2"/>
        <scheme val="minor"/>
      </rPr>
      <t>: 628</t>
    </r>
  </si>
  <si>
    <t>15. Irlanda</t>
  </si>
  <si>
    <t>16. Japón</t>
  </si>
  <si>
    <r>
      <t>Burundi</t>
    </r>
    <r>
      <rPr>
        <sz val="11"/>
        <color theme="1"/>
        <rFont val="Aptos Narrow"/>
        <family val="2"/>
        <scheme val="minor"/>
      </rPr>
      <t>: 764</t>
    </r>
  </si>
  <si>
    <t>17. Jamaica</t>
  </si>
  <si>
    <r>
      <t>Cabo Verde</t>
    </r>
    <r>
      <rPr>
        <sz val="11"/>
        <color theme="1"/>
        <rFont val="Aptos Narrow"/>
        <family val="2"/>
        <scheme val="minor"/>
      </rPr>
      <t>: 33</t>
    </r>
  </si>
  <si>
    <t>18. Kenia</t>
  </si>
  <si>
    <t>Camerún: 3.193</t>
  </si>
  <si>
    <t>19. Lesoto</t>
  </si>
  <si>
    <t>Canadá: 1.922</t>
  </si>
  <si>
    <t>20. Macao</t>
  </si>
  <si>
    <t>Chile: 2.161</t>
  </si>
  <si>
    <t>21. Malasia</t>
  </si>
  <si>
    <t>China: 58.022</t>
  </si>
  <si>
    <t>22. Malaui</t>
  </si>
  <si>
    <t>Colombia: 7.390</t>
  </si>
  <si>
    <t>23. Malta</t>
  </si>
  <si>
    <t>Corea del Sur: 3.349</t>
  </si>
  <si>
    <t>24. Mauricio</t>
  </si>
  <si>
    <r>
      <t>Costa Rica</t>
    </r>
    <r>
      <rPr>
        <sz val="11"/>
        <color theme="1"/>
        <rFont val="Aptos Narrow"/>
        <family val="2"/>
        <scheme val="minor"/>
      </rPr>
      <t>: 445</t>
    </r>
  </si>
  <si>
    <t>25. Mozambique</t>
  </si>
  <si>
    <r>
      <t>Croacia</t>
    </r>
    <r>
      <rPr>
        <sz val="11"/>
        <color theme="1"/>
        <rFont val="Aptos Narrow"/>
        <family val="2"/>
        <scheme val="minor"/>
      </rPr>
      <t>: 297</t>
    </r>
  </si>
  <si>
    <t>26. Namibia</t>
  </si>
  <si>
    <r>
      <t>Cuba</t>
    </r>
    <r>
      <rPr>
        <sz val="11"/>
        <color theme="1"/>
        <rFont val="Aptos Narrow"/>
        <family val="2"/>
        <scheme val="minor"/>
      </rPr>
      <t>: 590</t>
    </r>
  </si>
  <si>
    <t>27. Nepal</t>
  </si>
  <si>
    <r>
      <t>Chequia</t>
    </r>
    <r>
      <rPr>
        <sz val="11"/>
        <color theme="1"/>
        <rFont val="Aptos Narrow"/>
        <family val="2"/>
        <scheme val="minor"/>
      </rPr>
      <t>: 547</t>
    </r>
  </si>
  <si>
    <t>28. Nueva Zelanda</t>
  </si>
  <si>
    <r>
      <t>Dinamarca</t>
    </r>
    <r>
      <rPr>
        <sz val="11"/>
        <color theme="1"/>
        <rFont val="Aptos Narrow"/>
        <family val="2"/>
        <scheme val="minor"/>
      </rPr>
      <t>: 199</t>
    </r>
  </si>
  <si>
    <t>29. Pakistán</t>
  </si>
  <si>
    <t>Ecuador: 2.084</t>
  </si>
  <si>
    <t>30. Papúa Nueva Guinea</t>
  </si>
  <si>
    <t>Egipto: 12.124</t>
  </si>
  <si>
    <t>31. Reino Unido</t>
  </si>
  <si>
    <t>El Salvador: 1.231</t>
  </si>
  <si>
    <t>32. San Cristóbal y Nieves</t>
  </si>
  <si>
    <r>
      <t>Eslovaquia</t>
    </r>
    <r>
      <rPr>
        <sz val="11"/>
        <color theme="1"/>
        <rFont val="Aptos Narrow"/>
        <family val="2"/>
        <scheme val="minor"/>
      </rPr>
      <t>: 245</t>
    </r>
  </si>
  <si>
    <t>33. Santa Lucía</t>
  </si>
  <si>
    <r>
      <t>Eslovenia</t>
    </r>
    <r>
      <rPr>
        <sz val="11"/>
        <color theme="1"/>
        <rFont val="Aptos Narrow"/>
        <family val="2"/>
        <scheme val="minor"/>
      </rPr>
      <t>: 102</t>
    </r>
  </si>
  <si>
    <t>34. Seychelles</t>
  </si>
  <si>
    <t>España: 1.755</t>
  </si>
  <si>
    <t>35. Singapur</t>
  </si>
  <si>
    <t>Estados Unidos: 36.096</t>
  </si>
  <si>
    <t>36. Sri Lanka</t>
  </si>
  <si>
    <r>
      <t>Estonia</t>
    </r>
    <r>
      <rPr>
        <sz val="11"/>
        <color theme="1"/>
        <rFont val="Aptos Narrow"/>
        <family val="2"/>
        <scheme val="minor"/>
      </rPr>
      <t>: 52</t>
    </r>
  </si>
  <si>
    <t>37. Sudáfrica</t>
  </si>
  <si>
    <r>
      <t>Finlandia</t>
    </r>
    <r>
      <rPr>
        <sz val="11"/>
        <color theme="1"/>
        <rFont val="Aptos Narrow"/>
        <family val="2"/>
        <scheme val="minor"/>
      </rPr>
      <t>: 210</t>
    </r>
  </si>
  <si>
    <t>38. Surinam</t>
  </si>
  <si>
    <t>Francia: 3.244</t>
  </si>
  <si>
    <t>39. Tanzania</t>
  </si>
  <si>
    <r>
      <t>Georgia</t>
    </r>
    <r>
      <rPr>
        <sz val="11"/>
        <color theme="1"/>
        <rFont val="Aptos Narrow"/>
        <family val="2"/>
        <scheme val="minor"/>
      </rPr>
      <t>: 486</t>
    </r>
  </si>
  <si>
    <t>40. Tailandia</t>
  </si>
  <si>
    <t>Alemania: 3.046</t>
  </si>
  <si>
    <t>41. Trinidad y Tobago</t>
  </si>
  <si>
    <r>
      <t>Grecia</t>
    </r>
    <r>
      <rPr>
        <sz val="11"/>
        <color theme="1"/>
        <rFont val="Aptos Narrow"/>
        <family val="2"/>
        <scheme val="minor"/>
      </rPr>
      <t>: 699</t>
    </r>
  </si>
  <si>
    <t>42. Uganda</t>
  </si>
  <si>
    <t>Guatemala: 3.433</t>
  </si>
  <si>
    <t>43. Zambia</t>
  </si>
  <si>
    <t>Guinea: 2.154</t>
  </si>
  <si>
    <t>44. Zimbabue</t>
  </si>
  <si>
    <t>Haití: 1.046</t>
  </si>
  <si>
    <t>Honduras: 1.524</t>
  </si>
  <si>
    <r>
      <t>Hungría</t>
    </r>
    <r>
      <rPr>
        <sz val="11"/>
        <color theme="1"/>
        <rFont val="Aptos Narrow"/>
        <family val="2"/>
        <scheme val="minor"/>
      </rPr>
      <t>: 617</t>
    </r>
  </si>
  <si>
    <t>Irán: 16.946</t>
  </si>
  <si>
    <t>Irak: 4.409</t>
  </si>
  <si>
    <r>
      <t>Israel</t>
    </r>
    <r>
      <rPr>
        <sz val="11"/>
        <color theme="1"/>
        <rFont val="Aptos Narrow"/>
        <family val="2"/>
        <scheme val="minor"/>
      </rPr>
      <t>: 354</t>
    </r>
  </si>
  <si>
    <t>Italia: 3.173</t>
  </si>
  <si>
    <t>Japón: 3.215</t>
  </si>
  <si>
    <r>
      <t>Jordania</t>
    </r>
    <r>
      <rPr>
        <sz val="11"/>
        <color theme="1"/>
        <rFont val="Aptos Narrow"/>
        <family val="2"/>
        <scheme val="minor"/>
      </rPr>
      <t>: 571</t>
    </r>
  </si>
  <si>
    <t>Kazajistán: 2.127</t>
  </si>
  <si>
    <r>
      <t>Kirguistán</t>
    </r>
    <r>
      <rPr>
        <sz val="11"/>
        <color theme="1"/>
        <rFont val="Aptos Narrow"/>
        <family val="2"/>
        <scheme val="minor"/>
      </rPr>
      <t>: 760</t>
    </r>
  </si>
  <si>
    <r>
      <t>Letonia</t>
    </r>
    <r>
      <rPr>
        <sz val="11"/>
        <color theme="1"/>
        <rFont val="Aptos Narrow"/>
        <family val="2"/>
        <scheme val="minor"/>
      </rPr>
      <t>: 132</t>
    </r>
  </si>
  <si>
    <r>
      <t>Líbano</t>
    </r>
    <r>
      <rPr>
        <sz val="11"/>
        <color theme="1"/>
        <rFont val="Aptos Narrow"/>
        <family val="2"/>
        <scheme val="minor"/>
      </rPr>
      <t>: 490</t>
    </r>
  </si>
  <si>
    <t>Libia: 2.996</t>
  </si>
  <si>
    <r>
      <t>Lituania</t>
    </r>
    <r>
      <rPr>
        <sz val="11"/>
        <color theme="1"/>
        <rFont val="Aptos Narrow"/>
        <family val="2"/>
        <scheme val="minor"/>
      </rPr>
      <t>: 184</t>
    </r>
  </si>
  <si>
    <r>
      <t>Luxemburgo</t>
    </r>
    <r>
      <rPr>
        <sz val="11"/>
        <color theme="1"/>
        <rFont val="Aptos Narrow"/>
        <family val="2"/>
        <scheme val="minor"/>
      </rPr>
      <t>: 22</t>
    </r>
  </si>
  <si>
    <r>
      <t>Macedonia del Norte</t>
    </r>
    <r>
      <rPr>
        <sz val="11"/>
        <color theme="1"/>
        <rFont val="Aptos Narrow"/>
        <family val="2"/>
        <scheme val="minor"/>
      </rPr>
      <t>: 134</t>
    </r>
  </si>
  <si>
    <t>Madagascar: 2.842</t>
  </si>
  <si>
    <t>Malasia: 6.167</t>
  </si>
  <si>
    <t>Malí: 2.243</t>
  </si>
  <si>
    <r>
      <t>Malta</t>
    </r>
    <r>
      <rPr>
        <sz val="11"/>
        <color theme="1"/>
        <rFont val="Aptos Narrow"/>
        <family val="2"/>
        <scheme val="minor"/>
      </rPr>
      <t>: 16</t>
    </r>
  </si>
  <si>
    <t>Marruecos: 3.384</t>
  </si>
  <si>
    <r>
      <t>Mauritania</t>
    </r>
    <r>
      <rPr>
        <sz val="11"/>
        <color theme="1"/>
        <rFont val="Aptos Narrow"/>
        <family val="2"/>
        <scheme val="minor"/>
      </rPr>
      <t>: 739</t>
    </r>
  </si>
  <si>
    <t>México: 16.630</t>
  </si>
  <si>
    <r>
      <t>Moldavia</t>
    </r>
    <r>
      <rPr>
        <sz val="11"/>
        <color theme="1"/>
        <rFont val="Aptos Narrow"/>
        <family val="2"/>
        <scheme val="minor"/>
      </rPr>
      <t>: 328</t>
    </r>
  </si>
  <si>
    <r>
      <t>Mongolia</t>
    </r>
    <r>
      <rPr>
        <sz val="11"/>
        <color theme="1"/>
        <rFont val="Aptos Narrow"/>
        <family val="2"/>
        <scheme val="minor"/>
      </rPr>
      <t>: 590</t>
    </r>
  </si>
  <si>
    <r>
      <t>Montenegro</t>
    </r>
    <r>
      <rPr>
        <sz val="11"/>
        <color theme="1"/>
        <rFont val="Aptos Narrow"/>
        <family val="2"/>
        <scheme val="minor"/>
      </rPr>
      <t>: 48</t>
    </r>
  </si>
  <si>
    <t>Mozambique: 3.088</t>
  </si>
  <si>
    <r>
      <t>Namibia</t>
    </r>
    <r>
      <rPr>
        <sz val="11"/>
        <color theme="1"/>
        <rFont val="Aptos Narrow"/>
        <family val="2"/>
        <scheme val="minor"/>
      </rPr>
      <t>: 601</t>
    </r>
  </si>
  <si>
    <t>Nepal: 2.789</t>
  </si>
  <si>
    <t>Níger: 2.112</t>
  </si>
  <si>
    <t>Nigeria: 35.100</t>
  </si>
  <si>
    <r>
      <t>Noruega</t>
    </r>
    <r>
      <rPr>
        <sz val="11"/>
        <color theme="1"/>
        <rFont val="Aptos Narrow"/>
        <family val="2"/>
        <scheme val="minor"/>
      </rPr>
      <t>: 108</t>
    </r>
  </si>
  <si>
    <r>
      <t>Países Bajos</t>
    </r>
    <r>
      <rPr>
        <sz val="11"/>
        <color theme="1"/>
        <rFont val="Aptos Narrow"/>
        <family val="2"/>
        <scheme val="minor"/>
      </rPr>
      <t>: 661</t>
    </r>
  </si>
  <si>
    <t>Pakistán: 27.081</t>
  </si>
  <si>
    <r>
      <t>Panamá</t>
    </r>
    <r>
      <rPr>
        <sz val="11"/>
        <color theme="1"/>
        <rFont val="Aptos Narrow"/>
        <family val="2"/>
        <scheme val="minor"/>
      </rPr>
      <t>: 407</t>
    </r>
  </si>
  <si>
    <t>Paraguay: 1.254</t>
  </si>
  <si>
    <t>Perú: 4.247</t>
  </si>
  <si>
    <t>Polonia: 2.862</t>
  </si>
  <si>
    <r>
      <t>Portugal</t>
    </r>
    <r>
      <rPr>
        <sz val="11"/>
        <color theme="1"/>
        <rFont val="Aptos Narrow"/>
        <family val="2"/>
        <scheme val="minor"/>
      </rPr>
      <t>: 673</t>
    </r>
  </si>
  <si>
    <t>Rumania: 1.864</t>
  </si>
  <si>
    <t>Rusia: 18.203</t>
  </si>
  <si>
    <t>Ruanda: 1.157</t>
  </si>
  <si>
    <t>Senegal: 2.039</t>
  </si>
  <si>
    <r>
      <t>Serbia</t>
    </r>
    <r>
      <rPr>
        <sz val="11"/>
        <color theme="1"/>
        <rFont val="Aptos Narrow"/>
        <family val="2"/>
        <scheme val="minor"/>
      </rPr>
      <t>: 534</t>
    </r>
  </si>
  <si>
    <t>Sierra Leona: 1.389</t>
  </si>
  <si>
    <r>
      <t>Singapur</t>
    </r>
    <r>
      <rPr>
        <sz val="11"/>
        <color theme="1"/>
        <rFont val="Aptos Narrow"/>
        <family val="2"/>
        <scheme val="minor"/>
      </rPr>
      <t>: 118</t>
    </r>
  </si>
  <si>
    <t>Somalia: 3.573</t>
  </si>
  <si>
    <r>
      <t>Suecia</t>
    </r>
    <r>
      <rPr>
        <sz val="11"/>
        <color theme="1"/>
        <rFont val="Aptos Narrow"/>
        <family val="2"/>
        <scheme val="minor"/>
      </rPr>
      <t>: 223</t>
    </r>
  </si>
  <si>
    <r>
      <t>Suiza</t>
    </r>
    <r>
      <rPr>
        <sz val="11"/>
        <color theme="1"/>
        <rFont val="Aptos Narrow"/>
        <family val="2"/>
        <scheme val="minor"/>
      </rPr>
      <t>: 187</t>
    </r>
  </si>
  <si>
    <r>
      <t>Tayikistán</t>
    </r>
    <r>
      <rPr>
        <sz val="11"/>
        <color theme="1"/>
        <rFont val="Aptos Narrow"/>
        <family val="2"/>
        <scheme val="minor"/>
      </rPr>
      <t>: 434</t>
    </r>
  </si>
  <si>
    <t>Tailandia: 22.491</t>
  </si>
  <si>
    <t>Túnez: 1.435</t>
  </si>
  <si>
    <t>Turquía: 5.473</t>
  </si>
  <si>
    <r>
      <t>Turkmenistán</t>
    </r>
    <r>
      <rPr>
        <sz val="11"/>
        <color theme="1"/>
        <rFont val="Aptos Narrow"/>
        <family val="2"/>
        <scheme val="minor"/>
      </rPr>
      <t>: 464</t>
    </r>
  </si>
  <si>
    <t>Uganda: 3.689</t>
  </si>
  <si>
    <t>Ucrania: 3.454</t>
  </si>
  <si>
    <r>
      <t>Uruguay</t>
    </r>
    <r>
      <rPr>
        <sz val="11"/>
        <color theme="1"/>
        <rFont val="Aptos Narrow"/>
        <family val="2"/>
        <scheme val="minor"/>
      </rPr>
      <t>: 422</t>
    </r>
  </si>
  <si>
    <t>Uzbekistán: 2.549</t>
  </si>
  <si>
    <t>Venezuela: 5.091</t>
  </si>
  <si>
    <t>Vietnam: 23.190</t>
  </si>
  <si>
    <t>Yemen: 3.613</t>
  </si>
  <si>
    <t>Zambia: 2.206</t>
  </si>
  <si>
    <t>Zimbabue: 4.023</t>
  </si>
  <si>
    <t>Armenia</t>
  </si>
  <si>
    <t>Argentina</t>
  </si>
  <si>
    <t>Angola</t>
  </si>
  <si>
    <t>Argelia</t>
  </si>
  <si>
    <t>Albania</t>
  </si>
  <si>
    <t>Afganistán</t>
  </si>
  <si>
    <t>Países izquierda</t>
  </si>
  <si>
    <t>Países derecha</t>
  </si>
  <si>
    <t>Total de muertes 2019 - izquierda</t>
  </si>
  <si>
    <t>KM izquierda</t>
  </si>
  <si>
    <t>Total de muertes 2019 - derecha</t>
  </si>
  <si>
    <t>KM derecha</t>
  </si>
  <si>
    <t xml:space="preserve">Total KM </t>
  </si>
  <si>
    <t>Total muertes</t>
  </si>
  <si>
    <t>Muertes</t>
  </si>
  <si>
    <t xml:space="preserve">Muertes </t>
  </si>
  <si>
    <t>Australia</t>
  </si>
  <si>
    <t>Burkina Faso</t>
  </si>
  <si>
    <t>% muertes izquierda</t>
  </si>
  <si>
    <t>% muertes derecha</t>
  </si>
  <si>
    <t>% muertes x km izq</t>
  </si>
  <si>
    <t>% muertes x km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</si>
</sst>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43E8-0210-4D22-803A-8DB4B2399C68}">
  <dimension ref="A1:L111"/>
  <sheetViews>
    <sheetView tabSelected="1" topLeftCell="B1" workbookViewId="0">
      <selection activeCell="I12" sqref="I12"/>
    </sheetView>
  </sheetViews>
  <sheetFormatPr baseColWidth="10" defaultRowHeight="14.5" x14ac:dyDescent="0.35"/>
  <cols>
    <col min="1" max="1" width="18.453125" customWidth="1"/>
    <col min="3" max="3" width="16.08984375" customWidth="1"/>
    <col min="7" max="7" width="31.36328125" customWidth="1"/>
    <col min="11" max="11" width="18.6328125" customWidth="1"/>
    <col min="12" max="12" width="17.08984375" customWidth="1"/>
  </cols>
  <sheetData>
    <row r="1" spans="1:12" x14ac:dyDescent="0.35">
      <c r="A1" t="s">
        <v>148</v>
      </c>
      <c r="B1" t="s">
        <v>156</v>
      </c>
      <c r="C1" t="s">
        <v>149</v>
      </c>
      <c r="D1" t="s">
        <v>157</v>
      </c>
    </row>
    <row r="2" spans="1:12" x14ac:dyDescent="0.35">
      <c r="A2" s="1" t="s">
        <v>158</v>
      </c>
      <c r="B2">
        <v>1195</v>
      </c>
      <c r="C2" s="2" t="s">
        <v>147</v>
      </c>
      <c r="D2">
        <v>5560</v>
      </c>
      <c r="K2" t="s">
        <v>160</v>
      </c>
      <c r="L2" t="s">
        <v>161</v>
      </c>
    </row>
    <row r="3" spans="1:12" x14ac:dyDescent="0.35">
      <c r="A3" s="1" t="s">
        <v>0</v>
      </c>
      <c r="B3">
        <v>5227</v>
      </c>
      <c r="C3" s="2" t="s">
        <v>146</v>
      </c>
      <c r="D3">
        <v>233</v>
      </c>
      <c r="G3" t="s">
        <v>150</v>
      </c>
      <c r="H3" s="4">
        <v>292959</v>
      </c>
      <c r="I3" s="5">
        <f>H3/H4</f>
        <v>2.5179926297581572E-2</v>
      </c>
      <c r="K3" s="3">
        <f>(H3/H9)*100</f>
        <v>38.630954186243081</v>
      </c>
      <c r="L3" s="3">
        <f>(H5/H9)*100</f>
        <v>61.369045813756919</v>
      </c>
    </row>
    <row r="4" spans="1:12" x14ac:dyDescent="0.35">
      <c r="A4" s="1" t="s">
        <v>1</v>
      </c>
      <c r="B4">
        <v>22</v>
      </c>
      <c r="C4" s="2" t="s">
        <v>145</v>
      </c>
      <c r="D4">
        <v>3275</v>
      </c>
      <c r="G4" t="s">
        <v>151</v>
      </c>
      <c r="H4">
        <v>11634625</v>
      </c>
    </row>
    <row r="5" spans="1:12" x14ac:dyDescent="0.35">
      <c r="A5" s="1" t="s">
        <v>2</v>
      </c>
      <c r="B5">
        <v>96</v>
      </c>
      <c r="C5" s="2" t="s">
        <v>144</v>
      </c>
      <c r="D5">
        <v>4295</v>
      </c>
      <c r="G5" t="s">
        <v>152</v>
      </c>
      <c r="H5">
        <v>465394</v>
      </c>
      <c r="I5" s="5">
        <f>H5/H6</f>
        <v>1.8279982316815345E-2</v>
      </c>
    </row>
    <row r="6" spans="1:12" x14ac:dyDescent="0.35">
      <c r="A6" s="1" t="s">
        <v>3</v>
      </c>
      <c r="B6">
        <v>480</v>
      </c>
      <c r="C6" s="2" t="s">
        <v>143</v>
      </c>
      <c r="D6">
        <v>5835</v>
      </c>
      <c r="G6" t="s">
        <v>153</v>
      </c>
      <c r="H6">
        <v>25459215</v>
      </c>
      <c r="K6" t="s">
        <v>162</v>
      </c>
      <c r="L6" t="s">
        <v>163</v>
      </c>
    </row>
    <row r="7" spans="1:12" x14ac:dyDescent="0.35">
      <c r="A7" s="1" t="s">
        <v>4</v>
      </c>
      <c r="B7">
        <v>18</v>
      </c>
      <c r="C7" s="2" t="s">
        <v>142</v>
      </c>
      <c r="D7">
        <v>344</v>
      </c>
      <c r="K7" s="3">
        <f>(I3/I8)*100</f>
        <v>123.16429911852174</v>
      </c>
      <c r="L7" s="3">
        <f>(I5/I8)*100</f>
        <v>89.414130261603447</v>
      </c>
    </row>
    <row r="8" spans="1:12" x14ac:dyDescent="0.35">
      <c r="A8" s="1" t="s">
        <v>5</v>
      </c>
      <c r="B8">
        <v>60</v>
      </c>
      <c r="C8" s="2" t="s">
        <v>7</v>
      </c>
      <c r="D8">
        <v>416</v>
      </c>
      <c r="G8" t="s">
        <v>154</v>
      </c>
      <c r="H8">
        <v>37093840</v>
      </c>
      <c r="I8" s="5">
        <f>H9/H8</f>
        <v>2.0444176175882574E-2</v>
      </c>
    </row>
    <row r="9" spans="1:12" x14ac:dyDescent="0.35">
      <c r="A9" s="1" t="s">
        <v>6</v>
      </c>
      <c r="B9">
        <v>11</v>
      </c>
      <c r="C9" s="2" t="s">
        <v>9</v>
      </c>
      <c r="D9">
        <v>878</v>
      </c>
      <c r="G9" t="s">
        <v>155</v>
      </c>
      <c r="H9">
        <f>SUM(H3+H5)</f>
        <v>758353</v>
      </c>
    </row>
    <row r="10" spans="1:12" x14ac:dyDescent="0.35">
      <c r="A10" s="1" t="s">
        <v>8</v>
      </c>
      <c r="B10">
        <v>208</v>
      </c>
      <c r="C10" s="2" t="s">
        <v>11</v>
      </c>
      <c r="D10">
        <v>644</v>
      </c>
    </row>
    <row r="11" spans="1:12" x14ac:dyDescent="0.35">
      <c r="A11" s="1" t="s">
        <v>10</v>
      </c>
      <c r="B11">
        <v>120</v>
      </c>
      <c r="C11" s="2" t="s">
        <v>13</v>
      </c>
      <c r="D11">
        <v>1630</v>
      </c>
    </row>
    <row r="12" spans="1:12" x14ac:dyDescent="0.35">
      <c r="A12" s="1" t="s">
        <v>12</v>
      </c>
      <c r="B12">
        <v>175</v>
      </c>
      <c r="C12" s="2" t="s">
        <v>15</v>
      </c>
      <c r="D12">
        <v>277</v>
      </c>
    </row>
    <row r="13" spans="1:12" x14ac:dyDescent="0.35">
      <c r="A13" s="1" t="s">
        <v>14</v>
      </c>
      <c r="B13">
        <v>97</v>
      </c>
      <c r="C13" s="2" t="s">
        <v>17</v>
      </c>
      <c r="D13">
        <v>32655</v>
      </c>
    </row>
    <row r="14" spans="1:12" x14ac:dyDescent="0.35">
      <c r="A14" s="1" t="s">
        <v>16</v>
      </c>
      <c r="B14">
        <v>151113</v>
      </c>
      <c r="C14" s="2" t="s">
        <v>19</v>
      </c>
      <c r="D14">
        <v>628</v>
      </c>
    </row>
    <row r="15" spans="1:12" x14ac:dyDescent="0.35">
      <c r="A15" s="1" t="s">
        <v>18</v>
      </c>
      <c r="B15">
        <v>30668</v>
      </c>
      <c r="C15" s="2" t="s">
        <v>159</v>
      </c>
      <c r="D15">
        <v>2013</v>
      </c>
    </row>
    <row r="16" spans="1:12" x14ac:dyDescent="0.35">
      <c r="A16" s="1" t="s">
        <v>20</v>
      </c>
      <c r="B16">
        <v>137</v>
      </c>
      <c r="C16" s="2" t="s">
        <v>22</v>
      </c>
      <c r="D16">
        <v>764</v>
      </c>
    </row>
    <row r="17" spans="1:4" x14ac:dyDescent="0.35">
      <c r="A17" s="1" t="s">
        <v>21</v>
      </c>
      <c r="B17">
        <v>3920</v>
      </c>
      <c r="C17" s="2" t="s">
        <v>24</v>
      </c>
      <c r="D17">
        <v>33</v>
      </c>
    </row>
    <row r="18" spans="1:4" x14ac:dyDescent="0.35">
      <c r="A18" s="1" t="s">
        <v>23</v>
      </c>
      <c r="B18">
        <v>389</v>
      </c>
      <c r="C18" s="2" t="s">
        <v>26</v>
      </c>
      <c r="D18">
        <v>3193</v>
      </c>
    </row>
    <row r="19" spans="1:4" x14ac:dyDescent="0.35">
      <c r="A19" s="1" t="s">
        <v>25</v>
      </c>
      <c r="B19" s="4">
        <v>3094</v>
      </c>
      <c r="C19" s="2" t="s">
        <v>28</v>
      </c>
      <c r="D19">
        <v>1922</v>
      </c>
    </row>
    <row r="20" spans="1:4" x14ac:dyDescent="0.35">
      <c r="A20" s="1" t="s">
        <v>27</v>
      </c>
      <c r="B20">
        <v>248</v>
      </c>
      <c r="C20" s="2" t="s">
        <v>30</v>
      </c>
      <c r="D20">
        <v>2161</v>
      </c>
    </row>
    <row r="21" spans="1:4" x14ac:dyDescent="0.35">
      <c r="A21" s="1" t="s">
        <v>29</v>
      </c>
      <c r="B21">
        <v>9</v>
      </c>
      <c r="C21" s="2" t="s">
        <v>32</v>
      </c>
      <c r="D21">
        <v>58022</v>
      </c>
    </row>
    <row r="22" spans="1:4" x14ac:dyDescent="0.35">
      <c r="A22" s="1" t="s">
        <v>31</v>
      </c>
      <c r="B22" s="4">
        <v>6167</v>
      </c>
      <c r="C22" s="2" t="s">
        <v>34</v>
      </c>
      <c r="D22">
        <v>7390</v>
      </c>
    </row>
    <row r="23" spans="1:4" x14ac:dyDescent="0.35">
      <c r="A23" s="1" t="s">
        <v>33</v>
      </c>
      <c r="B23" s="4">
        <v>2208</v>
      </c>
      <c r="C23" s="2" t="s">
        <v>36</v>
      </c>
      <c r="D23">
        <v>3349</v>
      </c>
    </row>
    <row r="24" spans="1:4" x14ac:dyDescent="0.35">
      <c r="A24" s="1" t="s">
        <v>35</v>
      </c>
      <c r="B24" s="4">
        <v>10</v>
      </c>
      <c r="C24" s="2" t="s">
        <v>38</v>
      </c>
      <c r="D24">
        <v>445</v>
      </c>
    </row>
    <row r="25" spans="1:4" x14ac:dyDescent="0.35">
      <c r="A25" s="1" t="s">
        <v>37</v>
      </c>
      <c r="B25" s="4">
        <v>157</v>
      </c>
      <c r="C25" s="2" t="s">
        <v>40</v>
      </c>
      <c r="D25">
        <v>297</v>
      </c>
    </row>
    <row r="26" spans="1:4" x14ac:dyDescent="0.35">
      <c r="A26" s="1" t="s">
        <v>39</v>
      </c>
      <c r="B26" s="4">
        <v>3233</v>
      </c>
      <c r="C26" s="2" t="s">
        <v>42</v>
      </c>
      <c r="D26">
        <v>590</v>
      </c>
    </row>
    <row r="27" spans="1:4" x14ac:dyDescent="0.35">
      <c r="A27" s="1" t="s">
        <v>41</v>
      </c>
      <c r="B27" s="4">
        <v>654</v>
      </c>
      <c r="C27" s="2" t="s">
        <v>44</v>
      </c>
      <c r="D27">
        <v>547</v>
      </c>
    </row>
    <row r="28" spans="1:4" x14ac:dyDescent="0.35">
      <c r="A28" s="1" t="s">
        <v>43</v>
      </c>
      <c r="B28" s="4">
        <v>2758</v>
      </c>
      <c r="C28" s="2" t="s">
        <v>46</v>
      </c>
      <c r="D28">
        <v>199</v>
      </c>
    </row>
    <row r="29" spans="1:4" x14ac:dyDescent="0.35">
      <c r="A29" s="1" t="s">
        <v>45</v>
      </c>
      <c r="B29" s="4">
        <v>352</v>
      </c>
      <c r="C29" s="2" t="s">
        <v>48</v>
      </c>
      <c r="D29">
        <v>2084</v>
      </c>
    </row>
    <row r="30" spans="1:4" x14ac:dyDescent="0.35">
      <c r="A30" s="1" t="s">
        <v>47</v>
      </c>
      <c r="B30" s="4">
        <v>27082</v>
      </c>
      <c r="C30" s="2" t="s">
        <v>50</v>
      </c>
      <c r="D30">
        <v>12124</v>
      </c>
    </row>
    <row r="31" spans="1:4" x14ac:dyDescent="0.35">
      <c r="A31" s="1" t="s">
        <v>49</v>
      </c>
      <c r="B31" s="4">
        <v>616</v>
      </c>
      <c r="C31" s="2" t="s">
        <v>52</v>
      </c>
      <c r="D31">
        <v>1231</v>
      </c>
    </row>
    <row r="32" spans="1:4" x14ac:dyDescent="0.35">
      <c r="A32" s="1" t="s">
        <v>51</v>
      </c>
      <c r="B32" s="4">
        <v>1870</v>
      </c>
      <c r="C32" s="2" t="s">
        <v>54</v>
      </c>
      <c r="D32">
        <v>245</v>
      </c>
    </row>
    <row r="33" spans="1:4" x14ac:dyDescent="0.35">
      <c r="A33" s="1" t="s">
        <v>53</v>
      </c>
      <c r="B33" s="4">
        <v>11</v>
      </c>
      <c r="C33" s="2" t="s">
        <v>56</v>
      </c>
      <c r="D33">
        <v>102</v>
      </c>
    </row>
    <row r="34" spans="1:4" x14ac:dyDescent="0.35">
      <c r="A34" s="1" t="s">
        <v>55</v>
      </c>
      <c r="B34" s="4">
        <v>25</v>
      </c>
      <c r="C34" s="2" t="s">
        <v>58</v>
      </c>
      <c r="D34">
        <v>1755</v>
      </c>
    </row>
    <row r="35" spans="1:4" x14ac:dyDescent="0.35">
      <c r="A35" s="1" t="s">
        <v>57</v>
      </c>
      <c r="B35" s="4">
        <v>11</v>
      </c>
      <c r="C35" s="2" t="s">
        <v>60</v>
      </c>
      <c r="D35">
        <v>36096</v>
      </c>
    </row>
    <row r="36" spans="1:4" x14ac:dyDescent="0.35">
      <c r="A36" s="1" t="s">
        <v>59</v>
      </c>
      <c r="B36" s="4">
        <v>118</v>
      </c>
      <c r="C36" s="2" t="s">
        <v>62</v>
      </c>
      <c r="D36">
        <v>52</v>
      </c>
    </row>
    <row r="37" spans="1:4" x14ac:dyDescent="0.35">
      <c r="A37" s="1" t="s">
        <v>61</v>
      </c>
      <c r="B37" s="4">
        <v>2839</v>
      </c>
      <c r="C37" s="2" t="s">
        <v>64</v>
      </c>
      <c r="D37">
        <v>210</v>
      </c>
    </row>
    <row r="38" spans="1:4" x14ac:dyDescent="0.35">
      <c r="A38" s="1" t="s">
        <v>63</v>
      </c>
      <c r="B38" s="4">
        <v>12503</v>
      </c>
      <c r="C38" s="2" t="s">
        <v>66</v>
      </c>
      <c r="D38">
        <v>3244</v>
      </c>
    </row>
    <row r="39" spans="1:4" x14ac:dyDescent="0.35">
      <c r="A39" s="1" t="s">
        <v>65</v>
      </c>
      <c r="B39" s="4">
        <v>74</v>
      </c>
      <c r="C39" s="2" t="s">
        <v>68</v>
      </c>
      <c r="D39">
        <v>486</v>
      </c>
    </row>
    <row r="40" spans="1:4" x14ac:dyDescent="0.35">
      <c r="A40" s="1" t="s">
        <v>67</v>
      </c>
      <c r="B40" s="4">
        <v>4256</v>
      </c>
      <c r="C40" s="2" t="s">
        <v>70</v>
      </c>
      <c r="D40">
        <v>3046</v>
      </c>
    </row>
    <row r="41" spans="1:4" x14ac:dyDescent="0.35">
      <c r="A41" s="1" t="s">
        <v>69</v>
      </c>
      <c r="B41" s="4">
        <v>22941</v>
      </c>
      <c r="C41" s="2" t="s">
        <v>72</v>
      </c>
      <c r="D41">
        <v>699</v>
      </c>
    </row>
    <row r="42" spans="1:4" x14ac:dyDescent="0.35">
      <c r="A42" s="1" t="s">
        <v>71</v>
      </c>
      <c r="B42" s="4">
        <v>118</v>
      </c>
      <c r="C42" s="2" t="s">
        <v>74</v>
      </c>
      <c r="D42">
        <v>3433</v>
      </c>
    </row>
    <row r="43" spans="1:4" x14ac:dyDescent="0.35">
      <c r="A43" s="1" t="s">
        <v>73</v>
      </c>
      <c r="B43" s="4">
        <v>3407</v>
      </c>
      <c r="C43" s="2" t="s">
        <v>76</v>
      </c>
      <c r="D43">
        <v>2154</v>
      </c>
    </row>
    <row r="44" spans="1:4" x14ac:dyDescent="0.35">
      <c r="A44" s="1" t="s">
        <v>75</v>
      </c>
      <c r="B44" s="4">
        <v>2206</v>
      </c>
      <c r="C44" s="2" t="s">
        <v>78</v>
      </c>
      <c r="D44">
        <v>1046</v>
      </c>
    </row>
    <row r="45" spans="1:4" x14ac:dyDescent="0.35">
      <c r="A45" s="1" t="s">
        <v>77</v>
      </c>
      <c r="B45" s="4">
        <v>2056</v>
      </c>
      <c r="C45" s="2" t="s">
        <v>79</v>
      </c>
      <c r="D45">
        <v>1524</v>
      </c>
    </row>
    <row r="46" spans="1:4" x14ac:dyDescent="0.35">
      <c r="B46" s="4"/>
      <c r="C46" s="2" t="s">
        <v>80</v>
      </c>
      <c r="D46">
        <v>617</v>
      </c>
    </row>
    <row r="47" spans="1:4" x14ac:dyDescent="0.35">
      <c r="B47" s="4">
        <f>SUM(B2:B45)</f>
        <v>292959</v>
      </c>
      <c r="C47" s="2" t="s">
        <v>81</v>
      </c>
      <c r="D47">
        <v>16946</v>
      </c>
    </row>
    <row r="48" spans="1:4" x14ac:dyDescent="0.35">
      <c r="B48" s="4"/>
      <c r="C48" s="2" t="s">
        <v>82</v>
      </c>
      <c r="D48">
        <v>4409</v>
      </c>
    </row>
    <row r="49" spans="2:4" x14ac:dyDescent="0.35">
      <c r="B49" s="4"/>
      <c r="C49" s="2" t="s">
        <v>83</v>
      </c>
      <c r="D49">
        <v>354</v>
      </c>
    </row>
    <row r="50" spans="2:4" x14ac:dyDescent="0.35">
      <c r="B50" s="4"/>
      <c r="C50" s="2" t="s">
        <v>84</v>
      </c>
      <c r="D50">
        <v>3173</v>
      </c>
    </row>
    <row r="51" spans="2:4" x14ac:dyDescent="0.35">
      <c r="B51" s="4"/>
      <c r="C51" s="2" t="s">
        <v>85</v>
      </c>
      <c r="D51">
        <v>3215</v>
      </c>
    </row>
    <row r="52" spans="2:4" x14ac:dyDescent="0.35">
      <c r="B52" s="4"/>
      <c r="C52" s="2" t="s">
        <v>86</v>
      </c>
      <c r="D52">
        <v>571</v>
      </c>
    </row>
    <row r="53" spans="2:4" x14ac:dyDescent="0.35">
      <c r="C53" s="2" t="s">
        <v>87</v>
      </c>
      <c r="D53">
        <v>2127</v>
      </c>
    </row>
    <row r="54" spans="2:4" x14ac:dyDescent="0.35">
      <c r="C54" s="2" t="s">
        <v>88</v>
      </c>
      <c r="D54">
        <v>760</v>
      </c>
    </row>
    <row r="55" spans="2:4" x14ac:dyDescent="0.35">
      <c r="C55" s="2" t="s">
        <v>89</v>
      </c>
      <c r="D55">
        <v>132</v>
      </c>
    </row>
    <row r="56" spans="2:4" x14ac:dyDescent="0.35">
      <c r="C56" s="2" t="s">
        <v>90</v>
      </c>
      <c r="D56">
        <v>490</v>
      </c>
    </row>
    <row r="57" spans="2:4" x14ac:dyDescent="0.35">
      <c r="C57" s="2" t="s">
        <v>91</v>
      </c>
      <c r="D57">
        <v>2996</v>
      </c>
    </row>
    <row r="58" spans="2:4" x14ac:dyDescent="0.35">
      <c r="C58" s="2" t="s">
        <v>92</v>
      </c>
      <c r="D58">
        <v>184</v>
      </c>
    </row>
    <row r="59" spans="2:4" x14ac:dyDescent="0.35">
      <c r="C59" s="2" t="s">
        <v>93</v>
      </c>
      <c r="D59">
        <v>22</v>
      </c>
    </row>
    <row r="60" spans="2:4" x14ac:dyDescent="0.35">
      <c r="C60" s="2" t="s">
        <v>94</v>
      </c>
      <c r="D60">
        <v>134</v>
      </c>
    </row>
    <row r="61" spans="2:4" x14ac:dyDescent="0.35">
      <c r="C61" s="2" t="s">
        <v>95</v>
      </c>
      <c r="D61">
        <v>2842</v>
      </c>
    </row>
    <row r="62" spans="2:4" x14ac:dyDescent="0.35">
      <c r="C62" s="2" t="s">
        <v>96</v>
      </c>
      <c r="D62">
        <v>6167</v>
      </c>
    </row>
    <row r="63" spans="2:4" x14ac:dyDescent="0.35">
      <c r="C63" s="2" t="s">
        <v>97</v>
      </c>
      <c r="D63">
        <v>2243</v>
      </c>
    </row>
    <row r="64" spans="2:4" x14ac:dyDescent="0.35">
      <c r="C64" s="2" t="s">
        <v>98</v>
      </c>
      <c r="D64">
        <v>16</v>
      </c>
    </row>
    <row r="65" spans="3:4" x14ac:dyDescent="0.35">
      <c r="C65" s="2" t="s">
        <v>99</v>
      </c>
      <c r="D65">
        <v>3384</v>
      </c>
    </row>
    <row r="66" spans="3:4" x14ac:dyDescent="0.35">
      <c r="C66" s="2" t="s">
        <v>100</v>
      </c>
      <c r="D66">
        <v>739</v>
      </c>
    </row>
    <row r="67" spans="3:4" x14ac:dyDescent="0.35">
      <c r="C67" s="2" t="s">
        <v>101</v>
      </c>
      <c r="D67">
        <v>16630</v>
      </c>
    </row>
    <row r="68" spans="3:4" x14ac:dyDescent="0.35">
      <c r="C68" s="2" t="s">
        <v>102</v>
      </c>
      <c r="D68">
        <v>328</v>
      </c>
    </row>
    <row r="69" spans="3:4" x14ac:dyDescent="0.35">
      <c r="C69" s="2" t="s">
        <v>103</v>
      </c>
      <c r="D69">
        <v>590</v>
      </c>
    </row>
    <row r="70" spans="3:4" x14ac:dyDescent="0.35">
      <c r="C70" s="2" t="s">
        <v>104</v>
      </c>
      <c r="D70">
        <v>48</v>
      </c>
    </row>
    <row r="71" spans="3:4" x14ac:dyDescent="0.35">
      <c r="C71" s="2" t="s">
        <v>105</v>
      </c>
      <c r="D71">
        <v>3088</v>
      </c>
    </row>
    <row r="72" spans="3:4" x14ac:dyDescent="0.35">
      <c r="C72" s="2" t="s">
        <v>106</v>
      </c>
      <c r="D72">
        <v>601</v>
      </c>
    </row>
    <row r="73" spans="3:4" x14ac:dyDescent="0.35">
      <c r="C73" s="2" t="s">
        <v>107</v>
      </c>
      <c r="D73">
        <v>2789</v>
      </c>
    </row>
    <row r="74" spans="3:4" x14ac:dyDescent="0.35">
      <c r="C74" s="2" t="s">
        <v>108</v>
      </c>
      <c r="D74">
        <v>2112</v>
      </c>
    </row>
    <row r="75" spans="3:4" x14ac:dyDescent="0.35">
      <c r="C75" s="2" t="s">
        <v>109</v>
      </c>
      <c r="D75">
        <v>35100</v>
      </c>
    </row>
    <row r="76" spans="3:4" x14ac:dyDescent="0.35">
      <c r="C76" s="2" t="s">
        <v>110</v>
      </c>
      <c r="D76">
        <v>108</v>
      </c>
    </row>
    <row r="77" spans="3:4" x14ac:dyDescent="0.35">
      <c r="C77" s="2" t="s">
        <v>111</v>
      </c>
      <c r="D77">
        <v>661</v>
      </c>
    </row>
    <row r="78" spans="3:4" x14ac:dyDescent="0.35">
      <c r="C78" s="2" t="s">
        <v>112</v>
      </c>
      <c r="D78">
        <v>27081</v>
      </c>
    </row>
    <row r="79" spans="3:4" x14ac:dyDescent="0.35">
      <c r="C79" s="2" t="s">
        <v>113</v>
      </c>
      <c r="D79">
        <v>407</v>
      </c>
    </row>
    <row r="80" spans="3:4" x14ac:dyDescent="0.35">
      <c r="C80" s="2" t="s">
        <v>114</v>
      </c>
      <c r="D80">
        <v>1254</v>
      </c>
    </row>
    <row r="81" spans="3:4" x14ac:dyDescent="0.35">
      <c r="C81" s="2" t="s">
        <v>115</v>
      </c>
      <c r="D81">
        <v>4247</v>
      </c>
    </row>
    <row r="82" spans="3:4" x14ac:dyDescent="0.35">
      <c r="C82" s="2" t="s">
        <v>116</v>
      </c>
      <c r="D82">
        <v>2862</v>
      </c>
    </row>
    <row r="83" spans="3:4" x14ac:dyDescent="0.35">
      <c r="C83" s="2" t="s">
        <v>117</v>
      </c>
      <c r="D83">
        <v>673</v>
      </c>
    </row>
    <row r="84" spans="3:4" x14ac:dyDescent="0.35">
      <c r="C84" s="2" t="s">
        <v>118</v>
      </c>
      <c r="D84">
        <v>1864</v>
      </c>
    </row>
    <row r="85" spans="3:4" x14ac:dyDescent="0.35">
      <c r="C85" s="2" t="s">
        <v>119</v>
      </c>
      <c r="D85">
        <v>18203</v>
      </c>
    </row>
    <row r="86" spans="3:4" x14ac:dyDescent="0.35">
      <c r="C86" s="2" t="s">
        <v>120</v>
      </c>
      <c r="D86">
        <v>1157</v>
      </c>
    </row>
    <row r="87" spans="3:4" x14ac:dyDescent="0.35">
      <c r="C87" s="2" t="s">
        <v>121</v>
      </c>
      <c r="D87">
        <v>2039</v>
      </c>
    </row>
    <row r="88" spans="3:4" x14ac:dyDescent="0.35">
      <c r="C88" s="2" t="s">
        <v>122</v>
      </c>
      <c r="D88">
        <v>534</v>
      </c>
    </row>
    <row r="89" spans="3:4" x14ac:dyDescent="0.35">
      <c r="C89" s="2" t="s">
        <v>123</v>
      </c>
      <c r="D89">
        <v>1389</v>
      </c>
    </row>
    <row r="90" spans="3:4" x14ac:dyDescent="0.35">
      <c r="C90" s="2" t="s">
        <v>124</v>
      </c>
      <c r="D90">
        <v>118</v>
      </c>
    </row>
    <row r="91" spans="3:4" x14ac:dyDescent="0.35">
      <c r="C91" s="2" t="s">
        <v>54</v>
      </c>
      <c r="D91">
        <v>245</v>
      </c>
    </row>
    <row r="92" spans="3:4" x14ac:dyDescent="0.35">
      <c r="C92" s="2" t="s">
        <v>56</v>
      </c>
      <c r="D92">
        <v>102</v>
      </c>
    </row>
    <row r="93" spans="3:4" x14ac:dyDescent="0.35">
      <c r="C93" s="2" t="s">
        <v>125</v>
      </c>
      <c r="D93">
        <v>3573</v>
      </c>
    </row>
    <row r="94" spans="3:4" x14ac:dyDescent="0.35">
      <c r="C94" s="2" t="s">
        <v>126</v>
      </c>
      <c r="D94">
        <v>223</v>
      </c>
    </row>
    <row r="95" spans="3:4" x14ac:dyDescent="0.35">
      <c r="C95" s="2" t="s">
        <v>127</v>
      </c>
      <c r="D95">
        <v>187</v>
      </c>
    </row>
    <row r="96" spans="3:4" x14ac:dyDescent="0.35">
      <c r="C96" s="2" t="s">
        <v>128</v>
      </c>
      <c r="D96">
        <v>434</v>
      </c>
    </row>
    <row r="97" spans="3:4" x14ac:dyDescent="0.35">
      <c r="C97" s="2" t="s">
        <v>129</v>
      </c>
      <c r="D97">
        <v>22491</v>
      </c>
    </row>
    <row r="98" spans="3:4" x14ac:dyDescent="0.35">
      <c r="C98" s="2" t="s">
        <v>130</v>
      </c>
      <c r="D98">
        <v>1435</v>
      </c>
    </row>
    <row r="99" spans="3:4" x14ac:dyDescent="0.35">
      <c r="C99" s="2" t="s">
        <v>131</v>
      </c>
      <c r="D99">
        <v>5473</v>
      </c>
    </row>
    <row r="100" spans="3:4" x14ac:dyDescent="0.35">
      <c r="C100" s="2" t="s">
        <v>132</v>
      </c>
      <c r="D100">
        <v>464</v>
      </c>
    </row>
    <row r="101" spans="3:4" x14ac:dyDescent="0.35">
      <c r="C101" s="2" t="s">
        <v>133</v>
      </c>
      <c r="D101">
        <v>3689</v>
      </c>
    </row>
    <row r="102" spans="3:4" x14ac:dyDescent="0.35">
      <c r="C102" s="2" t="s">
        <v>134</v>
      </c>
      <c r="D102">
        <v>3454</v>
      </c>
    </row>
    <row r="103" spans="3:4" x14ac:dyDescent="0.35">
      <c r="C103" s="2" t="s">
        <v>135</v>
      </c>
      <c r="D103">
        <v>422</v>
      </c>
    </row>
    <row r="104" spans="3:4" x14ac:dyDescent="0.35">
      <c r="C104" s="2" t="s">
        <v>136</v>
      </c>
      <c r="D104">
        <v>2549</v>
      </c>
    </row>
    <row r="105" spans="3:4" x14ac:dyDescent="0.35">
      <c r="C105" s="2" t="s">
        <v>137</v>
      </c>
      <c r="D105">
        <v>5091</v>
      </c>
    </row>
    <row r="106" spans="3:4" x14ac:dyDescent="0.35">
      <c r="C106" s="2" t="s">
        <v>138</v>
      </c>
      <c r="D106">
        <v>23190</v>
      </c>
    </row>
    <row r="107" spans="3:4" x14ac:dyDescent="0.35">
      <c r="C107" s="2" t="s">
        <v>139</v>
      </c>
      <c r="D107">
        <v>3613</v>
      </c>
    </row>
    <row r="108" spans="3:4" x14ac:dyDescent="0.35">
      <c r="C108" s="2" t="s">
        <v>140</v>
      </c>
      <c r="D108">
        <v>2206</v>
      </c>
    </row>
    <row r="109" spans="3:4" x14ac:dyDescent="0.35">
      <c r="C109" s="2" t="s">
        <v>141</v>
      </c>
      <c r="D109">
        <v>4023</v>
      </c>
    </row>
    <row r="111" spans="3:4" x14ac:dyDescent="0.35">
      <c r="D111">
        <f>SUM(D2:D109)</f>
        <v>465394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 Hdez</dc:creator>
  <cp:lastModifiedBy>Yenni Hdez</cp:lastModifiedBy>
  <dcterms:created xsi:type="dcterms:W3CDTF">2024-07-16T16:23:32Z</dcterms:created>
  <dcterms:modified xsi:type="dcterms:W3CDTF">2024-07-16T16:54:02Z</dcterms:modified>
</cp:coreProperties>
</file>