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yeowon/Desktop/Data/결핵/"/>
    </mc:Choice>
  </mc:AlternateContent>
  <xr:revisionPtr revIDLastSave="0" documentId="13_ncr:1_{D2C26940-B110-6741-BAFA-274D0491A271}" xr6:coauthVersionLast="47" xr6:coauthVersionMax="47" xr10:uidLastSave="{00000000-0000-0000-0000-000000000000}"/>
  <bookViews>
    <workbookView xWindow="14700" yWindow="740" windowWidth="14700" windowHeight="17200" firstSheet="2" activeTab="2" xr2:uid="{C62F461C-8797-498B-BBC5-E86631379D9E}"/>
  </bookViews>
  <sheets>
    <sheet name="자료 개요" sheetId="41" r:id="rId1"/>
    <sheet name="표 1" sheetId="17" r:id="rId2"/>
    <sheet name="표 2" sheetId="18" r:id="rId3"/>
    <sheet name="그림 1, 2" sheetId="36" r:id="rId4"/>
    <sheet name="표 3" sheetId="19" r:id="rId5"/>
    <sheet name="표 4" sheetId="35" r:id="rId6"/>
    <sheet name="그림 3,4,5,6" sheetId="39" r:id="rId7"/>
    <sheet name="표 7" sheetId="24" r:id="rId8"/>
    <sheet name="그림 7,8" sheetId="38" r:id="rId9"/>
    <sheet name="표 8" sheetId="34" r:id="rId10"/>
    <sheet name="표 9" sheetId="23" r:id="rId11"/>
    <sheet name="부록" sheetId="31" r:id="rId12"/>
  </sheets>
  <externalReferences>
    <externalReference r:id="rId13"/>
  </externalReferences>
  <definedNames>
    <definedName name="_xlnm._FilterDatabase" localSheetId="1" hidden="1">'표 1'!$A$3:$E$26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9" i="35" l="1"/>
  <c r="C278" i="35"/>
  <c r="C277" i="35"/>
  <c r="C276" i="35"/>
  <c r="C275" i="35"/>
  <c r="C274" i="35"/>
  <c r="C273" i="35"/>
  <c r="C272" i="35"/>
  <c r="C271" i="35"/>
  <c r="C270" i="35"/>
  <c r="C269" i="35"/>
  <c r="C267" i="35"/>
  <c r="C266" i="35"/>
  <c r="C265" i="35"/>
  <c r="C264" i="35"/>
  <c r="C263" i="35"/>
  <c r="C262" i="35"/>
  <c r="C261" i="35"/>
  <c r="C260" i="35"/>
  <c r="C259" i="35"/>
  <c r="C258" i="35"/>
  <c r="C257" i="35"/>
  <c r="C256" i="35"/>
  <c r="C254" i="35"/>
  <c r="C253" i="35"/>
  <c r="C252" i="35" s="1"/>
  <c r="C251" i="35"/>
  <c r="C250" i="35"/>
  <c r="C249" i="35"/>
  <c r="C248" i="35"/>
  <c r="C247" i="35"/>
  <c r="C246" i="35"/>
  <c r="C245" i="35"/>
  <c r="C244" i="35"/>
  <c r="C243" i="35"/>
  <c r="C242" i="35"/>
  <c r="C241" i="35"/>
  <c r="C240" i="35"/>
  <c r="C239" i="35"/>
  <c r="C238" i="35"/>
  <c r="C237" i="35"/>
  <c r="C236" i="35"/>
  <c r="C235" i="35"/>
  <c r="C234" i="35"/>
  <c r="C233" i="35"/>
  <c r="C232" i="35"/>
  <c r="C231" i="35"/>
  <c r="C229" i="35"/>
  <c r="C228" i="35"/>
  <c r="C227" i="35"/>
  <c r="C226" i="35"/>
  <c r="C225" i="35"/>
  <c r="C224" i="35"/>
  <c r="C223" i="35"/>
  <c r="C222" i="35"/>
  <c r="C221" i="35"/>
  <c r="C220" i="35"/>
  <c r="C219" i="35"/>
  <c r="C218" i="35"/>
  <c r="C217" i="35"/>
  <c r="C216" i="35"/>
  <c r="C215" i="35"/>
  <c r="C214" i="35"/>
  <c r="C213" i="35"/>
  <c r="C212" i="35"/>
  <c r="C211" i="35"/>
  <c r="C210" i="35"/>
  <c r="C209" i="35"/>
  <c r="C208" i="35"/>
  <c r="C206" i="35"/>
  <c r="C205" i="35"/>
  <c r="C204" i="35"/>
  <c r="C203" i="35"/>
  <c r="C201" i="35"/>
  <c r="C200" i="35"/>
  <c r="C199" i="35"/>
  <c r="C198" i="35"/>
  <c r="C197" i="35"/>
  <c r="C196" i="35"/>
  <c r="C195" i="35"/>
  <c r="C194" i="35"/>
  <c r="C193" i="35"/>
  <c r="C192" i="35"/>
  <c r="C191" i="35"/>
  <c r="C189" i="35"/>
  <c r="C188" i="35"/>
  <c r="C187" i="35"/>
  <c r="C186" i="35"/>
  <c r="C185" i="35"/>
  <c r="C183" i="35"/>
  <c r="C182" i="35"/>
  <c r="C181" i="35"/>
  <c r="C180" i="35"/>
  <c r="C179" i="35"/>
  <c r="C178" i="35"/>
  <c r="C177" i="35"/>
  <c r="C176" i="35"/>
  <c r="C175" i="35"/>
  <c r="C174" i="35"/>
  <c r="C173" i="35"/>
  <c r="C171" i="35"/>
  <c r="C170" i="35"/>
  <c r="C169" i="35"/>
  <c r="C168" i="35"/>
  <c r="C167" i="35"/>
  <c r="C165" i="35"/>
  <c r="C164" i="35"/>
  <c r="C163" i="35"/>
  <c r="C162" i="35"/>
  <c r="C161" i="35"/>
  <c r="C160" i="35"/>
  <c r="C159" i="35"/>
  <c r="C158" i="35"/>
  <c r="C157" i="35"/>
  <c r="C155" i="35"/>
  <c r="C154" i="35"/>
  <c r="C153" i="35"/>
  <c r="C152" i="35"/>
  <c r="C151" i="35"/>
  <c r="C150" i="35"/>
  <c r="C149" i="35"/>
  <c r="C148" i="35"/>
  <c r="C147" i="35"/>
  <c r="C146" i="35"/>
  <c r="C145" i="35"/>
  <c r="C144" i="35"/>
  <c r="C143" i="35"/>
  <c r="C142" i="35"/>
  <c r="C141" i="35"/>
  <c r="C140" i="35"/>
  <c r="C139" i="35"/>
  <c r="C138" i="35"/>
  <c r="C136" i="35"/>
  <c r="C135" i="35"/>
  <c r="C134" i="35"/>
  <c r="C133" i="35"/>
  <c r="C132" i="35"/>
  <c r="C131" i="35"/>
  <c r="C130" i="35"/>
  <c r="C129" i="35"/>
  <c r="C128" i="35"/>
  <c r="C127" i="35"/>
  <c r="C126" i="35"/>
  <c r="C124" i="35"/>
  <c r="C123" i="35"/>
  <c r="C122" i="35"/>
  <c r="C121" i="35"/>
  <c r="C120" i="35"/>
  <c r="C119" i="35"/>
  <c r="C118" i="35"/>
  <c r="C116" i="35"/>
  <c r="C115" i="35"/>
  <c r="C114" i="35"/>
  <c r="C112" i="35"/>
  <c r="C111" i="35"/>
  <c r="C110" i="35"/>
  <c r="C109" i="35"/>
  <c r="C108" i="35"/>
  <c r="C107" i="35" s="1"/>
  <c r="C106" i="35"/>
  <c r="C105" i="35"/>
  <c r="C104" i="35"/>
  <c r="C102" i="35"/>
  <c r="C101" i="35"/>
  <c r="C100" i="35"/>
  <c r="C99" i="35"/>
  <c r="C98" i="35"/>
  <c r="C97" i="35"/>
  <c r="C96" i="35"/>
  <c r="C95" i="35"/>
  <c r="C94" i="35"/>
  <c r="C93" i="35"/>
  <c r="C92" i="35"/>
  <c r="C91" i="35"/>
  <c r="C89" i="35"/>
  <c r="C86" i="35"/>
  <c r="C85" i="35"/>
  <c r="C84" i="35"/>
  <c r="C83" i="35"/>
  <c r="C82" i="35"/>
  <c r="C80" i="35"/>
  <c r="C79" i="35"/>
  <c r="C78" i="35"/>
  <c r="C77" i="35"/>
  <c r="C76" i="35"/>
  <c r="C74" i="35"/>
  <c r="C73" i="35"/>
  <c r="C72" i="35"/>
  <c r="C71" i="35"/>
  <c r="C70" i="35"/>
  <c r="C68" i="35"/>
  <c r="C67" i="35"/>
  <c r="C66" i="35"/>
  <c r="C65" i="35"/>
  <c r="C64" i="35"/>
  <c r="C63" i="35"/>
  <c r="C62" i="35"/>
  <c r="C61" i="35"/>
  <c r="C60" i="35"/>
  <c r="C59" i="35"/>
  <c r="C49" i="35"/>
  <c r="C57" i="35"/>
  <c r="C56" i="35"/>
  <c r="C55" i="35"/>
  <c r="C54" i="35"/>
  <c r="C53" i="35"/>
  <c r="C52" i="35"/>
  <c r="C51" i="35"/>
  <c r="C50" i="35"/>
  <c r="C47" i="35"/>
  <c r="C46" i="35"/>
  <c r="C45" i="35"/>
  <c r="C44" i="35"/>
  <c r="C43" i="35"/>
  <c r="C42" i="35"/>
  <c r="C41" i="35"/>
  <c r="C40" i="35"/>
  <c r="C39" i="35"/>
  <c r="C38" i="35"/>
  <c r="C37" i="35"/>
  <c r="C36" i="35"/>
  <c r="C35" i="35"/>
  <c r="C34" i="35"/>
  <c r="C33" i="35"/>
  <c r="C32"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48" i="35" l="1"/>
  <c r="C184" i="35"/>
  <c r="C166" i="35"/>
  <c r="C90" i="35"/>
  <c r="C137" i="35"/>
  <c r="C113" i="35"/>
  <c r="C69" i="35"/>
  <c r="C117" i="35"/>
  <c r="C202" i="35"/>
  <c r="C190" i="35" s="1"/>
  <c r="C103" i="35"/>
  <c r="C207" i="35"/>
  <c r="C75" i="35"/>
  <c r="C81" i="35"/>
  <c r="C172" i="35"/>
  <c r="C31" i="35"/>
  <c r="C268" i="35"/>
  <c r="C255" i="35" s="1"/>
  <c r="C156" i="35"/>
  <c r="C58" i="35"/>
  <c r="C5" i="35"/>
  <c r="C125" i="35"/>
  <c r="C230" i="35"/>
  <c r="C88" i="35" l="1"/>
  <c r="C4" i="35" s="1"/>
</calcChain>
</file>

<file path=xl/sharedStrings.xml><?xml version="1.0" encoding="utf-8"?>
<sst xmlns="http://schemas.openxmlformats.org/spreadsheetml/2006/main" count="5864" uniqueCount="2599">
  <si>
    <t>신환자</t>
    <phoneticPr fontId="1" type="noConversion"/>
  </si>
  <si>
    <t>계</t>
    <phoneticPr fontId="1" type="noConversion"/>
  </si>
  <si>
    <t>3</t>
  </si>
  <si>
    <t>92</t>
  </si>
  <si>
    <t>677</t>
  </si>
  <si>
    <t>1,518</t>
  </si>
  <si>
    <t>0</t>
  </si>
  <si>
    <t>-</t>
  </si>
  <si>
    <t>남</t>
    <phoneticPr fontId="1" type="noConversion"/>
  </si>
  <si>
    <t>여</t>
    <phoneticPr fontId="1" type="noConversion"/>
  </si>
  <si>
    <t>196</t>
  </si>
  <si>
    <t>426</t>
  </si>
  <si>
    <t>계</t>
  </si>
  <si>
    <t>0-4</t>
  </si>
  <si>
    <t>5-9</t>
  </si>
  <si>
    <t>10-14</t>
  </si>
  <si>
    <t>15-19</t>
  </si>
  <si>
    <t>20-24</t>
  </si>
  <si>
    <t>25-29</t>
  </si>
  <si>
    <t>30-34</t>
  </si>
  <si>
    <t>35-39</t>
  </si>
  <si>
    <t>40-44</t>
  </si>
  <si>
    <t>45-49</t>
  </si>
  <si>
    <t>50-54</t>
  </si>
  <si>
    <t>55-59</t>
  </si>
  <si>
    <t>60-64</t>
  </si>
  <si>
    <t>65-69</t>
  </si>
  <si>
    <t>70-74</t>
  </si>
  <si>
    <t>75-79</t>
  </si>
  <si>
    <t>80+</t>
  </si>
  <si>
    <t>미상</t>
  </si>
  <si>
    <t>신환자율</t>
    <phoneticPr fontId="1" type="noConversion"/>
  </si>
  <si>
    <t>신환자수</t>
    <phoneticPr fontId="1" type="noConversion"/>
  </si>
  <si>
    <t>시점</t>
  </si>
  <si>
    <t>2011</t>
  </si>
  <si>
    <t>39,557</t>
  </si>
  <si>
    <t>2012</t>
  </si>
  <si>
    <t>39,545</t>
  </si>
  <si>
    <t>2013</t>
  </si>
  <si>
    <t>36,089</t>
  </si>
  <si>
    <t>2014</t>
  </si>
  <si>
    <t>34,869</t>
  </si>
  <si>
    <t>2015</t>
  </si>
  <si>
    <t>32,181</t>
  </si>
  <si>
    <t>2016</t>
  </si>
  <si>
    <t>30,892</t>
  </si>
  <si>
    <t>2,405</t>
  </si>
  <si>
    <t>2017</t>
  </si>
  <si>
    <t>28,161</t>
  </si>
  <si>
    <t>2018</t>
  </si>
  <si>
    <t>26,433</t>
  </si>
  <si>
    <t>2019</t>
  </si>
  <si>
    <t>23,821</t>
  </si>
  <si>
    <t>2020</t>
  </si>
  <si>
    <t>19,933</t>
  </si>
  <si>
    <t>2021</t>
  </si>
  <si>
    <t>18,335</t>
  </si>
  <si>
    <t>155</t>
  </si>
  <si>
    <t>연도</t>
    <phoneticPr fontId="1" type="noConversion"/>
  </si>
  <si>
    <t>서울</t>
    <phoneticPr fontId="1" type="noConversion"/>
  </si>
  <si>
    <t>부산</t>
    <phoneticPr fontId="1" type="noConversion"/>
  </si>
  <si>
    <t>대구</t>
    <phoneticPr fontId="1" type="noConversion"/>
  </si>
  <si>
    <t>인천</t>
    <phoneticPr fontId="1" type="noConversion"/>
  </si>
  <si>
    <t>광주</t>
    <phoneticPr fontId="1" type="noConversion"/>
  </si>
  <si>
    <t>대전</t>
    <phoneticPr fontId="1" type="noConversion"/>
  </si>
  <si>
    <t>울산</t>
    <phoneticPr fontId="1" type="noConversion"/>
  </si>
  <si>
    <t>세종</t>
    <phoneticPr fontId="1" type="noConversion"/>
  </si>
  <si>
    <t>경기</t>
    <phoneticPr fontId="1" type="noConversion"/>
  </si>
  <si>
    <t>강원</t>
    <phoneticPr fontId="1" type="noConversion"/>
  </si>
  <si>
    <t>충북</t>
    <phoneticPr fontId="1" type="noConversion"/>
  </si>
  <si>
    <t>충남</t>
    <phoneticPr fontId="1" type="noConversion"/>
  </si>
  <si>
    <t>전북</t>
    <phoneticPr fontId="1" type="noConversion"/>
  </si>
  <si>
    <t>전남</t>
    <phoneticPr fontId="1" type="noConversion"/>
  </si>
  <si>
    <t>경북</t>
    <phoneticPr fontId="1" type="noConversion"/>
  </si>
  <si>
    <t>경남</t>
    <phoneticPr fontId="1" type="noConversion"/>
  </si>
  <si>
    <t>제주</t>
    <phoneticPr fontId="1" type="noConversion"/>
  </si>
  <si>
    <t>과거치료여부불명확</t>
    <phoneticPr fontId="1" type="noConversion"/>
  </si>
  <si>
    <t>기타환자</t>
    <phoneticPr fontId="1" type="noConversion"/>
  </si>
  <si>
    <t>소계</t>
    <phoneticPr fontId="1" type="noConversion"/>
  </si>
  <si>
    <t>재발자</t>
    <phoneticPr fontId="1" type="noConversion"/>
  </si>
  <si>
    <t>실패후재치료자</t>
    <phoneticPr fontId="1" type="noConversion"/>
  </si>
  <si>
    <t>중단후재치료자</t>
    <phoneticPr fontId="1" type="noConversion"/>
  </si>
  <si>
    <t>이전치료결과불명확</t>
    <phoneticPr fontId="1" type="noConversion"/>
  </si>
  <si>
    <t>시도</t>
    <phoneticPr fontId="1" type="noConversion"/>
  </si>
  <si>
    <t>성별</t>
    <phoneticPr fontId="1" type="noConversion"/>
  </si>
  <si>
    <t>전국</t>
  </si>
  <si>
    <t>96</t>
  </si>
  <si>
    <t>1,483</t>
  </si>
  <si>
    <t>326</t>
  </si>
  <si>
    <t>585</t>
  </si>
  <si>
    <t>859</t>
  </si>
  <si>
    <t>1,419</t>
  </si>
  <si>
    <t>378</t>
  </si>
  <si>
    <t>2</t>
  </si>
  <si>
    <t>6</t>
  </si>
  <si>
    <t>99</t>
  </si>
  <si>
    <t>371</t>
  </si>
  <si>
    <t>303</t>
  </si>
  <si>
    <t>87</t>
  </si>
  <si>
    <t>1,187</t>
  </si>
  <si>
    <t>56</t>
  </si>
  <si>
    <t>103</t>
  </si>
  <si>
    <t>290</t>
  </si>
  <si>
    <t>72</t>
  </si>
  <si>
    <t>80</t>
  </si>
  <si>
    <t>26</t>
  </si>
  <si>
    <t>12</t>
  </si>
  <si>
    <t>953</t>
  </si>
  <si>
    <t>14</t>
  </si>
  <si>
    <t>5</t>
  </si>
  <si>
    <t>380</t>
  </si>
  <si>
    <t>829</t>
  </si>
  <si>
    <t>68</t>
  </si>
  <si>
    <t>71</t>
  </si>
  <si>
    <t>311</t>
  </si>
  <si>
    <t>1,555</t>
  </si>
  <si>
    <t>368</t>
  </si>
  <si>
    <t>93</t>
  </si>
  <si>
    <t>651</t>
  </si>
  <si>
    <t>852</t>
  </si>
  <si>
    <t>850</t>
  </si>
  <si>
    <t>704</t>
  </si>
  <si>
    <t>319</t>
  </si>
  <si>
    <t>서울</t>
  </si>
  <si>
    <t>강남구</t>
  </si>
  <si>
    <t>강동구</t>
  </si>
  <si>
    <t>강북구</t>
  </si>
  <si>
    <t>강서구</t>
  </si>
  <si>
    <t>관악구</t>
  </si>
  <si>
    <t>광진구</t>
  </si>
  <si>
    <t>구로구</t>
  </si>
  <si>
    <t>금천구</t>
  </si>
  <si>
    <t>노원구</t>
  </si>
  <si>
    <t>도봉구</t>
  </si>
  <si>
    <t>동대문구</t>
  </si>
  <si>
    <t>동작구</t>
  </si>
  <si>
    <t>마포구</t>
  </si>
  <si>
    <t>서대문구</t>
  </si>
  <si>
    <t>서초구</t>
  </si>
  <si>
    <t>성동구</t>
  </si>
  <si>
    <t>성북구</t>
  </si>
  <si>
    <t>송파구</t>
  </si>
  <si>
    <t>양천구</t>
  </si>
  <si>
    <t>영등포구</t>
  </si>
  <si>
    <t>용산구</t>
  </si>
  <si>
    <t>은평구</t>
  </si>
  <si>
    <t>종로구</t>
  </si>
  <si>
    <t>중구</t>
  </si>
  <si>
    <t>중랑구</t>
  </si>
  <si>
    <t>부산</t>
  </si>
  <si>
    <t>금정구</t>
  </si>
  <si>
    <t>기장군</t>
  </si>
  <si>
    <t>남구</t>
  </si>
  <si>
    <t>동구</t>
  </si>
  <si>
    <t>동래구</t>
  </si>
  <si>
    <t>부산진구</t>
  </si>
  <si>
    <t>북구</t>
  </si>
  <si>
    <t>사상구</t>
  </si>
  <si>
    <t>사하구</t>
  </si>
  <si>
    <t>서구</t>
  </si>
  <si>
    <t>수영구</t>
  </si>
  <si>
    <t>연제구</t>
  </si>
  <si>
    <t>영도구</t>
  </si>
  <si>
    <t>해운대구</t>
  </si>
  <si>
    <t>달서구</t>
  </si>
  <si>
    <t>달성군</t>
  </si>
  <si>
    <t>수성구</t>
  </si>
  <si>
    <t>인천</t>
  </si>
  <si>
    <t>강화군</t>
  </si>
  <si>
    <t>계양구</t>
  </si>
  <si>
    <t>남동구</t>
  </si>
  <si>
    <t>미추홀구</t>
  </si>
  <si>
    <t>부평구</t>
  </si>
  <si>
    <t>연수구</t>
  </si>
  <si>
    <t>옹진군</t>
  </si>
  <si>
    <t>광주</t>
  </si>
  <si>
    <t>광산구</t>
  </si>
  <si>
    <t>대전</t>
  </si>
  <si>
    <t>대덕구</t>
  </si>
  <si>
    <t>유성구</t>
  </si>
  <si>
    <t>울산</t>
  </si>
  <si>
    <t>울주군</t>
  </si>
  <si>
    <t>경기</t>
  </si>
  <si>
    <t>가평군</t>
  </si>
  <si>
    <t>고양시 덕양구</t>
  </si>
  <si>
    <t>고양시 일산동구</t>
  </si>
  <si>
    <t>고양시 일산서구</t>
  </si>
  <si>
    <t>과천시</t>
  </si>
  <si>
    <t>광명시</t>
  </si>
  <si>
    <t>광주시</t>
  </si>
  <si>
    <t>구리시</t>
  </si>
  <si>
    <t>군포시</t>
  </si>
  <si>
    <t>김포시</t>
  </si>
  <si>
    <t>남양주시</t>
  </si>
  <si>
    <t>동두천시</t>
  </si>
  <si>
    <t>부천시</t>
  </si>
  <si>
    <t>성남시 분당구</t>
  </si>
  <si>
    <t>성남시 수정구</t>
  </si>
  <si>
    <t>성남시 중원구</t>
  </si>
  <si>
    <t>수원시 권선구</t>
  </si>
  <si>
    <t>수원시 영통구</t>
  </si>
  <si>
    <t>수원시 장안구</t>
  </si>
  <si>
    <t>수원시 팔달구</t>
  </si>
  <si>
    <t>시흥시</t>
  </si>
  <si>
    <t>안산시 단원구</t>
  </si>
  <si>
    <t>안산시 상록구</t>
  </si>
  <si>
    <t>안성시</t>
  </si>
  <si>
    <t>안양시 동안구</t>
  </si>
  <si>
    <t>안양시 만안구</t>
  </si>
  <si>
    <t>양주시</t>
  </si>
  <si>
    <t>양평군</t>
  </si>
  <si>
    <t>여주시</t>
  </si>
  <si>
    <t>연천군</t>
  </si>
  <si>
    <t>오산시</t>
  </si>
  <si>
    <t>용인시 기흥구</t>
  </si>
  <si>
    <t>용인시 수지구</t>
  </si>
  <si>
    <t>용인시 처인구</t>
  </si>
  <si>
    <t>의왕시</t>
  </si>
  <si>
    <t>의정부시</t>
  </si>
  <si>
    <t>이천시</t>
  </si>
  <si>
    <t>파주시</t>
  </si>
  <si>
    <t>평택시</t>
  </si>
  <si>
    <t>포천시</t>
  </si>
  <si>
    <t>하남시</t>
  </si>
  <si>
    <t>화성시</t>
  </si>
  <si>
    <t>강원</t>
  </si>
  <si>
    <t>강릉시</t>
  </si>
  <si>
    <t>고성군</t>
  </si>
  <si>
    <t>동해시</t>
  </si>
  <si>
    <t>삼척시</t>
  </si>
  <si>
    <t>속초시</t>
  </si>
  <si>
    <t>양구군</t>
  </si>
  <si>
    <t>양양군</t>
  </si>
  <si>
    <t>영월군</t>
  </si>
  <si>
    <t>원주시</t>
  </si>
  <si>
    <t>인제군</t>
  </si>
  <si>
    <t>정선군</t>
  </si>
  <si>
    <t>철원군</t>
  </si>
  <si>
    <t>춘천시</t>
  </si>
  <si>
    <t>태백시</t>
  </si>
  <si>
    <t>평창군</t>
  </si>
  <si>
    <t>홍천군</t>
  </si>
  <si>
    <t>화천군</t>
  </si>
  <si>
    <t>횡성군</t>
  </si>
  <si>
    <t>충북</t>
  </si>
  <si>
    <t>괴산군</t>
  </si>
  <si>
    <t>단양군</t>
  </si>
  <si>
    <t>보은군</t>
  </si>
  <si>
    <t>영동군</t>
  </si>
  <si>
    <t>옥천군</t>
  </si>
  <si>
    <t>음성군</t>
  </si>
  <si>
    <t>제천시</t>
  </si>
  <si>
    <t>증평군</t>
  </si>
  <si>
    <t>진천군</t>
  </si>
  <si>
    <t>청주시 서원구</t>
  </si>
  <si>
    <t>청주시 청원구</t>
  </si>
  <si>
    <t>청주시 흥덕구</t>
  </si>
  <si>
    <t>충주시</t>
  </si>
  <si>
    <t>충남</t>
  </si>
  <si>
    <t>계룡시</t>
  </si>
  <si>
    <t>공주시</t>
  </si>
  <si>
    <t>금산군</t>
  </si>
  <si>
    <t>논산시</t>
  </si>
  <si>
    <t>당진시</t>
  </si>
  <si>
    <t>보령시</t>
  </si>
  <si>
    <t>부여군</t>
  </si>
  <si>
    <t>서산시</t>
  </si>
  <si>
    <t>서천군</t>
  </si>
  <si>
    <t>아산시</t>
  </si>
  <si>
    <t>예산군</t>
  </si>
  <si>
    <t>천안시 동남구</t>
  </si>
  <si>
    <t>천안시 서북구</t>
  </si>
  <si>
    <t>청양군</t>
  </si>
  <si>
    <t>태안군</t>
  </si>
  <si>
    <t>홍성군</t>
  </si>
  <si>
    <t>전북</t>
  </si>
  <si>
    <t>고창군</t>
  </si>
  <si>
    <t>군산시</t>
  </si>
  <si>
    <t>김제시</t>
  </si>
  <si>
    <t>남원시</t>
  </si>
  <si>
    <t>무주군</t>
  </si>
  <si>
    <t>부안군</t>
  </si>
  <si>
    <t>순창군</t>
  </si>
  <si>
    <t>완주군</t>
  </si>
  <si>
    <t>익산시</t>
  </si>
  <si>
    <t>임실군</t>
  </si>
  <si>
    <t>장수군</t>
  </si>
  <si>
    <t>전주시 덕진구</t>
  </si>
  <si>
    <t>전주시 완산구</t>
  </si>
  <si>
    <t>정읍시</t>
  </si>
  <si>
    <t>진안군</t>
  </si>
  <si>
    <t>전남</t>
  </si>
  <si>
    <t>강진군</t>
  </si>
  <si>
    <t>고흥군</t>
  </si>
  <si>
    <t>곡성군</t>
  </si>
  <si>
    <t>광양시</t>
  </si>
  <si>
    <t>구례군</t>
  </si>
  <si>
    <t>나주시</t>
  </si>
  <si>
    <t>담양군</t>
  </si>
  <si>
    <t>목포시</t>
  </si>
  <si>
    <t>무안군</t>
  </si>
  <si>
    <t>보성군</t>
  </si>
  <si>
    <t>순천시</t>
  </si>
  <si>
    <t>신안군</t>
  </si>
  <si>
    <t>여수시</t>
  </si>
  <si>
    <t>영광군</t>
  </si>
  <si>
    <t>영암군</t>
  </si>
  <si>
    <t>완도군</t>
  </si>
  <si>
    <t>장성군</t>
  </si>
  <si>
    <t>장흥군</t>
  </si>
  <si>
    <t>진도군</t>
  </si>
  <si>
    <t>함평군</t>
  </si>
  <si>
    <t>해남군</t>
  </si>
  <si>
    <t>화순군</t>
  </si>
  <si>
    <t>경북</t>
  </si>
  <si>
    <t>경산시</t>
  </si>
  <si>
    <t>경주시</t>
  </si>
  <si>
    <t>고령군</t>
  </si>
  <si>
    <t>구미시</t>
  </si>
  <si>
    <t>김천시</t>
  </si>
  <si>
    <t>문경시</t>
  </si>
  <si>
    <t>봉화군</t>
  </si>
  <si>
    <t>상주시</t>
  </si>
  <si>
    <t>성주군</t>
  </si>
  <si>
    <t>안동시</t>
  </si>
  <si>
    <t>영덕군</t>
  </si>
  <si>
    <t>영양군</t>
  </si>
  <si>
    <t>영주시</t>
  </si>
  <si>
    <t>영천시</t>
  </si>
  <si>
    <t>예천군</t>
  </si>
  <si>
    <t>울릉군</t>
  </si>
  <si>
    <t>울진군</t>
  </si>
  <si>
    <t>의성군</t>
  </si>
  <si>
    <t>청도군</t>
  </si>
  <si>
    <t>청송군</t>
  </si>
  <si>
    <t>칠곡군</t>
  </si>
  <si>
    <t>포항시 남구</t>
  </si>
  <si>
    <t>포항시 북구</t>
  </si>
  <si>
    <t>경남</t>
  </si>
  <si>
    <t>거제시</t>
  </si>
  <si>
    <t>거창군</t>
  </si>
  <si>
    <t>김해시</t>
  </si>
  <si>
    <t>남해군</t>
  </si>
  <si>
    <t>밀양시</t>
  </si>
  <si>
    <t>사천시</t>
  </si>
  <si>
    <t>산청군</t>
  </si>
  <si>
    <t>양산시</t>
  </si>
  <si>
    <t>의령군</t>
  </si>
  <si>
    <t>진주시</t>
  </si>
  <si>
    <t>창녕군</t>
  </si>
  <si>
    <t>창원시 성산구</t>
  </si>
  <si>
    <t>창원시 의창구</t>
  </si>
  <si>
    <t>창원시 진해구</t>
  </si>
  <si>
    <t>통영시</t>
  </si>
  <si>
    <t>하동군</t>
  </si>
  <si>
    <t>함안군</t>
  </si>
  <si>
    <t>함양군</t>
  </si>
  <si>
    <t>합천군</t>
  </si>
  <si>
    <t>제주</t>
  </si>
  <si>
    <t>서귀포시</t>
  </si>
  <si>
    <t>제주시</t>
  </si>
  <si>
    <t>폐외결핵</t>
    <phoneticPr fontId="1" type="noConversion"/>
  </si>
  <si>
    <t>도말양성</t>
    <phoneticPr fontId="1" type="noConversion"/>
  </si>
  <si>
    <t>흉막</t>
    <phoneticPr fontId="1" type="noConversion"/>
  </si>
  <si>
    <t>림프절</t>
    <phoneticPr fontId="1" type="noConversion"/>
  </si>
  <si>
    <t>장/복막</t>
    <phoneticPr fontId="1" type="noConversion"/>
  </si>
  <si>
    <t>뼈/관절</t>
    <phoneticPr fontId="1" type="noConversion"/>
  </si>
  <si>
    <t>신경계</t>
    <phoneticPr fontId="1" type="noConversion"/>
  </si>
  <si>
    <t>비뇨기계</t>
    <phoneticPr fontId="1" type="noConversion"/>
  </si>
  <si>
    <t>기타장기</t>
    <phoneticPr fontId="1" type="noConversion"/>
  </si>
  <si>
    <t>(8.4)</t>
  </si>
  <si>
    <t>남</t>
  </si>
  <si>
    <t>여</t>
  </si>
  <si>
    <t>남자</t>
  </si>
  <si>
    <t>여자</t>
  </si>
  <si>
    <t>0-4</t>
    <phoneticPr fontId="1" type="noConversion"/>
  </si>
  <si>
    <t>5-9</t>
    <phoneticPr fontId="1" type="noConversion"/>
  </si>
  <si>
    <t>10-14</t>
    <phoneticPr fontId="1" type="noConversion"/>
  </si>
  <si>
    <t>시·도</t>
    <phoneticPr fontId="1" type="noConversion"/>
  </si>
  <si>
    <t>대구</t>
  </si>
  <si>
    <t>세종</t>
  </si>
  <si>
    <t>청주시 상당구</t>
  </si>
  <si>
    <t>단위 : 명(명/10만명)</t>
    <phoneticPr fontId="1" type="noConversion"/>
  </si>
  <si>
    <t>46,082</t>
    <phoneticPr fontId="1" type="noConversion"/>
  </si>
  <si>
    <t>34,123</t>
    <phoneticPr fontId="1" type="noConversion"/>
  </si>
  <si>
    <t>(96.3)</t>
    <phoneticPr fontId="1" type="noConversion"/>
  </si>
  <si>
    <t>32,010</t>
    <phoneticPr fontId="1" type="noConversion"/>
  </si>
  <si>
    <t>(89.4)</t>
    <phoneticPr fontId="1" type="noConversion"/>
  </si>
  <si>
    <t>30,687</t>
    <phoneticPr fontId="1" type="noConversion"/>
  </si>
  <si>
    <t>31,503</t>
    <phoneticPr fontId="1" type="noConversion"/>
  </si>
  <si>
    <t>35,269</t>
    <phoneticPr fontId="1" type="noConversion"/>
  </si>
  <si>
    <t>35,361</t>
    <phoneticPr fontId="1" type="noConversion"/>
  </si>
  <si>
    <t>34,710</t>
    <phoneticPr fontId="1" type="noConversion"/>
  </si>
  <si>
    <t>34,157</t>
    <phoneticPr fontId="1" type="noConversion"/>
  </si>
  <si>
    <t>35,845</t>
    <phoneticPr fontId="1" type="noConversion"/>
  </si>
  <si>
    <t>36,305</t>
    <phoneticPr fontId="1" type="noConversion"/>
  </si>
  <si>
    <t>39,557</t>
    <phoneticPr fontId="1" type="noConversion"/>
  </si>
  <si>
    <t>39,545</t>
    <phoneticPr fontId="1" type="noConversion"/>
  </si>
  <si>
    <t>36,089</t>
    <phoneticPr fontId="1" type="noConversion"/>
  </si>
  <si>
    <t>34,869</t>
    <phoneticPr fontId="1" type="noConversion"/>
  </si>
  <si>
    <t>32,181</t>
    <phoneticPr fontId="1" type="noConversion"/>
  </si>
  <si>
    <t>30,892</t>
    <phoneticPr fontId="1" type="noConversion"/>
  </si>
  <si>
    <t>28,161</t>
    <phoneticPr fontId="1" type="noConversion"/>
  </si>
  <si>
    <t>26,433</t>
    <phoneticPr fontId="1" type="noConversion"/>
  </si>
  <si>
    <t>23,821</t>
    <phoneticPr fontId="1" type="noConversion"/>
  </si>
  <si>
    <t>19,933</t>
    <phoneticPr fontId="1" type="noConversion"/>
  </si>
  <si>
    <t>18,335</t>
    <phoneticPr fontId="1" type="noConversion"/>
  </si>
  <si>
    <t>16,264</t>
    <phoneticPr fontId="1" type="noConversion"/>
  </si>
  <si>
    <t>(83.8)</t>
  </si>
  <si>
    <t>(86.1)</t>
  </si>
  <si>
    <t>(96.5)</t>
  </si>
  <si>
    <t>(94.7)</t>
  </si>
  <si>
    <t>(92.8)</t>
  </si>
  <si>
    <t>(89.4)</t>
  </si>
  <si>
    <t>(95.3)</t>
  </si>
  <si>
    <t>(96.4)</t>
  </si>
  <si>
    <t>(100.8)</t>
  </si>
  <si>
    <t>(98.4)</t>
  </si>
  <si>
    <t>(89.6)</t>
  </si>
  <si>
    <t>(84.9)</t>
  </si>
  <si>
    <t>(80.2)</t>
  </si>
  <si>
    <t>(76.8)</t>
  </si>
  <si>
    <t>(70.4)</t>
  </si>
  <si>
    <t>(65.9)</t>
  </si>
  <si>
    <t>(59.0)</t>
  </si>
  <si>
    <t>(49.4)</t>
  </si>
  <si>
    <t>(44.6)</t>
  </si>
  <si>
    <t>(39.8)</t>
  </si>
  <si>
    <t>(71.3)</t>
  </si>
  <si>
    <t>(66.5)</t>
  </si>
  <si>
    <t>(63.5)</t>
  </si>
  <si>
    <t>(65.0)</t>
  </si>
  <si>
    <t>(72.4)</t>
  </si>
  <si>
    <t>(72.3)</t>
  </si>
  <si>
    <t>(70.6)</t>
  </si>
  <si>
    <t>(69.1)</t>
  </si>
  <si>
    <t>(72.2)</t>
  </si>
  <si>
    <t>(72.8)</t>
  </si>
  <si>
    <t>(78.9)</t>
  </si>
  <si>
    <t>(78.5)</t>
  </si>
  <si>
    <t>(71.4)</t>
  </si>
  <si>
    <t>(68.7)</t>
  </si>
  <si>
    <t>(63.2)</t>
  </si>
  <si>
    <t>(60.4)</t>
  </si>
  <si>
    <t>(55.0)</t>
  </si>
  <si>
    <t>(51.5)</t>
  </si>
  <si>
    <t>(46.4)</t>
  </si>
  <si>
    <t>(38.8)</t>
  </si>
  <si>
    <t>(35.7)</t>
  </si>
  <si>
    <t>(31.7)</t>
  </si>
  <si>
    <t>(38.2)</t>
  </si>
  <si>
    <t>단위 : 명</t>
    <phoneticPr fontId="1" type="noConversion"/>
  </si>
  <si>
    <t>-</t>
    <phoneticPr fontId="1" type="noConversion"/>
  </si>
  <si>
    <t>1) 「결핵예방법 시행규칙」 개정(2014.7.29)에 따라 기존 ‘신환자’, ‘재발자’, ‘초치료 실패자’, ‘중단 후 재등록자’, ‘전입자’, ‘만성배균자’, ‘기타환자’
에서 신환자(초치료자),‘재치료자(재발자, 실패 후 재치료자, 중단 후 재치료자, 이전 치료결과 불명확)’, ‘과거 치료여부 불명확’으로 변경 되었음
2) 기존 ‘전입자’ 및 ‘만성배균자’의 환자구분은 삭제되었으며, 2001~2013년 분류된 ‘전입자’ 및 ‘만성배균자’는 ‘재치료자’ 소계에 포함됨
(2001~2013년 ‘전입자’ 및 ‘만성배균자’의 상세 환자수는 「2013 결핵환자 신고현황 연보」를 참고)
3) 당해 연도 신환자로 신고한 환자 중 이전 신고 이력이 있거나, 1년 이상 지연 신고 된 환자는 ‘기타환자’로 분류</t>
    <phoneticPr fontId="1" type="noConversion"/>
  </si>
  <si>
    <t>단위: 명, 명/10만명당</t>
    <phoneticPr fontId="1" type="noConversion"/>
  </si>
  <si>
    <t xml:space="preserve">103 </t>
  </si>
  <si>
    <t xml:space="preserve">1,869 </t>
  </si>
  <si>
    <t xml:space="preserve">1,173 </t>
  </si>
  <si>
    <t xml:space="preserve">558 </t>
  </si>
  <si>
    <t xml:space="preserve">39 </t>
  </si>
  <si>
    <t xml:space="preserve">1,324 </t>
  </si>
  <si>
    <t xml:space="preserve">41 </t>
  </si>
  <si>
    <t xml:space="preserve">115 </t>
  </si>
  <si>
    <t xml:space="preserve">729 </t>
  </si>
  <si>
    <t xml:space="preserve">463 </t>
  </si>
  <si>
    <t xml:space="preserve">102 </t>
  </si>
  <si>
    <t xml:space="preserve">1,698 </t>
  </si>
  <si>
    <t xml:space="preserve">2,033 </t>
  </si>
  <si>
    <t xml:space="preserve">52 </t>
  </si>
  <si>
    <t xml:space="preserve">55 </t>
  </si>
  <si>
    <t xml:space="preserve">1,538 </t>
  </si>
  <si>
    <t xml:space="preserve">1,703 </t>
  </si>
  <si>
    <t xml:space="preserve">1,211 </t>
  </si>
  <si>
    <t xml:space="preserve">1,130 </t>
  </si>
  <si>
    <t xml:space="preserve">672 </t>
  </si>
  <si>
    <t xml:space="preserve">43 </t>
  </si>
  <si>
    <t xml:space="preserve">132 </t>
  </si>
  <si>
    <t xml:space="preserve">622 </t>
  </si>
  <si>
    <t xml:space="preserve">2,452 </t>
  </si>
  <si>
    <t xml:space="preserve">1,988 </t>
  </si>
  <si>
    <t xml:space="preserve">1,482 </t>
  </si>
  <si>
    <t xml:space="preserve">1,346 </t>
  </si>
  <si>
    <t xml:space="preserve">30 </t>
  </si>
  <si>
    <t xml:space="preserve">15 </t>
  </si>
  <si>
    <t xml:space="preserve">1,550 </t>
  </si>
  <si>
    <t xml:space="preserve">796 </t>
  </si>
  <si>
    <t xml:space="preserve">2,165 </t>
  </si>
  <si>
    <t xml:space="preserve">1,940 </t>
  </si>
  <si>
    <t>(2.4)</t>
  </si>
  <si>
    <t>(7.1)</t>
  </si>
  <si>
    <t>(64.0)</t>
  </si>
  <si>
    <t>(79.9)</t>
  </si>
  <si>
    <t>(69.8)</t>
  </si>
  <si>
    <t>(69.6)</t>
  </si>
  <si>
    <t xml:space="preserve">1,655 </t>
  </si>
  <si>
    <t xml:space="preserve">1,533 </t>
  </si>
  <si>
    <t xml:space="preserve">1,439 </t>
  </si>
  <si>
    <t>(5.0)</t>
  </si>
  <si>
    <t>(73.9)</t>
  </si>
  <si>
    <t>(79.7)</t>
  </si>
  <si>
    <t>(73.6)</t>
  </si>
  <si>
    <t>(98.1)</t>
  </si>
  <si>
    <t xml:space="preserve">40 </t>
  </si>
  <si>
    <t xml:space="preserve">124 </t>
  </si>
  <si>
    <t xml:space="preserve">827 </t>
  </si>
  <si>
    <t xml:space="preserve">721 </t>
  </si>
  <si>
    <t>(2.5)</t>
  </si>
  <si>
    <t>(50.6)</t>
  </si>
  <si>
    <t>(59.4)</t>
  </si>
  <si>
    <t>(45.0)</t>
  </si>
  <si>
    <t>(39.0)</t>
  </si>
  <si>
    <t>(44.9)</t>
  </si>
  <si>
    <t>(49.8)</t>
  </si>
  <si>
    <t>(68.4)</t>
  </si>
  <si>
    <t xml:space="preserve">2,926 </t>
  </si>
  <si>
    <t xml:space="preserve">1,911 </t>
  </si>
  <si>
    <t xml:space="preserve">1,935 </t>
  </si>
  <si>
    <t>(72.6)</t>
  </si>
  <si>
    <t>(68.3)</t>
  </si>
  <si>
    <t>(59.2)</t>
  </si>
  <si>
    <t>(66.9)</t>
  </si>
  <si>
    <t>(76.6)</t>
  </si>
  <si>
    <t xml:space="preserve">46 </t>
  </si>
  <si>
    <t xml:space="preserve">1,343 </t>
  </si>
  <si>
    <t>(85.4)</t>
  </si>
  <si>
    <t>(6.1)</t>
  </si>
  <si>
    <t>(102.6)</t>
  </si>
  <si>
    <t>(90.9)</t>
  </si>
  <si>
    <t xml:space="preserve">36 </t>
  </si>
  <si>
    <t xml:space="preserve">1,047 </t>
  </si>
  <si>
    <t xml:space="preserve">711 </t>
  </si>
  <si>
    <t xml:space="preserve">1,163 </t>
  </si>
  <si>
    <t>(3.2)</t>
  </si>
  <si>
    <t>(83.0)</t>
  </si>
  <si>
    <t>(89.2)</t>
  </si>
  <si>
    <t>(47.2)</t>
  </si>
  <si>
    <t>(53.2)</t>
  </si>
  <si>
    <t xml:space="preserve">61 </t>
  </si>
  <si>
    <t xml:space="preserve">1,902 </t>
  </si>
  <si>
    <t>(2.6)</t>
  </si>
  <si>
    <t>(2.1)</t>
  </si>
  <si>
    <t>(66.4)</t>
  </si>
  <si>
    <t>(58.2)</t>
  </si>
  <si>
    <t>(71.6)</t>
  </si>
  <si>
    <t xml:space="preserve">42 </t>
  </si>
  <si>
    <t xml:space="preserve">25 </t>
  </si>
  <si>
    <t xml:space="preserve">927 </t>
  </si>
  <si>
    <t>(3.5)</t>
  </si>
  <si>
    <t>(1.6)</t>
  </si>
  <si>
    <t>(81.1)</t>
  </si>
  <si>
    <t>(70.3)</t>
  </si>
  <si>
    <t xml:space="preserve">19 </t>
  </si>
  <si>
    <t xml:space="preserve">38 </t>
  </si>
  <si>
    <t xml:space="preserve">964 </t>
  </si>
  <si>
    <t xml:space="preserve">1,025 </t>
  </si>
  <si>
    <t xml:space="preserve">975 </t>
  </si>
  <si>
    <t>(1.7)</t>
  </si>
  <si>
    <t>(62.6)</t>
  </si>
  <si>
    <t>(45.5)</t>
  </si>
  <si>
    <t>(40.7)</t>
  </si>
  <si>
    <t>(55.4)</t>
  </si>
  <si>
    <t>(64.5)</t>
  </si>
  <si>
    <t xml:space="preserve">2,030 </t>
  </si>
  <si>
    <t xml:space="preserve">2,442 </t>
  </si>
  <si>
    <t xml:space="preserve">2,050 </t>
  </si>
  <si>
    <t>(1.9)</t>
  </si>
  <si>
    <t>(1.8)</t>
  </si>
  <si>
    <t>(6.5)</t>
  </si>
  <si>
    <t>(72.9)</t>
  </si>
  <si>
    <t>(57.8)</t>
  </si>
  <si>
    <t>(61.8)</t>
  </si>
  <si>
    <t>(82.5)</t>
  </si>
  <si>
    <t>(246.1)</t>
  </si>
  <si>
    <t xml:space="preserve">24 </t>
  </si>
  <si>
    <t>(80.3)</t>
  </si>
  <si>
    <t>(66.0)</t>
  </si>
  <si>
    <t>(71.7)</t>
  </si>
  <si>
    <t>(75.9)</t>
  </si>
  <si>
    <t>(83.6)</t>
  </si>
  <si>
    <t xml:space="preserve">1,056 </t>
  </si>
  <si>
    <t xml:space="preserve">848 </t>
  </si>
  <si>
    <t>(57.9)</t>
  </si>
  <si>
    <t>(7.2)</t>
  </si>
  <si>
    <t>(39.3)</t>
  </si>
  <si>
    <t>(46.0)</t>
  </si>
  <si>
    <t>(51.8)</t>
  </si>
  <si>
    <t>(65.8)</t>
  </si>
  <si>
    <t>(62.8)</t>
  </si>
  <si>
    <t xml:space="preserve">27 </t>
  </si>
  <si>
    <t xml:space="preserve">1,150 </t>
  </si>
  <si>
    <t xml:space="preserve">1,539 </t>
  </si>
  <si>
    <t>(70.0)</t>
  </si>
  <si>
    <t>(99.2)</t>
  </si>
  <si>
    <t>(127.5)</t>
  </si>
  <si>
    <t xml:space="preserve">21 </t>
  </si>
  <si>
    <t xml:space="preserve">810 </t>
  </si>
  <si>
    <t xml:space="preserve">1,269 </t>
  </si>
  <si>
    <t xml:space="preserve">1,191 </t>
  </si>
  <si>
    <t xml:space="preserve">1,058 </t>
  </si>
  <si>
    <t>(61.7)</t>
  </si>
  <si>
    <t>(44.1)</t>
  </si>
  <si>
    <t>(48.3)</t>
  </si>
  <si>
    <t>(54.0)</t>
  </si>
  <si>
    <t>(58.8)</t>
  </si>
  <si>
    <t>(65.3)</t>
  </si>
  <si>
    <t>(56.8)</t>
  </si>
  <si>
    <t>(73.5)</t>
  </si>
  <si>
    <t>(133.9)</t>
  </si>
  <si>
    <t>(190.3)</t>
  </si>
  <si>
    <t xml:space="preserve">1,903 </t>
  </si>
  <si>
    <t xml:space="preserve">1,361 </t>
  </si>
  <si>
    <t xml:space="preserve">1,484 </t>
  </si>
  <si>
    <t>(69.4)</t>
  </si>
  <si>
    <t xml:space="preserve">129 </t>
  </si>
  <si>
    <t xml:space="preserve">1,171 </t>
  </si>
  <si>
    <t xml:space="preserve">1,011 </t>
  </si>
  <si>
    <t>(79.4)</t>
  </si>
  <si>
    <t>(75.8)</t>
  </si>
  <si>
    <t>(61.4)</t>
  </si>
  <si>
    <t>(43.7)</t>
  </si>
  <si>
    <t>(47.8)</t>
  </si>
  <si>
    <t xml:space="preserve">39,557 </t>
  </si>
  <si>
    <t xml:space="preserve">59 </t>
  </si>
  <si>
    <t xml:space="preserve">305 </t>
  </si>
  <si>
    <t xml:space="preserve">2,496 </t>
  </si>
  <si>
    <t xml:space="preserve">3,127 </t>
  </si>
  <si>
    <t xml:space="preserve">2,852 </t>
  </si>
  <si>
    <t xml:space="preserve">2,620 </t>
  </si>
  <si>
    <t xml:space="preserve">2,812 </t>
  </si>
  <si>
    <t xml:space="preserve">2,915 </t>
  </si>
  <si>
    <t xml:space="preserve">3,320 </t>
  </si>
  <si>
    <t xml:space="preserve">2,761 </t>
  </si>
  <si>
    <t xml:space="preserve">2,363 </t>
  </si>
  <si>
    <t xml:space="preserve">2,603 </t>
  </si>
  <si>
    <t xml:space="preserve">3,130 </t>
  </si>
  <si>
    <t xml:space="preserve">3,200 </t>
  </si>
  <si>
    <t>(9.6)</t>
  </si>
  <si>
    <t>(57.3)</t>
  </si>
  <si>
    <t>(79.0)</t>
  </si>
  <si>
    <t>(86.9)</t>
  </si>
  <si>
    <t>(61.3)</t>
  </si>
  <si>
    <t>(91.0)</t>
  </si>
  <si>
    <t>(104.3)</t>
  </si>
  <si>
    <t>(138.1)</t>
  </si>
  <si>
    <t>(196.7)</t>
  </si>
  <si>
    <t>(270.8)</t>
  </si>
  <si>
    <t>(330.3)</t>
  </si>
  <si>
    <t xml:space="preserve">22,371 </t>
  </si>
  <si>
    <t xml:space="preserve">1,285 </t>
  </si>
  <si>
    <t xml:space="preserve">1,241 </t>
  </si>
  <si>
    <t xml:space="preserve">1,577 </t>
  </si>
  <si>
    <t xml:space="preserve">1,528 </t>
  </si>
  <si>
    <t xml:space="preserve">1,526 </t>
  </si>
  <si>
    <t xml:space="preserve">1,723 </t>
  </si>
  <si>
    <t xml:space="preserve">1,904 </t>
  </si>
  <si>
    <t xml:space="preserve">2,189 </t>
  </si>
  <si>
    <t xml:space="preserve">1,815 </t>
  </si>
  <si>
    <t xml:space="preserve">1,517 </t>
  </si>
  <si>
    <t xml:space="preserve">1,678 </t>
  </si>
  <si>
    <t xml:space="preserve">1,391 </t>
  </si>
  <si>
    <t xml:space="preserve">1,261 </t>
  </si>
  <si>
    <t>(7.9)</t>
  </si>
  <si>
    <t>(74.7)</t>
  </si>
  <si>
    <t>(85.1)</t>
  </si>
  <si>
    <t>(70.1)</t>
  </si>
  <si>
    <t>(75.6)</t>
  </si>
  <si>
    <t>(88.3)</t>
  </si>
  <si>
    <t>(105.0)</t>
  </si>
  <si>
    <t>(120.4)</t>
  </si>
  <si>
    <t>(136.9)</t>
  </si>
  <si>
    <t>(177.0)</t>
  </si>
  <si>
    <t>(244.3)</t>
  </si>
  <si>
    <t>(339.6)</t>
  </si>
  <si>
    <t>(452.4)</t>
  </si>
  <si>
    <t xml:space="preserve">17,186 </t>
  </si>
  <si>
    <t xml:space="preserve">29 </t>
  </si>
  <si>
    <t xml:space="preserve">14 </t>
  </si>
  <si>
    <t xml:space="preserve">173 </t>
  </si>
  <si>
    <t xml:space="preserve">745 </t>
  </si>
  <si>
    <t xml:space="preserve">1,255 </t>
  </si>
  <si>
    <t xml:space="preserve">1,094 </t>
  </si>
  <si>
    <t xml:space="preserve">1,089 </t>
  </si>
  <si>
    <t xml:space="preserve">1,131 </t>
  </si>
  <si>
    <t xml:space="preserve">946 </t>
  </si>
  <si>
    <t xml:space="preserve">846 </t>
  </si>
  <si>
    <t xml:space="preserve">1,053 </t>
  </si>
  <si>
    <t xml:space="preserve">1,452 </t>
  </si>
  <si>
    <t xml:space="preserve">1,535 </t>
  </si>
  <si>
    <t xml:space="preserve">1,939 </t>
  </si>
  <si>
    <t>(1.2)</t>
  </si>
  <si>
    <t>(11.3)</t>
  </si>
  <si>
    <t>(44.8)</t>
  </si>
  <si>
    <t>(83.7)</t>
  </si>
  <si>
    <t>(88.7)</t>
  </si>
  <si>
    <t>(52.2)</t>
  </si>
  <si>
    <t>(49.2)</t>
  </si>
  <si>
    <t>(49.1)</t>
  </si>
  <si>
    <t>(61.9)</t>
  </si>
  <si>
    <t>(73.1)</t>
  </si>
  <si>
    <t>(160.6)</t>
  </si>
  <si>
    <t>(228.8)</t>
  </si>
  <si>
    <t>(281.0)</t>
  </si>
  <si>
    <t xml:space="preserve">39,545 </t>
  </si>
  <si>
    <t xml:space="preserve">199 </t>
  </si>
  <si>
    <t xml:space="preserve">1,630 </t>
  </si>
  <si>
    <t xml:space="preserve">2,365 </t>
  </si>
  <si>
    <t xml:space="preserve">2,895 </t>
  </si>
  <si>
    <t xml:space="preserve">2,659 </t>
  </si>
  <si>
    <t xml:space="preserve">2,422 </t>
  </si>
  <si>
    <t xml:space="preserve">2,785 </t>
  </si>
  <si>
    <t xml:space="preserve">2,907 </t>
  </si>
  <si>
    <t xml:space="preserve">3,324 </t>
  </si>
  <si>
    <t xml:space="preserve">2,976 </t>
  </si>
  <si>
    <t xml:space="preserve">2,505 </t>
  </si>
  <si>
    <t xml:space="preserve">3,394 </t>
  </si>
  <si>
    <t xml:space="preserve">3,263 </t>
  </si>
  <si>
    <t xml:space="preserve">3,636 </t>
  </si>
  <si>
    <t xml:space="preserve">32 </t>
  </si>
  <si>
    <t>(46.5)</t>
  </si>
  <si>
    <t>(72.7)</t>
  </si>
  <si>
    <t>(66.3)</t>
  </si>
  <si>
    <t>(58.7)</t>
  </si>
  <si>
    <t>(61.0)</t>
  </si>
  <si>
    <t>(77.5)</t>
  </si>
  <si>
    <t>(91.6)</t>
  </si>
  <si>
    <t>(104.8)</t>
  </si>
  <si>
    <t>(133.4)</t>
  </si>
  <si>
    <t>(200.6)</t>
  </si>
  <si>
    <t>(282.9)</t>
  </si>
  <si>
    <t>(350.6)</t>
  </si>
  <si>
    <t xml:space="preserve">22,705 </t>
  </si>
  <si>
    <t xml:space="preserve">35 </t>
  </si>
  <si>
    <t xml:space="preserve">23 </t>
  </si>
  <si>
    <t xml:space="preserve">96 </t>
  </si>
  <si>
    <t xml:space="preserve">1,027 </t>
  </si>
  <si>
    <t xml:space="preserve">1,212 </t>
  </si>
  <si>
    <t xml:space="preserve">1,490 </t>
  </si>
  <si>
    <t xml:space="preserve">1,447 </t>
  </si>
  <si>
    <t xml:space="preserve">1,738 </t>
  </si>
  <si>
    <t xml:space="preserve">1,992 </t>
  </si>
  <si>
    <t xml:space="preserve">2,288 </t>
  </si>
  <si>
    <t xml:space="preserve">2,010 </t>
  </si>
  <si>
    <t xml:space="preserve">1,596 </t>
  </si>
  <si>
    <t xml:space="preserve">1,826 </t>
  </si>
  <si>
    <t xml:space="preserve">1,560 </t>
  </si>
  <si>
    <t xml:space="preserve">1,423 </t>
  </si>
  <si>
    <t>(90.1)</t>
  </si>
  <si>
    <t>(2.9)</t>
  </si>
  <si>
    <t>(55.2)</t>
  </si>
  <si>
    <t>(70.7)</t>
  </si>
  <si>
    <t>(85.2)</t>
  </si>
  <si>
    <t>(75.0)</t>
  </si>
  <si>
    <t>(93.9)</t>
  </si>
  <si>
    <t>(105.9)</t>
  </si>
  <si>
    <t>(124.4)</t>
  </si>
  <si>
    <t>(139.3)</t>
  </si>
  <si>
    <t>(168.5)</t>
  </si>
  <si>
    <t>(247.4)</t>
  </si>
  <si>
    <t>(350.3)</t>
  </si>
  <si>
    <t>(473.5)</t>
  </si>
  <si>
    <t xml:space="preserve">16,840 </t>
  </si>
  <si>
    <t xml:space="preserve">603 </t>
  </si>
  <si>
    <t xml:space="preserve">1,153 </t>
  </si>
  <si>
    <t xml:space="preserve">1,405 </t>
  </si>
  <si>
    <t xml:space="preserve">1,220 </t>
  </si>
  <si>
    <t xml:space="preserve">915 </t>
  </si>
  <si>
    <t xml:space="preserve">1,036 </t>
  </si>
  <si>
    <t xml:space="preserve">966 </t>
  </si>
  <si>
    <t xml:space="preserve">856 </t>
  </si>
  <si>
    <t xml:space="preserve">1,023 </t>
  </si>
  <si>
    <t xml:space="preserve">1,568 </t>
  </si>
  <si>
    <t xml:space="preserve">2,213 </t>
  </si>
  <si>
    <t xml:space="preserve">11 </t>
  </si>
  <si>
    <t>(36.6)</t>
  </si>
  <si>
    <t>(74.9)</t>
  </si>
  <si>
    <t>(85.6)</t>
  </si>
  <si>
    <t>(62.2)</t>
  </si>
  <si>
    <t>(48.1)</t>
  </si>
  <si>
    <t>(46.6)</t>
  </si>
  <si>
    <t>(45.1)</t>
  </si>
  <si>
    <t>(48.7)</t>
  </si>
  <si>
    <t>(164.3)</t>
  </si>
  <si>
    <t>(240.6)</t>
  </si>
  <si>
    <t>(300.4)</t>
  </si>
  <si>
    <t xml:space="preserve">36,089 </t>
  </si>
  <si>
    <t xml:space="preserve">155 </t>
  </si>
  <si>
    <t xml:space="preserve">1,281 </t>
  </si>
  <si>
    <t xml:space="preserve">2,099 </t>
  </si>
  <si>
    <t xml:space="preserve">2,465 </t>
  </si>
  <si>
    <t xml:space="preserve">2,070 </t>
  </si>
  <si>
    <t xml:space="preserve">2,608 </t>
  </si>
  <si>
    <t xml:space="preserve">2,650 </t>
  </si>
  <si>
    <t xml:space="preserve">3,107 </t>
  </si>
  <si>
    <t xml:space="preserve">2,758 </t>
  </si>
  <si>
    <t xml:space="preserve">2,227 </t>
  </si>
  <si>
    <t xml:space="preserve">2,240 </t>
  </si>
  <si>
    <t xml:space="preserve">3,060 </t>
  </si>
  <si>
    <t xml:space="preserve">3,008 </t>
  </si>
  <si>
    <t xml:space="preserve">3,849 </t>
  </si>
  <si>
    <t xml:space="preserve">5 </t>
  </si>
  <si>
    <t>(1.1)</t>
  </si>
  <si>
    <t>(5.4)</t>
  </si>
  <si>
    <t>(37.2)</t>
  </si>
  <si>
    <t>(62.7)</t>
  </si>
  <si>
    <t>(76.4)</t>
  </si>
  <si>
    <t>(52.1)</t>
  </si>
  <si>
    <t>(57.2)</t>
  </si>
  <si>
    <t>(91.9)</t>
  </si>
  <si>
    <t>(116.7)</t>
  </si>
  <si>
    <t>(172.7)</t>
  </si>
  <si>
    <t>(345.0)</t>
  </si>
  <si>
    <t xml:space="preserve">20,665 </t>
  </si>
  <si>
    <t xml:space="preserve">8 </t>
  </si>
  <si>
    <t xml:space="preserve">72 </t>
  </si>
  <si>
    <t xml:space="preserve">770 </t>
  </si>
  <si>
    <t xml:space="preserve">1,125 </t>
  </si>
  <si>
    <t xml:space="preserve">1,296 </t>
  </si>
  <si>
    <t xml:space="preserve">1,292 </t>
  </si>
  <si>
    <t xml:space="preserve">1,194 </t>
  </si>
  <si>
    <t xml:space="preserve">1,603 </t>
  </si>
  <si>
    <t xml:space="preserve">1,783 </t>
  </si>
  <si>
    <t xml:space="preserve">2,082 </t>
  </si>
  <si>
    <t xml:space="preserve">1,860 </t>
  </si>
  <si>
    <t xml:space="preserve">1,463 </t>
  </si>
  <si>
    <t xml:space="preserve">1,403 </t>
  </si>
  <si>
    <t xml:space="preserve">1,717 </t>
  </si>
  <si>
    <t xml:space="preserve">1,440 </t>
  </si>
  <si>
    <t xml:space="preserve">1,531 </t>
  </si>
  <si>
    <t xml:space="preserve">3 </t>
  </si>
  <si>
    <t>(81.7)</t>
  </si>
  <si>
    <t>(0.7)</t>
  </si>
  <si>
    <t>(4.8)</t>
  </si>
  <si>
    <t>(42.3)</t>
  </si>
  <si>
    <t>(77.7)</t>
  </si>
  <si>
    <t>(59.1)</t>
  </si>
  <si>
    <t>(95.2)</t>
  </si>
  <si>
    <t>(108.0)</t>
  </si>
  <si>
    <t>(123.3)</t>
  </si>
  <si>
    <t>(154.5)</t>
  </si>
  <si>
    <t>(220.4)</t>
  </si>
  <si>
    <t>(300.3)</t>
  </si>
  <si>
    <t>(467.6)</t>
  </si>
  <si>
    <t xml:space="preserve">15,424 </t>
  </si>
  <si>
    <t xml:space="preserve">17 </t>
  </si>
  <si>
    <t xml:space="preserve">83 </t>
  </si>
  <si>
    <t xml:space="preserve">511 </t>
  </si>
  <si>
    <t xml:space="preserve">974 </t>
  </si>
  <si>
    <t xml:space="preserve">1,169 </t>
  </si>
  <si>
    <t xml:space="preserve">876 </t>
  </si>
  <si>
    <t xml:space="preserve">1,005 </t>
  </si>
  <si>
    <t xml:space="preserve">867 </t>
  </si>
  <si>
    <t xml:space="preserve">898 </t>
  </si>
  <si>
    <t xml:space="preserve">764 </t>
  </si>
  <si>
    <t xml:space="preserve">837 </t>
  </si>
  <si>
    <t xml:space="preserve">2,318 </t>
  </si>
  <si>
    <t xml:space="preserve">2 </t>
  </si>
  <si>
    <t>(1.5)</t>
  </si>
  <si>
    <t>(6.0)</t>
  </si>
  <si>
    <t>(31.4)</t>
  </si>
  <si>
    <t>(58.1)</t>
  </si>
  <si>
    <t>(42.0)</t>
  </si>
  <si>
    <t>(47.7)</t>
  </si>
  <si>
    <t>(52.0)</t>
  </si>
  <si>
    <t>(82.7)</t>
  </si>
  <si>
    <t>(135.2)</t>
  </si>
  <si>
    <t>(211.1)</t>
  </si>
  <si>
    <t>(294.0)</t>
  </si>
  <si>
    <t xml:space="preserve">34,869 </t>
  </si>
  <si>
    <t xml:space="preserve">2,218 </t>
  </si>
  <si>
    <t xml:space="preserve">2,092 </t>
  </si>
  <si>
    <t xml:space="preserve">2,450 </t>
  </si>
  <si>
    <t xml:space="preserve">2,546 </t>
  </si>
  <si>
    <t xml:space="preserve">2,978 </t>
  </si>
  <si>
    <t xml:space="preserve">2,916 </t>
  </si>
  <si>
    <t xml:space="preserve">2,228 </t>
  </si>
  <si>
    <t xml:space="preserve">2,163 </t>
  </si>
  <si>
    <t xml:space="preserve">2,971 </t>
  </si>
  <si>
    <t xml:space="preserve">3,131 </t>
  </si>
  <si>
    <t xml:space="preserve">3,946 </t>
  </si>
  <si>
    <t>(0.9)</t>
  </si>
  <si>
    <t>(4.2)</t>
  </si>
  <si>
    <t>(33.6)</t>
  </si>
  <si>
    <t>(52.7)</t>
  </si>
  <si>
    <t>(49.9)</t>
  </si>
  <si>
    <t>(54.3)</t>
  </si>
  <si>
    <t>(68.9)</t>
  </si>
  <si>
    <t>(79.3)</t>
  </si>
  <si>
    <t>(88.4)</t>
  </si>
  <si>
    <t>(107.7)</t>
  </si>
  <si>
    <t>(166.4)</t>
  </si>
  <si>
    <t>(241.5)</t>
  </si>
  <si>
    <t>(327.0)</t>
  </si>
  <si>
    <t xml:space="preserve">19,974 </t>
  </si>
  <si>
    <t xml:space="preserve">12 </t>
  </si>
  <si>
    <t xml:space="preserve">710 </t>
  </si>
  <si>
    <t xml:space="preserve">1,075 </t>
  </si>
  <si>
    <t xml:space="preserve">1,135 </t>
  </si>
  <si>
    <t xml:space="preserve">1,091 </t>
  </si>
  <si>
    <t xml:space="preserve">1,499 </t>
  </si>
  <si>
    <t xml:space="preserve">1,962 </t>
  </si>
  <si>
    <t xml:space="preserve">1,485 </t>
  </si>
  <si>
    <t xml:space="preserve">1,334 </t>
  </si>
  <si>
    <t xml:space="preserve">1,650 </t>
  </si>
  <si>
    <t xml:space="preserve">1,605 </t>
  </si>
  <si>
    <t>(78.7)</t>
  </si>
  <si>
    <t>(1.0)</t>
  </si>
  <si>
    <t>(40.2)</t>
  </si>
  <si>
    <t>(55.7)</t>
  </si>
  <si>
    <t>(55.3)</t>
  </si>
  <si>
    <t>(77.9)</t>
  </si>
  <si>
    <t>(93.1)</t>
  </si>
  <si>
    <t>(106.8)</t>
  </si>
  <si>
    <t>(120.1)</t>
  </si>
  <si>
    <t>(139.2)</t>
  </si>
  <si>
    <t>(209.0)</t>
  </si>
  <si>
    <t>(287.6)</t>
  </si>
  <si>
    <t>(446.1)</t>
  </si>
  <si>
    <t xml:space="preserve">14,895 </t>
  </si>
  <si>
    <t xml:space="preserve">9 </t>
  </si>
  <si>
    <t xml:space="preserve">69 </t>
  </si>
  <si>
    <t xml:space="preserve">421 </t>
  </si>
  <si>
    <t xml:space="preserve">913 </t>
  </si>
  <si>
    <t xml:space="preserve">1,083 </t>
  </si>
  <si>
    <t xml:space="preserve">962 </t>
  </si>
  <si>
    <t xml:space="preserve">844 </t>
  </si>
  <si>
    <t xml:space="preserve">951 </t>
  </si>
  <si>
    <t xml:space="preserve">945 </t>
  </si>
  <si>
    <t xml:space="preserve">954 </t>
  </si>
  <si>
    <t xml:space="preserve">743 </t>
  </si>
  <si>
    <t xml:space="preserve">829 </t>
  </si>
  <si>
    <t xml:space="preserve">1,321 </t>
  </si>
  <si>
    <t xml:space="preserve">1,647 </t>
  </si>
  <si>
    <t xml:space="preserve">2,341 </t>
  </si>
  <si>
    <t>(1.3)</t>
  </si>
  <si>
    <t>(0.8)</t>
  </si>
  <si>
    <t>(5.3)</t>
  </si>
  <si>
    <t>(26.4)</t>
  </si>
  <si>
    <t>(56.6)</t>
  </si>
  <si>
    <t>(49.5)</t>
  </si>
  <si>
    <t>(44.4)</t>
  </si>
  <si>
    <t>(43.0)</t>
  </si>
  <si>
    <t>(40.0)</t>
  </si>
  <si>
    <t>(44.2)</t>
  </si>
  <si>
    <t>(132.7)</t>
  </si>
  <si>
    <t>(276.4)</t>
  </si>
  <si>
    <t xml:space="preserve">32,181 </t>
  </si>
  <si>
    <t xml:space="preserve">16 </t>
  </si>
  <si>
    <t xml:space="preserve">128 </t>
  </si>
  <si>
    <t xml:space="preserve">1,014 </t>
  </si>
  <si>
    <t xml:space="preserve">1,671 </t>
  </si>
  <si>
    <t xml:space="preserve">1,928 </t>
  </si>
  <si>
    <t xml:space="preserve">1,794 </t>
  </si>
  <si>
    <t xml:space="preserve">1,689 </t>
  </si>
  <si>
    <t xml:space="preserve">2,078 </t>
  </si>
  <si>
    <t xml:space="preserve">2,211 </t>
  </si>
  <si>
    <t xml:space="preserve">2,699 </t>
  </si>
  <si>
    <t xml:space="preserve">2,207 </t>
  </si>
  <si>
    <t xml:space="preserve">2,069 </t>
  </si>
  <si>
    <t xml:space="preserve">2,665 </t>
  </si>
  <si>
    <t xml:space="preserve">3,071 </t>
  </si>
  <si>
    <t xml:space="preserve">4,133 </t>
  </si>
  <si>
    <t>(30.9)</t>
  </si>
  <si>
    <t>(47.6)</t>
  </si>
  <si>
    <t>(61.6)</t>
  </si>
  <si>
    <t>(47.3)</t>
  </si>
  <si>
    <t>(43.5)</t>
  </si>
  <si>
    <t>(47.1)</t>
  </si>
  <si>
    <t>(63.3)</t>
  </si>
  <si>
    <t>(81.3)</t>
  </si>
  <si>
    <t>(149.9)</t>
  </si>
  <si>
    <t>(226.9)</t>
  </si>
  <si>
    <t>(315.0)</t>
  </si>
  <si>
    <t xml:space="preserve">18,695 </t>
  </si>
  <si>
    <t xml:space="preserve">76 </t>
  </si>
  <si>
    <t xml:space="preserve">630 </t>
  </si>
  <si>
    <t xml:space="preserve">907 </t>
  </si>
  <si>
    <t xml:space="preserve">1,029 </t>
  </si>
  <si>
    <t xml:space="preserve">958 </t>
  </si>
  <si>
    <t xml:space="preserve">963 </t>
  </si>
  <si>
    <t xml:space="preserve">1,287 </t>
  </si>
  <si>
    <t xml:space="preserve">1,515 </t>
  </si>
  <si>
    <t xml:space="preserve">1,289 </t>
  </si>
  <si>
    <t xml:space="preserve">1,483 </t>
  </si>
  <si>
    <t xml:space="preserve">1,687 </t>
  </si>
  <si>
    <t>(73.4)</t>
  </si>
  <si>
    <t>(5.7)</t>
  </si>
  <si>
    <t>(36.7)</t>
  </si>
  <si>
    <t>(63.1)</t>
  </si>
  <si>
    <t>(49.3)</t>
  </si>
  <si>
    <t>(48.8)</t>
  </si>
  <si>
    <t>(69.5)</t>
  </si>
  <si>
    <t>(88.1)</t>
  </si>
  <si>
    <t>(98.6)</t>
  </si>
  <si>
    <t>(113.8)</t>
  </si>
  <si>
    <t>(188.1)</t>
  </si>
  <si>
    <t>(271.7)</t>
  </si>
  <si>
    <t>(423.4)</t>
  </si>
  <si>
    <t xml:space="preserve">13,486 </t>
  </si>
  <si>
    <t xml:space="preserve">6 </t>
  </si>
  <si>
    <t xml:space="preserve">384 </t>
  </si>
  <si>
    <t xml:space="preserve">899 </t>
  </si>
  <si>
    <t xml:space="preserve">836 </t>
  </si>
  <si>
    <t xml:space="preserve">726 </t>
  </si>
  <si>
    <t xml:space="preserve">791 </t>
  </si>
  <si>
    <t xml:space="preserve">874 </t>
  </si>
  <si>
    <t xml:space="preserve">692 </t>
  </si>
  <si>
    <t xml:space="preserve">780 </t>
  </si>
  <si>
    <t xml:space="preserve">1,175 </t>
  </si>
  <si>
    <t xml:space="preserve">1,588 </t>
  </si>
  <si>
    <t xml:space="preserve">2,446 </t>
  </si>
  <si>
    <t>(52.9)</t>
  </si>
  <si>
    <t>(0.5)</t>
  </si>
  <si>
    <t>(0.4)</t>
  </si>
  <si>
    <t>(24.5)</t>
  </si>
  <si>
    <t>(59.9)</t>
  </si>
  <si>
    <t>(38.1)</t>
  </si>
  <si>
    <t>(36.5)</t>
  </si>
  <si>
    <t>(31.1)</t>
  </si>
  <si>
    <t>(37.8)</t>
  </si>
  <si>
    <t>(50.0)</t>
  </si>
  <si>
    <t>(71.0)</t>
  </si>
  <si>
    <t>(119.2)</t>
  </si>
  <si>
    <t>(196.6)</t>
  </si>
  <si>
    <t>(267.7)</t>
  </si>
  <si>
    <t xml:space="preserve">30,892 </t>
  </si>
  <si>
    <t xml:space="preserve">13 </t>
  </si>
  <si>
    <t xml:space="preserve">750 </t>
  </si>
  <si>
    <t xml:space="preserve">1,419 </t>
  </si>
  <si>
    <t xml:space="preserve">1,760 </t>
  </si>
  <si>
    <t xml:space="preserve">1,548 </t>
  </si>
  <si>
    <t xml:space="preserve">1,863 </t>
  </si>
  <si>
    <t xml:space="preserve">2,448 </t>
  </si>
  <si>
    <t xml:space="preserve">2,719 </t>
  </si>
  <si>
    <t xml:space="preserve">2,176 </t>
  </si>
  <si>
    <t xml:space="preserve">2,402 </t>
  </si>
  <si>
    <t xml:space="preserve">3,057 </t>
  </si>
  <si>
    <t xml:space="preserve">4,693 </t>
  </si>
  <si>
    <t>(0.6)</t>
  </si>
  <si>
    <t>(23.5)</t>
  </si>
  <si>
    <t>(40.1)</t>
  </si>
  <si>
    <t>(38.9)</t>
  </si>
  <si>
    <t>(43.8)</t>
  </si>
  <si>
    <t>(48.5)</t>
  </si>
  <si>
    <t>(66.7)</t>
  </si>
  <si>
    <t>(75.1)</t>
  </si>
  <si>
    <t>(99.6)</t>
  </si>
  <si>
    <t>(136.1)</t>
  </si>
  <si>
    <t>(217.1)</t>
  </si>
  <si>
    <t>(330.1)</t>
  </si>
  <si>
    <t xml:space="preserve">17,865 </t>
  </si>
  <si>
    <t xml:space="preserve">7 </t>
  </si>
  <si>
    <t xml:space="preserve">698 </t>
  </si>
  <si>
    <t xml:space="preserve">841 </t>
  </si>
  <si>
    <t xml:space="preserve">860 </t>
  </si>
  <si>
    <t xml:space="preserve">1,198 </t>
  </si>
  <si>
    <t xml:space="preserve">1,493 </t>
  </si>
  <si>
    <t xml:space="preserve">1,719 </t>
  </si>
  <si>
    <t xml:space="preserve">1,556 </t>
  </si>
  <si>
    <t xml:space="preserve">1,404 </t>
  </si>
  <si>
    <t xml:space="preserve">1,471 </t>
  </si>
  <si>
    <t xml:space="preserve">1,893 </t>
  </si>
  <si>
    <t>(3.3)</t>
  </si>
  <si>
    <t>(27.8)</t>
  </si>
  <si>
    <t>(56.1)</t>
  </si>
  <si>
    <t>(45.6)</t>
  </si>
  <si>
    <t>(42.9)</t>
  </si>
  <si>
    <t>(66.2)</t>
  </si>
  <si>
    <t>(81.0)</t>
  </si>
  <si>
    <t>(95.4)</t>
  </si>
  <si>
    <t>(107.0)</t>
  </si>
  <si>
    <t>(169.4)</t>
  </si>
  <si>
    <t>(255.9)</t>
  </si>
  <si>
    <t>(430.4)</t>
  </si>
  <si>
    <t xml:space="preserve">13,027 </t>
  </si>
  <si>
    <t xml:space="preserve">287 </t>
  </si>
  <si>
    <t xml:space="preserve">833 </t>
  </si>
  <si>
    <t xml:space="preserve">707 </t>
  </si>
  <si>
    <t xml:space="preserve">673 </t>
  </si>
  <si>
    <t xml:space="preserve">665 </t>
  </si>
  <si>
    <t xml:space="preserve">779 </t>
  </si>
  <si>
    <t xml:space="preserve">671 </t>
  </si>
  <si>
    <t xml:space="preserve">772 </t>
  </si>
  <si>
    <t xml:space="preserve">1,586 </t>
  </si>
  <si>
    <t xml:space="preserve">2,800 </t>
  </si>
  <si>
    <t>(50.9)</t>
  </si>
  <si>
    <t>(18.8)</t>
  </si>
  <si>
    <t>(43.4)</t>
  </si>
  <si>
    <t>(40.3)</t>
  </si>
  <si>
    <t>(34.8)</t>
  </si>
  <si>
    <t>(31.8)</t>
  </si>
  <si>
    <t>(30.5)</t>
  </si>
  <si>
    <t>(35.5)</t>
  </si>
  <si>
    <t>(67.9)</t>
  </si>
  <si>
    <t>(108.8)</t>
  </si>
  <si>
    <t>(285.2)</t>
  </si>
  <si>
    <t xml:space="preserve">28,161 </t>
  </si>
  <si>
    <t xml:space="preserve">75 </t>
  </si>
  <si>
    <t xml:space="preserve">1,429 </t>
  </si>
  <si>
    <t xml:space="preserve">1,244 </t>
  </si>
  <si>
    <t xml:space="preserve">1,379 </t>
  </si>
  <si>
    <t xml:space="preserve">1,602 </t>
  </si>
  <si>
    <t xml:space="preserve">2,088 </t>
  </si>
  <si>
    <t xml:space="preserve">2,623 </t>
  </si>
  <si>
    <t xml:space="preserve">1,972 </t>
  </si>
  <si>
    <t xml:space="preserve">2,196 </t>
  </si>
  <si>
    <t xml:space="preserve">2,919 </t>
  </si>
  <si>
    <t xml:space="preserve">4,711 </t>
  </si>
  <si>
    <t>(0.3)</t>
  </si>
  <si>
    <t>(20.5)</t>
  </si>
  <si>
    <t>(32.4)</t>
  </si>
  <si>
    <t>(43.9)</t>
  </si>
  <si>
    <t>(34.5)</t>
  </si>
  <si>
    <t>(41.9)</t>
  </si>
  <si>
    <t>(62.1)</t>
  </si>
  <si>
    <t>(70.5)</t>
  </si>
  <si>
    <t>(87.2)</t>
  </si>
  <si>
    <t>(193.8)</t>
  </si>
  <si>
    <t>(307.5)</t>
  </si>
  <si>
    <t xml:space="preserve">16,147 </t>
  </si>
  <si>
    <t xml:space="preserve">386 </t>
  </si>
  <si>
    <t xml:space="preserve">581 </t>
  </si>
  <si>
    <t xml:space="preserve">686 </t>
  </si>
  <si>
    <t xml:space="preserve">759 </t>
  </si>
  <si>
    <t xml:space="preserve">981 </t>
  </si>
  <si>
    <t xml:space="preserve">1,210 </t>
  </si>
  <si>
    <t xml:space="preserve">1,433 </t>
  </si>
  <si>
    <t xml:space="preserve">1,837 </t>
  </si>
  <si>
    <t xml:space="preserve">1,534 </t>
  </si>
  <si>
    <t xml:space="preserve">1,271 </t>
  </si>
  <si>
    <t xml:space="preserve">1,268 </t>
  </si>
  <si>
    <t xml:space="preserve">1,507 </t>
  </si>
  <si>
    <t xml:space="preserve">1,934 </t>
  </si>
  <si>
    <t>(3.0)</t>
  </si>
  <si>
    <t>(24.4)</t>
  </si>
  <si>
    <t>(41.7)</t>
  </si>
  <si>
    <t>(39.4)</t>
  </si>
  <si>
    <t>(37.3)</t>
  </si>
  <si>
    <t>(68.6)</t>
  </si>
  <si>
    <t>(87.1)</t>
  </si>
  <si>
    <t>(98.3)</t>
  </si>
  <si>
    <t>(116.9)</t>
  </si>
  <si>
    <t>(157.8)</t>
  </si>
  <si>
    <t>(241.8)</t>
  </si>
  <si>
    <t>(400.7)</t>
  </si>
  <si>
    <t xml:space="preserve">12,014 </t>
  </si>
  <si>
    <t xml:space="preserve">236 </t>
  </si>
  <si>
    <t xml:space="preserve">554 </t>
  </si>
  <si>
    <t xml:space="preserve">718 </t>
  </si>
  <si>
    <t xml:space="preserve">620 </t>
  </si>
  <si>
    <t xml:space="preserve">621 </t>
  </si>
  <si>
    <t xml:space="preserve">655 </t>
  </si>
  <si>
    <t xml:space="preserve">786 </t>
  </si>
  <si>
    <t xml:space="preserve">706 </t>
  </si>
  <si>
    <t xml:space="preserve">701 </t>
  </si>
  <si>
    <t xml:space="preserve">928 </t>
  </si>
  <si>
    <t xml:space="preserve">1,412 </t>
  </si>
  <si>
    <t xml:space="preserve">2,777 </t>
  </si>
  <si>
    <t>(46.8)</t>
  </si>
  <si>
    <t>(16.3)</t>
  </si>
  <si>
    <t>(33.8)</t>
  </si>
  <si>
    <t>(31.6)</t>
  </si>
  <si>
    <t>(30.7)</t>
  </si>
  <si>
    <t>(32.5)</t>
  </si>
  <si>
    <t>(59.7)</t>
  </si>
  <si>
    <t>(159.9)</t>
  </si>
  <si>
    <t>(264.7)</t>
  </si>
  <si>
    <t xml:space="preserve">26,433 </t>
  </si>
  <si>
    <t xml:space="preserve">431 </t>
  </si>
  <si>
    <t xml:space="preserve">897 </t>
  </si>
  <si>
    <t xml:space="preserve">1,215 </t>
  </si>
  <si>
    <t xml:space="preserve">1,101 </t>
  </si>
  <si>
    <t xml:space="preserve">1,273 </t>
  </si>
  <si>
    <t xml:space="preserve">1,716 </t>
  </si>
  <si>
    <t xml:space="preserve">1,963 </t>
  </si>
  <si>
    <t xml:space="preserve">2,381 </t>
  </si>
  <si>
    <t xml:space="preserve">2,177 </t>
  </si>
  <si>
    <t xml:space="preserve">1,918 </t>
  </si>
  <si>
    <t xml:space="preserve">2,001 </t>
  </si>
  <si>
    <t xml:space="preserve">3,044 </t>
  </si>
  <si>
    <t xml:space="preserve">5,066 </t>
  </si>
  <si>
    <t>(15.0)</t>
  </si>
  <si>
    <t>(26.1)</t>
  </si>
  <si>
    <t>(36.3)</t>
  </si>
  <si>
    <t>(34.1)</t>
  </si>
  <si>
    <t>(29.1)</t>
  </si>
  <si>
    <t>(32.1)</t>
  </si>
  <si>
    <t>(37.9)</t>
  </si>
  <si>
    <t>(81.8)</t>
  </si>
  <si>
    <t>(110.3)</t>
  </si>
  <si>
    <t>(192.0)</t>
  </si>
  <si>
    <t>(308.1)</t>
  </si>
  <si>
    <t xml:space="preserve">15,313 </t>
  </si>
  <si>
    <t xml:space="preserve">4 </t>
  </si>
  <si>
    <t xml:space="preserve">272 </t>
  </si>
  <si>
    <t xml:space="preserve">482 </t>
  </si>
  <si>
    <t xml:space="preserve">649 </t>
  </si>
  <si>
    <t xml:space="preserve">587 </t>
  </si>
  <si>
    <t xml:space="preserve">637 </t>
  </si>
  <si>
    <t xml:space="preserve">756 </t>
  </si>
  <si>
    <t xml:space="preserve">1,165 </t>
  </si>
  <si>
    <t xml:space="preserve">1,682 </t>
  </si>
  <si>
    <t xml:space="preserve">1,506 </t>
  </si>
  <si>
    <t xml:space="preserve">1,581 </t>
  </si>
  <si>
    <t xml:space="preserve">2,140 </t>
  </si>
  <si>
    <t>(59.8)</t>
  </si>
  <si>
    <t>(18.2)</t>
  </si>
  <si>
    <t>(26.6)</t>
  </si>
  <si>
    <t>(36.8)</t>
  </si>
  <si>
    <t>(35.3)</t>
  </si>
  <si>
    <t>(31.0)</t>
  </si>
  <si>
    <t>(37.6)</t>
  </si>
  <si>
    <t>(50.7)</t>
  </si>
  <si>
    <t>(64.8)</t>
  </si>
  <si>
    <t>(78.6)</t>
  </si>
  <si>
    <t>(90.4)</t>
  </si>
  <si>
    <t>(112.3)</t>
  </si>
  <si>
    <t>(142.7)</t>
  </si>
  <si>
    <t>(238.5)</t>
  </si>
  <si>
    <t>(405.9)</t>
  </si>
  <si>
    <t xml:space="preserve">11,120 </t>
  </si>
  <si>
    <t xml:space="preserve">159 </t>
  </si>
  <si>
    <t xml:space="preserve">415 </t>
  </si>
  <si>
    <t xml:space="preserve">566 </t>
  </si>
  <si>
    <t xml:space="preserve">514 </t>
  </si>
  <si>
    <t xml:space="preserve">536 </t>
  </si>
  <si>
    <t xml:space="preserve">517 </t>
  </si>
  <si>
    <t xml:space="preserve">551 </t>
  </si>
  <si>
    <t xml:space="preserve">602 </t>
  </si>
  <si>
    <t xml:space="preserve">699 </t>
  </si>
  <si>
    <t xml:space="preserve">650 </t>
  </si>
  <si>
    <t>(43.3)</t>
  </si>
  <si>
    <t>(1.4)</t>
  </si>
  <si>
    <t>(11.6)</t>
  </si>
  <si>
    <t>(25.5)</t>
  </si>
  <si>
    <t>(32.8)</t>
  </si>
  <si>
    <t>(27.1)</t>
  </si>
  <si>
    <t>(26.5)</t>
  </si>
  <si>
    <t>(24.7)</t>
  </si>
  <si>
    <t>(29.3)</t>
  </si>
  <si>
    <t>(39.2)</t>
  </si>
  <si>
    <t>(53.4)</t>
  </si>
  <si>
    <t>(158.6)</t>
  </si>
  <si>
    <t>(262.0)</t>
  </si>
  <si>
    <t xml:space="preserve">23,821 </t>
  </si>
  <si>
    <t xml:space="preserve">18 </t>
  </si>
  <si>
    <t xml:space="preserve">327 </t>
  </si>
  <si>
    <t xml:space="preserve">903 </t>
  </si>
  <si>
    <t xml:space="preserve">1,084 </t>
  </si>
  <si>
    <t xml:space="preserve">1,438 </t>
  </si>
  <si>
    <t xml:space="preserve">1,766 </t>
  </si>
  <si>
    <t xml:space="preserve">2,121 </t>
  </si>
  <si>
    <t xml:space="preserve">2,057 </t>
  </si>
  <si>
    <t xml:space="preserve">1,711 </t>
  </si>
  <si>
    <t xml:space="preserve">2,634 </t>
  </si>
  <si>
    <t xml:space="preserve">5,004 </t>
  </si>
  <si>
    <t>(12.0)</t>
  </si>
  <si>
    <t>(22.2)</t>
  </si>
  <si>
    <t>(30.8)</t>
  </si>
  <si>
    <t>(28.7)</t>
  </si>
  <si>
    <t>(25.9)</t>
  </si>
  <si>
    <t>(28.1)</t>
  </si>
  <si>
    <t>(41.5)</t>
  </si>
  <si>
    <t>(57.1)</t>
  </si>
  <si>
    <t>(282.8)</t>
  </si>
  <si>
    <t xml:space="preserve">13,847 </t>
  </si>
  <si>
    <t xml:space="preserve">10 </t>
  </si>
  <si>
    <t xml:space="preserve">28 </t>
  </si>
  <si>
    <t xml:space="preserve">198 </t>
  </si>
  <si>
    <t xml:space="preserve">403 </t>
  </si>
  <si>
    <t xml:space="preserve">577 </t>
  </si>
  <si>
    <t xml:space="preserve">483 </t>
  </si>
  <si>
    <t xml:space="preserve">559 </t>
  </si>
  <si>
    <t xml:space="preserve">685 </t>
  </si>
  <si>
    <t xml:space="preserve">1,476 </t>
  </si>
  <si>
    <t xml:space="preserve">1,142 </t>
  </si>
  <si>
    <t xml:space="preserve">1,148 </t>
  </si>
  <si>
    <t xml:space="preserve">1,370 </t>
  </si>
  <si>
    <t>(54.1)</t>
  </si>
  <si>
    <t>(14.0)</t>
  </si>
  <si>
    <t>(22.9)</t>
  </si>
  <si>
    <t>(31.9)</t>
  </si>
  <si>
    <t>(29.7)</t>
  </si>
  <si>
    <t>(27.7)</t>
  </si>
  <si>
    <t>(35.0)</t>
  </si>
  <si>
    <t>(42.4)</t>
  </si>
  <si>
    <t>(56.4)</t>
  </si>
  <si>
    <t>(72.0)</t>
  </si>
  <si>
    <t>(96.9)</t>
  </si>
  <si>
    <t>(129.9)</t>
  </si>
  <si>
    <t>(202.7)</t>
  </si>
  <si>
    <t>(355.1)</t>
  </si>
  <si>
    <t xml:space="preserve">9,974 </t>
  </si>
  <si>
    <t xml:space="preserve">342 </t>
  </si>
  <si>
    <t xml:space="preserve">481 </t>
  </si>
  <si>
    <t xml:space="preserve">420 </t>
  </si>
  <si>
    <t xml:space="preserve">466 </t>
  </si>
  <si>
    <t xml:space="preserve">399 </t>
  </si>
  <si>
    <t xml:space="preserve">474 </t>
  </si>
  <si>
    <t xml:space="preserve">555 </t>
  </si>
  <si>
    <t xml:space="preserve">582 </t>
  </si>
  <si>
    <t xml:space="preserve">569 </t>
  </si>
  <si>
    <t xml:space="preserve">1,264 </t>
  </si>
  <si>
    <t xml:space="preserve">2,954 </t>
  </si>
  <si>
    <t>(0.2)</t>
  </si>
  <si>
    <t>(9.9)</t>
  </si>
  <si>
    <t>(21.4)</t>
  </si>
  <si>
    <t>(27.6)</t>
  </si>
  <si>
    <t>(24.0)</t>
  </si>
  <si>
    <t>(21.0)</t>
  </si>
  <si>
    <t>(21.5)</t>
  </si>
  <si>
    <t>(26.3)</t>
  </si>
  <si>
    <t>(27.4)</t>
  </si>
  <si>
    <t>(70.8)</t>
  </si>
  <si>
    <t>(136.3)</t>
  </si>
  <si>
    <t>(247.8)</t>
  </si>
  <si>
    <t xml:space="preserve">19,933 </t>
  </si>
  <si>
    <t xml:space="preserve">220 </t>
  </si>
  <si>
    <t xml:space="preserve">579 </t>
  </si>
  <si>
    <t xml:space="preserve">820 </t>
  </si>
  <si>
    <t xml:space="preserve">766 </t>
  </si>
  <si>
    <t xml:space="preserve">865 </t>
  </si>
  <si>
    <t xml:space="preserve">1,425 </t>
  </si>
  <si>
    <t xml:space="preserve">1,772 </t>
  </si>
  <si>
    <t xml:space="preserve">1,622 </t>
  </si>
  <si>
    <t xml:space="preserve">4,445 </t>
  </si>
  <si>
    <t>(8.6)</t>
  </si>
  <si>
    <t>(17.7)</t>
  </si>
  <si>
    <t>(23.4)</t>
  </si>
  <si>
    <t>(21.8)</t>
  </si>
  <si>
    <t>(22.4)</t>
  </si>
  <si>
    <t>(26.7)</t>
  </si>
  <si>
    <t>(32.9)</t>
  </si>
  <si>
    <t>(58.4)</t>
  </si>
  <si>
    <t>(135.8)</t>
  </si>
  <si>
    <t>(234.5)</t>
  </si>
  <si>
    <t xml:space="preserve">11,608 </t>
  </si>
  <si>
    <t xml:space="preserve">296 </t>
  </si>
  <si>
    <t xml:space="preserve">449 </t>
  </si>
  <si>
    <t xml:space="preserve">469 </t>
  </si>
  <si>
    <t xml:space="preserve">524 </t>
  </si>
  <si>
    <t xml:space="preserve">758 </t>
  </si>
  <si>
    <t xml:space="preserve">1,032 </t>
  </si>
  <si>
    <t xml:space="preserve">1,195 </t>
  </si>
  <si>
    <t xml:space="preserve">1,851 </t>
  </si>
  <si>
    <t>(45.3)</t>
  </si>
  <si>
    <t>(9.4)</t>
  </si>
  <si>
    <t>(17.3)</t>
  </si>
  <si>
    <t>(24.2)</t>
  </si>
  <si>
    <t>(25.6)</t>
  </si>
  <si>
    <t>(24.3)</t>
  </si>
  <si>
    <t>(67.5)</t>
  </si>
  <si>
    <t>(80.6)</t>
  </si>
  <si>
    <t>(110.5)</t>
  </si>
  <si>
    <t>(175.2)</t>
  </si>
  <si>
    <t>(294.8)</t>
  </si>
  <si>
    <t xml:space="preserve">8,325 </t>
  </si>
  <si>
    <t xml:space="preserve">283 </t>
  </si>
  <si>
    <t xml:space="preserve">371 </t>
  </si>
  <si>
    <t xml:space="preserve">351 </t>
  </si>
  <si>
    <t xml:space="preserve">358 </t>
  </si>
  <si>
    <t xml:space="preserve">341 </t>
  </si>
  <si>
    <t xml:space="preserve">413 </t>
  </si>
  <si>
    <t xml:space="preserve">411 </t>
  </si>
  <si>
    <t xml:space="preserve">492 </t>
  </si>
  <si>
    <t xml:space="preserve">503 </t>
  </si>
  <si>
    <t xml:space="preserve">513 </t>
  </si>
  <si>
    <t xml:space="preserve">590 </t>
  </si>
  <si>
    <t xml:space="preserve">982 </t>
  </si>
  <si>
    <t xml:space="preserve">2,594 </t>
  </si>
  <si>
    <t>(32.3)</t>
  </si>
  <si>
    <t>(7.8)</t>
  </si>
  <si>
    <t>(18.1)</t>
  </si>
  <si>
    <t>(22.5)</t>
  </si>
  <si>
    <t>(23.3)</t>
  </si>
  <si>
    <t>(19.3)</t>
  </si>
  <si>
    <t>(17.9)</t>
  </si>
  <si>
    <t>(19.2)</t>
  </si>
  <si>
    <t>(19.1)</t>
  </si>
  <si>
    <t>(106.7)</t>
  </si>
  <si>
    <t>(204.6)</t>
  </si>
  <si>
    <t>431</t>
  </si>
  <si>
    <t>690</t>
  </si>
  <si>
    <t>652</t>
  </si>
  <si>
    <t>670</t>
  </si>
  <si>
    <t>777</t>
  </si>
  <si>
    <t>969</t>
  </si>
  <si>
    <t>1,350</t>
  </si>
  <si>
    <t>1,460</t>
  </si>
  <si>
    <t>1,738</t>
  </si>
  <si>
    <t>1,451</t>
  </si>
  <si>
    <t>1,618</t>
  </si>
  <si>
    <t>1,956</t>
  </si>
  <si>
    <t>4,381</t>
  </si>
  <si>
    <t xml:space="preserve">(35.7) </t>
  </si>
  <si>
    <t xml:space="preserve">(0.3) </t>
  </si>
  <si>
    <t xml:space="preserve">(1.1) </t>
  </si>
  <si>
    <t xml:space="preserve">(6.5) </t>
  </si>
  <si>
    <t xml:space="preserve">(13.6) </t>
  </si>
  <si>
    <t xml:space="preserve">(19.5) </t>
  </si>
  <si>
    <t xml:space="preserve">(20.6) </t>
  </si>
  <si>
    <t xml:space="preserve">(18.7) </t>
  </si>
  <si>
    <t xml:space="preserve">(19.8) </t>
  </si>
  <si>
    <t xml:space="preserve">(22.9) </t>
  </si>
  <si>
    <t xml:space="preserve">(30.5) </t>
  </si>
  <si>
    <t xml:space="preserve">(35.4) </t>
  </si>
  <si>
    <t xml:space="preserve">(43.5) </t>
  </si>
  <si>
    <t xml:space="preserve">(50.3) </t>
  </si>
  <si>
    <t xml:space="preserve">(78.0) </t>
  </si>
  <si>
    <t xml:space="preserve">(122.4) </t>
  </si>
  <si>
    <t xml:space="preserve">(216.6) </t>
  </si>
  <si>
    <t>10,639</t>
  </si>
  <si>
    <t>224</t>
  </si>
  <si>
    <t>349</t>
  </si>
  <si>
    <t>451</t>
  </si>
  <si>
    <t>619</t>
  </si>
  <si>
    <t>926</t>
  </si>
  <si>
    <t>1,046</t>
  </si>
  <si>
    <t>1,251</t>
  </si>
  <si>
    <t>975</t>
  </si>
  <si>
    <t>1,018</t>
  </si>
  <si>
    <t>1,074</t>
  </si>
  <si>
    <t>1,850</t>
  </si>
  <si>
    <t xml:space="preserve">(41.6) </t>
  </si>
  <si>
    <t xml:space="preserve">(0.4) </t>
  </si>
  <si>
    <t xml:space="preserve">(1.2) </t>
  </si>
  <si>
    <t xml:space="preserve">(7.0) </t>
  </si>
  <si>
    <t xml:space="preserve">(13.5) </t>
  </si>
  <si>
    <t xml:space="preserve">(19.9) </t>
  </si>
  <si>
    <t xml:space="preserve">(21.2) </t>
  </si>
  <si>
    <t xml:space="preserve">(22.6) </t>
  </si>
  <si>
    <t xml:space="preserve">(28.9) </t>
  </si>
  <si>
    <t xml:space="preserve">(63.3) </t>
  </si>
  <si>
    <t xml:space="preserve">(70.1) </t>
  </si>
  <si>
    <t xml:space="preserve">(104.9) </t>
  </si>
  <si>
    <t xml:space="preserve">(156.0) </t>
  </si>
  <si>
    <t>(272.3)</t>
  </si>
  <si>
    <t>7,696</t>
  </si>
  <si>
    <t>207</t>
  </si>
  <si>
    <t>292</t>
  </si>
  <si>
    <t>350</t>
  </si>
  <si>
    <t>424</t>
  </si>
  <si>
    <t>414</t>
  </si>
  <si>
    <t>487</t>
  </si>
  <si>
    <t>476</t>
  </si>
  <si>
    <t>600</t>
  </si>
  <si>
    <t>882</t>
  </si>
  <si>
    <t>2,531</t>
  </si>
  <si>
    <t xml:space="preserve">(29.9) </t>
  </si>
  <si>
    <t xml:space="preserve">(5.9) </t>
  </si>
  <si>
    <t xml:space="preserve">(19.2) </t>
  </si>
  <si>
    <t xml:space="preserve">(20.0) </t>
  </si>
  <si>
    <t xml:space="preserve">(16.6) </t>
  </si>
  <si>
    <t xml:space="preserve">(16.9) </t>
  </si>
  <si>
    <t xml:space="preserve">(16.8) </t>
  </si>
  <si>
    <t xml:space="preserve">(19.3) </t>
  </si>
  <si>
    <t xml:space="preserve">(20.3) </t>
  </si>
  <si>
    <t xml:space="preserve">(24.1) </t>
  </si>
  <si>
    <t xml:space="preserve">(31.9) </t>
  </si>
  <si>
    <t xml:space="preserve">(54.3) </t>
  </si>
  <si>
    <t xml:space="preserve">(97.0) </t>
  </si>
  <si>
    <t xml:space="preserve">(188.4) </t>
  </si>
  <si>
    <t>단위 : 명 (명/10만명)</t>
    <phoneticPr fontId="1" type="noConversion"/>
  </si>
  <si>
    <t>성별/연령</t>
    <phoneticPr fontId="1" type="noConversion"/>
  </si>
  <si>
    <t>시∙도</t>
    <phoneticPr fontId="1" type="noConversion"/>
  </si>
  <si>
    <t>15-19</t>
    <phoneticPr fontId="1" type="noConversion"/>
  </si>
  <si>
    <t>20-24</t>
    <phoneticPr fontId="1" type="noConversion"/>
  </si>
  <si>
    <t>25-29</t>
    <phoneticPr fontId="1" type="noConversion"/>
  </si>
  <si>
    <t>30-34</t>
    <phoneticPr fontId="1" type="noConversion"/>
  </si>
  <si>
    <t>35-39</t>
    <phoneticPr fontId="1" type="noConversion"/>
  </si>
  <si>
    <t>40-44</t>
    <phoneticPr fontId="1" type="noConversion"/>
  </si>
  <si>
    <t>45-49</t>
    <phoneticPr fontId="1" type="noConversion"/>
  </si>
  <si>
    <t>50-54</t>
    <phoneticPr fontId="1" type="noConversion"/>
  </si>
  <si>
    <t>55-59</t>
    <phoneticPr fontId="1" type="noConversion"/>
  </si>
  <si>
    <t>60-64</t>
    <phoneticPr fontId="1" type="noConversion"/>
  </si>
  <si>
    <t>65-69</t>
    <phoneticPr fontId="1" type="noConversion"/>
  </si>
  <si>
    <t>70-74</t>
    <phoneticPr fontId="1" type="noConversion"/>
  </si>
  <si>
    <t>75-79</t>
    <phoneticPr fontId="1" type="noConversion"/>
  </si>
  <si>
    <t>80+</t>
    <phoneticPr fontId="1" type="noConversion"/>
  </si>
  <si>
    <t>미상</t>
    <phoneticPr fontId="1" type="noConversion"/>
  </si>
  <si>
    <t>1,700</t>
  </si>
  <si>
    <t>(23.6)</t>
  </si>
  <si>
    <t>(10.3)</t>
  </si>
  <si>
    <t>(10.2)</t>
  </si>
  <si>
    <t>(57.4)</t>
  </si>
  <si>
    <t>205</t>
  </si>
  <si>
    <t>(22.7)</t>
  </si>
  <si>
    <t>(13.9)</t>
  </si>
  <si>
    <t>373</t>
  </si>
  <si>
    <t>(56.5)</t>
  </si>
  <si>
    <t>(21.6)</t>
  </si>
  <si>
    <t>30,100</t>
  </si>
  <si>
    <t>9,457</t>
  </si>
  <si>
    <t>(60.1)</t>
  </si>
  <si>
    <t>(18.9)</t>
  </si>
  <si>
    <t>31,075</t>
  </si>
  <si>
    <t>12,137</t>
  </si>
  <si>
    <t>8,470</t>
  </si>
  <si>
    <t>(24.1)</t>
  </si>
  <si>
    <t>(16.8)</t>
  </si>
  <si>
    <t>28,720</t>
  </si>
  <si>
    <t>11,100</t>
  </si>
  <si>
    <t>7,369</t>
  </si>
  <si>
    <t>(22.0)</t>
  </si>
  <si>
    <t>(14.6)</t>
  </si>
  <si>
    <t>27,906</t>
  </si>
  <si>
    <t>10,446</t>
  </si>
  <si>
    <t>6,963</t>
  </si>
  <si>
    <t xml:space="preserve">(68.7) </t>
  </si>
  <si>
    <t xml:space="preserve">(55.0) </t>
  </si>
  <si>
    <t xml:space="preserve">(13.7) </t>
  </si>
  <si>
    <t>(50.1)</t>
  </si>
  <si>
    <t>(18.3)</t>
  </si>
  <si>
    <t>(13.0)</t>
  </si>
  <si>
    <t>(17.2)</t>
  </si>
  <si>
    <t>(12.1)</t>
  </si>
  <si>
    <t>363</t>
  </si>
  <si>
    <t>(43.6)</t>
  </si>
  <si>
    <t>(11.4)</t>
  </si>
  <si>
    <t>(14.3)</t>
  </si>
  <si>
    <t>(10.8)</t>
  </si>
  <si>
    <t>(12.7)</t>
  </si>
  <si>
    <t>(9.8)</t>
  </si>
  <si>
    <t>(29.6)</t>
  </si>
  <si>
    <t>(10.5)</t>
  </si>
  <si>
    <t>(9.2)</t>
  </si>
  <si>
    <t>(27.5)</t>
  </si>
  <si>
    <t>(10.1)</t>
  </si>
  <si>
    <t>(100.0)</t>
  </si>
  <si>
    <t>(46.1)</t>
  </si>
  <si>
    <t>(40.6)</t>
  </si>
  <si>
    <t>(38.5)</t>
  </si>
  <si>
    <t>(61.5)</t>
  </si>
  <si>
    <t>(34.4)</t>
  </si>
  <si>
    <t>(65.6)</t>
  </si>
  <si>
    <t>(74.5)</t>
  </si>
  <si>
    <t>(78.2)</t>
  </si>
  <si>
    <t>(19.7)</t>
  </si>
  <si>
    <t>(85.0)</t>
  </si>
  <si>
    <t>(9.1)</t>
  </si>
  <si>
    <t>(92.2)</t>
  </si>
  <si>
    <t>(94.6)</t>
  </si>
  <si>
    <t>(4.0)</t>
  </si>
  <si>
    <t>(96.0)</t>
  </si>
  <si>
    <t>(3.1)</t>
  </si>
  <si>
    <t>(98.7)</t>
  </si>
  <si>
    <t>1,420</t>
  </si>
  <si>
    <t>1,853</t>
  </si>
  <si>
    <t>787</t>
  </si>
  <si>
    <t>681</t>
  </si>
  <si>
    <t xml:space="preserve">* 기 발간한 2001-2004 연보는 신환자수만 분석하였으며, 2005년 이후 신고 신환자율은 주민등록연앙인구 기준으로 작성함
1) 연령미상 32명(남 21명, 여 11명)
2) 연령미상 5명(남 3명, 여 2명) </t>
    <phoneticPr fontId="1" type="noConversion"/>
  </si>
  <si>
    <t>(92.4)</t>
  </si>
  <si>
    <t>959</t>
  </si>
  <si>
    <t>(5.2)</t>
  </si>
  <si>
    <t>16,264</t>
  </si>
  <si>
    <t>1,072</t>
  </si>
  <si>
    <t>연도</t>
  </si>
  <si>
    <t>(51.6)</t>
  </si>
  <si>
    <t>609</t>
  </si>
  <si>
    <t>(60.6)</t>
  </si>
  <si>
    <t>(54.2)</t>
  </si>
  <si>
    <t>(79.2)</t>
  </si>
  <si>
    <t>(92.7)</t>
  </si>
  <si>
    <t>8,028</t>
  </si>
  <si>
    <t>3,357</t>
  </si>
  <si>
    <t>2,211</t>
  </si>
  <si>
    <t>1,997</t>
  </si>
  <si>
    <t>948</t>
  </si>
  <si>
    <t>966</t>
  </si>
  <si>
    <t>(95.5)</t>
  </si>
  <si>
    <t>(88.9)</t>
  </si>
  <si>
    <t>(65.4)</t>
  </si>
  <si>
    <t>(86.0)</t>
  </si>
  <si>
    <t>8,261</t>
  </si>
  <si>
    <t>3,278</t>
  </si>
  <si>
    <t>2,150</t>
  </si>
  <si>
    <t>1,983</t>
  </si>
  <si>
    <t>884</t>
  </si>
  <si>
    <t>792</t>
  </si>
  <si>
    <t>(82.1)</t>
  </si>
  <si>
    <t>(93.6)</t>
  </si>
  <si>
    <t>(86.5)</t>
  </si>
  <si>
    <t>(58.6)</t>
  </si>
  <si>
    <t>7,389</t>
  </si>
  <si>
    <t>2,766</t>
  </si>
  <si>
    <t>1,882</t>
  </si>
  <si>
    <t>887</t>
  </si>
  <si>
    <t>820</t>
  </si>
  <si>
    <t>(73.8)</t>
  </si>
  <si>
    <t>(67.3)</t>
  </si>
  <si>
    <t>(60.7)</t>
  </si>
  <si>
    <t>(54.6)</t>
  </si>
  <si>
    <t>6,831</t>
  </si>
  <si>
    <t>2,548</t>
  </si>
  <si>
    <t>1,881</t>
  </si>
  <si>
    <t>1,766</t>
  </si>
  <si>
    <t>817</t>
  </si>
  <si>
    <t>738</t>
  </si>
  <si>
    <t>(68.5)</t>
  </si>
  <si>
    <t>(55.8)</t>
  </si>
  <si>
    <t>(63.9)</t>
  </si>
  <si>
    <t>6,011</t>
  </si>
  <si>
    <t>2,386</t>
  </si>
  <si>
    <t>1,646</t>
  </si>
  <si>
    <t>803</t>
  </si>
  <si>
    <t>730</t>
  </si>
  <si>
    <t>634</t>
  </si>
  <si>
    <t>(57.0)</t>
  </si>
  <si>
    <t>(54.8)</t>
  </si>
  <si>
    <t>(48.2)</t>
  </si>
  <si>
    <t>(54.5)</t>
  </si>
  <si>
    <t>5,769</t>
  </si>
  <si>
    <t>2,221</t>
  </si>
  <si>
    <t>1,466</t>
  </si>
  <si>
    <t>1,635</t>
  </si>
  <si>
    <t>737</t>
  </si>
  <si>
    <t>(64.1)</t>
  </si>
  <si>
    <t>(56.3)</t>
  </si>
  <si>
    <t>(50.4)</t>
  </si>
  <si>
    <t>5,226</t>
  </si>
  <si>
    <t>1,861</t>
  </si>
  <si>
    <t>1,333</t>
  </si>
  <si>
    <t>1,472</t>
  </si>
  <si>
    <t>703</t>
  </si>
  <si>
    <t>556</t>
  </si>
  <si>
    <t>(53.7)</t>
  </si>
  <si>
    <t>(50.5)</t>
  </si>
  <si>
    <t>4,747</t>
  </si>
  <si>
    <t>1,764</t>
  </si>
  <si>
    <t>1,219</t>
  </si>
  <si>
    <t>1,373</t>
  </si>
  <si>
    <t>653</t>
  </si>
  <si>
    <t>583</t>
  </si>
  <si>
    <t>(47.0)</t>
  </si>
  <si>
    <t>4,259</t>
  </si>
  <si>
    <t>1,642</t>
  </si>
  <si>
    <t>1,061</t>
  </si>
  <si>
    <t>1,313</t>
  </si>
  <si>
    <t>578</t>
  </si>
  <si>
    <t>515</t>
  </si>
  <si>
    <t>470</t>
  </si>
  <si>
    <t>(44.5)</t>
  </si>
  <si>
    <t>(48.4)</t>
  </si>
  <si>
    <t>(39.9)</t>
  </si>
  <si>
    <t>(41.0)</t>
  </si>
  <si>
    <t>3,486</t>
  </si>
  <si>
    <t>1,270</t>
  </si>
  <si>
    <t>977</t>
  </si>
  <si>
    <t>1,005</t>
  </si>
  <si>
    <t>493</t>
  </si>
  <si>
    <t>370</t>
  </si>
  <si>
    <t>(37.7)</t>
  </si>
  <si>
    <t>(40.5)</t>
  </si>
  <si>
    <t>(29.2)</t>
  </si>
  <si>
    <t>(32.6)</t>
  </si>
  <si>
    <t>3,067</t>
  </si>
  <si>
    <t>1,266</t>
  </si>
  <si>
    <t>898</t>
  </si>
  <si>
    <t>434</t>
  </si>
  <si>
    <t>404</t>
  </si>
  <si>
    <t>352</t>
  </si>
  <si>
    <t>(30.2)</t>
  </si>
  <si>
    <t>(27.9)</t>
  </si>
  <si>
    <t>(31.3)</t>
  </si>
  <si>
    <t>2022</t>
  </si>
  <si>
    <t>2,756</t>
  </si>
  <si>
    <t>1,038</t>
  </si>
  <si>
    <t>827</t>
  </si>
  <si>
    <t>(29.4)</t>
  </si>
  <si>
    <t>(33.3)</t>
  </si>
  <si>
    <t>(24.6)</t>
  </si>
  <si>
    <t>(80.0)</t>
  </si>
  <si>
    <t>(84.5)</t>
  </si>
  <si>
    <t>1,039</t>
  </si>
  <si>
    <t>7,761</t>
  </si>
  <si>
    <t>1,126</t>
  </si>
  <si>
    <t>1,492</t>
  </si>
  <si>
    <t>1,534</t>
  </si>
  <si>
    <t>2,970</t>
  </si>
  <si>
    <t>2,610</t>
  </si>
  <si>
    <t>478</t>
  </si>
  <si>
    <t>(93.5)</t>
  </si>
  <si>
    <t>(111.0)</t>
  </si>
  <si>
    <t>(84.1)</t>
  </si>
  <si>
    <t>7,818</t>
  </si>
  <si>
    <t>1,413</t>
  </si>
  <si>
    <t>1,476</t>
  </si>
  <si>
    <t>1,345</t>
  </si>
  <si>
    <t>1,942</t>
  </si>
  <si>
    <t>2,789</t>
  </si>
  <si>
    <t>2,585</t>
  </si>
  <si>
    <t>498</t>
  </si>
  <si>
    <t>(102.3)</t>
  </si>
  <si>
    <t>(104.0)</t>
  </si>
  <si>
    <t>(86.6)</t>
  </si>
  <si>
    <t>7,523</t>
  </si>
  <si>
    <t>1,371</t>
  </si>
  <si>
    <t>1,374</t>
  </si>
  <si>
    <t>1,224</t>
  </si>
  <si>
    <t>1,677</t>
  </si>
  <si>
    <t>2,536</t>
  </si>
  <si>
    <t>408</t>
  </si>
  <si>
    <t>(62.4)</t>
  </si>
  <si>
    <t>(89.8)</t>
  </si>
  <si>
    <t>(88.5)</t>
  </si>
  <si>
    <t>(69.9)</t>
  </si>
  <si>
    <t>7,177</t>
  </si>
  <si>
    <t>998</t>
  </si>
  <si>
    <t>1,506</t>
  </si>
  <si>
    <t>1,304</t>
  </si>
  <si>
    <t>1,676</t>
  </si>
  <si>
    <t>2,472</t>
  </si>
  <si>
    <t>2,295</t>
  </si>
  <si>
    <t>375</t>
  </si>
  <si>
    <t>(51.3)</t>
  </si>
  <si>
    <t>(101.6)</t>
  </si>
  <si>
    <t>(63.7)</t>
  </si>
  <si>
    <t>(62.9)</t>
  </si>
  <si>
    <t>6,782</t>
  </si>
  <si>
    <t>1,368</t>
  </si>
  <si>
    <t>986</t>
  </si>
  <si>
    <t>1,455</t>
  </si>
  <si>
    <t>1,206</t>
  </si>
  <si>
    <t>1,657</t>
  </si>
  <si>
    <t>2,328</t>
  </si>
  <si>
    <t>2,217</t>
  </si>
  <si>
    <t>374</t>
  </si>
  <si>
    <t>(64.9)</t>
  </si>
  <si>
    <t>(87.5)</t>
  </si>
  <si>
    <t>(86.7)</t>
  </si>
  <si>
    <t>(61.2)</t>
  </si>
  <si>
    <t>6,577</t>
  </si>
  <si>
    <t>1,298</t>
  </si>
  <si>
    <t>1,281</t>
  </si>
  <si>
    <t>1,515</t>
  </si>
  <si>
    <t>2,214</t>
  </si>
  <si>
    <t>1,977</t>
  </si>
  <si>
    <t>(52.6)</t>
  </si>
  <si>
    <t>(71.5)</t>
  </si>
  <si>
    <t>6,130</t>
  </si>
  <si>
    <t>1,165</t>
  </si>
  <si>
    <t>844</t>
  </si>
  <si>
    <t>1,359</t>
  </si>
  <si>
    <t>1,025</t>
  </si>
  <si>
    <t>1,503</t>
  </si>
  <si>
    <t>1,978</t>
  </si>
  <si>
    <t>(53.3)</t>
  </si>
  <si>
    <t>(55.5)</t>
  </si>
  <si>
    <t>(79.6)</t>
  </si>
  <si>
    <t>5,666</t>
  </si>
  <si>
    <t>1,154</t>
  </si>
  <si>
    <t>862</t>
  </si>
  <si>
    <t>1,278</t>
  </si>
  <si>
    <t>1,006</t>
  </si>
  <si>
    <t>1,854</t>
  </si>
  <si>
    <t>1,798</t>
  </si>
  <si>
    <t>(33.4)</t>
  </si>
  <si>
    <t>(75.3)</t>
  </si>
  <si>
    <t>(54.9)</t>
  </si>
  <si>
    <t>(53.6)</t>
  </si>
  <si>
    <t>5,231</t>
  </si>
  <si>
    <t>1,010</t>
  </si>
  <si>
    <t>1,122</t>
  </si>
  <si>
    <t>937</t>
  </si>
  <si>
    <t>1,295</t>
  </si>
  <si>
    <t>1,786</t>
  </si>
  <si>
    <t>1,532</t>
  </si>
  <si>
    <t>322</t>
  </si>
  <si>
    <t>(66.1)</t>
  </si>
  <si>
    <t>(42.6)</t>
  </si>
  <si>
    <t>(45.8)</t>
  </si>
  <si>
    <t>4,343</t>
  </si>
  <si>
    <t>616</t>
  </si>
  <si>
    <t>1,019</t>
  </si>
  <si>
    <t>821</t>
  </si>
  <si>
    <t>1,044</t>
  </si>
  <si>
    <t>1,495</t>
  </si>
  <si>
    <t>1,356</t>
  </si>
  <si>
    <t>269</t>
  </si>
  <si>
    <t>(26.8)</t>
  </si>
  <si>
    <t>(55.6)</t>
  </si>
  <si>
    <t>(38.7)</t>
  </si>
  <si>
    <t>(56.7)</t>
  </si>
  <si>
    <t>4,137</t>
  </si>
  <si>
    <t>771</t>
  </si>
  <si>
    <t>860</t>
  </si>
  <si>
    <t>725</t>
  </si>
  <si>
    <t>1,015</t>
  </si>
  <si>
    <t>1,189</t>
  </si>
  <si>
    <t>(38.3)</t>
  </si>
  <si>
    <t>(40.8)</t>
  </si>
  <si>
    <t>(35.9)</t>
  </si>
  <si>
    <t>3,626</t>
  </si>
  <si>
    <t>842</t>
  </si>
  <si>
    <t>917</t>
  </si>
  <si>
    <t>1,315</t>
  </si>
  <si>
    <t>(14.9)</t>
  </si>
  <si>
    <t>(26.9)</t>
  </si>
  <si>
    <t>단위 : 명 (명/10만명)</t>
  </si>
  <si>
    <t>합계</t>
  </si>
  <si>
    <t>세종특별자치시</t>
  </si>
  <si>
    <t>시･군･구</t>
    <phoneticPr fontId="1" type="noConversion"/>
  </si>
  <si>
    <t>고양시</t>
    <phoneticPr fontId="1" type="noConversion"/>
  </si>
  <si>
    <t>성남시</t>
    <phoneticPr fontId="1" type="noConversion"/>
  </si>
  <si>
    <t>수원시</t>
    <phoneticPr fontId="1" type="noConversion"/>
  </si>
  <si>
    <t>안산시</t>
    <phoneticPr fontId="1" type="noConversion"/>
  </si>
  <si>
    <t>안양시</t>
    <phoneticPr fontId="1" type="noConversion"/>
  </si>
  <si>
    <t>용인시</t>
    <phoneticPr fontId="1" type="noConversion"/>
  </si>
  <si>
    <t>청주시</t>
    <phoneticPr fontId="1" type="noConversion"/>
  </si>
  <si>
    <t>천안시</t>
    <phoneticPr fontId="1" type="noConversion"/>
  </si>
  <si>
    <t>전주시</t>
    <phoneticPr fontId="1" type="noConversion"/>
  </si>
  <si>
    <t>포항시</t>
    <phoneticPr fontId="1" type="noConversion"/>
  </si>
  <si>
    <t>창원시 마산합포구</t>
    <phoneticPr fontId="1" type="noConversion"/>
  </si>
  <si>
    <t>창원시 마산회원구</t>
    <phoneticPr fontId="1" type="noConversion"/>
  </si>
  <si>
    <t>창원시</t>
    <phoneticPr fontId="1" type="noConversion"/>
  </si>
  <si>
    <t>[표 1] 결핵 (신)환자 수 및 율 2001-2024</t>
    <phoneticPr fontId="1" type="noConversion"/>
  </si>
  <si>
    <t>(30.6)</t>
  </si>
  <si>
    <t>15,640</t>
    <phoneticPr fontId="1" type="noConversion"/>
  </si>
  <si>
    <t>[표 2] 과거 치료력에 따른 결핵환자 수 2001-2024</t>
    <phoneticPr fontId="1" type="noConversion"/>
  </si>
  <si>
    <r>
      <t>[표 3] 시</t>
    </r>
    <r>
      <rPr>
        <sz val="11"/>
        <color theme="1"/>
        <rFont val="Yu Gothic"/>
        <family val="2"/>
        <charset val="128"/>
      </rPr>
      <t>･</t>
    </r>
    <r>
      <rPr>
        <sz val="11"/>
        <color theme="1"/>
        <rFont val="맑은 고딕"/>
        <family val="2"/>
        <charset val="129"/>
        <scheme val="minor"/>
      </rPr>
      <t>도별 성별 연령별 결핵 (신)환자 수 및 율 2024</t>
    </r>
    <phoneticPr fontId="1" type="noConversion"/>
  </si>
  <si>
    <r>
      <t>[표 4] 시</t>
    </r>
    <r>
      <rPr>
        <sz val="11"/>
        <color theme="1"/>
        <rFont val="Yu Gothic"/>
        <family val="2"/>
        <charset val="128"/>
      </rPr>
      <t>･</t>
    </r>
    <r>
      <rPr>
        <sz val="11"/>
        <color theme="1"/>
        <rFont val="맑은 고딕"/>
        <family val="2"/>
        <charset val="129"/>
        <scheme val="minor"/>
      </rPr>
      <t>군</t>
    </r>
    <r>
      <rPr>
        <sz val="11"/>
        <color theme="1"/>
        <rFont val="Yu Gothic"/>
        <family val="2"/>
        <charset val="128"/>
      </rPr>
      <t>･</t>
    </r>
    <r>
      <rPr>
        <sz val="11"/>
        <color theme="1"/>
        <rFont val="맑은 고딕"/>
        <family val="2"/>
        <charset val="129"/>
        <scheme val="minor"/>
      </rPr>
      <t>구별 결핵 (신)환자 수 2024</t>
    </r>
    <phoneticPr fontId="1" type="noConversion"/>
  </si>
  <si>
    <t>1) 2023.7.1.일부터 군위군이 경상북도에서 대구광역시에 편입되어, 대구광역시로 포함되어 통계 산출</t>
    <phoneticPr fontId="1" type="noConversion"/>
  </si>
  <si>
    <t>2023</t>
    <phoneticPr fontId="1" type="noConversion"/>
  </si>
  <si>
    <t>2024</t>
    <phoneticPr fontId="1" type="noConversion"/>
  </si>
  <si>
    <t>구분</t>
    <phoneticPr fontId="1" type="noConversion"/>
  </si>
  <si>
    <t>(31.7)</t>
    <phoneticPr fontId="1" type="noConversion"/>
  </si>
  <si>
    <t>(24.2)</t>
    <phoneticPr fontId="1" type="noConversion"/>
  </si>
  <si>
    <t>(9.1)</t>
    <phoneticPr fontId="1" type="noConversion"/>
  </si>
  <si>
    <t>(7.5)</t>
    <phoneticPr fontId="1" type="noConversion"/>
  </si>
  <si>
    <t>15,640</t>
  </si>
  <si>
    <t>12,121</t>
  </si>
  <si>
    <t>4,321</t>
  </si>
  <si>
    <t>3,519</t>
  </si>
  <si>
    <t>1,602</t>
  </si>
  <si>
    <t>503</t>
  </si>
  <si>
    <t>198</t>
  </si>
  <si>
    <t>(23.7)</t>
  </si>
  <si>
    <t>(6.9)</t>
  </si>
  <si>
    <t>2,655</t>
  </si>
  <si>
    <t>1,002</t>
  </si>
  <si>
    <t>795</t>
  </si>
  <si>
    <t>372</t>
  </si>
  <si>
    <t>267</t>
  </si>
  <si>
    <t>62</t>
  </si>
  <si>
    <t>3,440</t>
  </si>
  <si>
    <t>629</t>
  </si>
  <si>
    <t>528</t>
  </si>
  <si>
    <t>640</t>
  </si>
  <si>
    <t>828</t>
  </si>
  <si>
    <t>1,252</t>
  </si>
  <si>
    <t>988</t>
  </si>
  <si>
    <t>190</t>
  </si>
  <si>
    <t>(28.4)</t>
  </si>
  <si>
    <t>(30.4)</t>
  </si>
  <si>
    <t>(33.5)</t>
  </si>
  <si>
    <t>(26.2)</t>
  </si>
  <si>
    <t>(16.1)</t>
  </si>
  <si>
    <t>(25.4)</t>
  </si>
  <si>
    <t>(41.2)</t>
  </si>
  <si>
    <t>(33.2)</t>
  </si>
  <si>
    <t>(36.4)</t>
  </si>
  <si>
    <t>(48.9)</t>
  </si>
  <si>
    <t>(30.3)</t>
  </si>
  <si>
    <t>(28.2)</t>
  </si>
  <si>
    <t>(5.5)</t>
  </si>
  <si>
    <t xml:space="preserve">[표 7] 성별 연령별 결핵 (신)환자 수 및 율 2011-2024 </t>
    <phoneticPr fontId="1" type="noConversion"/>
  </si>
  <si>
    <t>(11.5)</t>
  </si>
  <si>
    <t>(5.6)</t>
  </si>
  <si>
    <t>(72.5)</t>
  </si>
  <si>
    <t>(11.2)</t>
  </si>
  <si>
    <t>(6.3)</t>
  </si>
  <si>
    <t>(90.0)</t>
  </si>
  <si>
    <t>(9.5)</t>
  </si>
  <si>
    <t>(11.1)</t>
  </si>
  <si>
    <t>(4.4)</t>
  </si>
  <si>
    <t>(77.3)</t>
  </si>
  <si>
    <t>(10.4)</t>
  </si>
  <si>
    <t>(78.1)</t>
  </si>
  <si>
    <t>(10.7)</t>
  </si>
  <si>
    <t>(3.4)</t>
  </si>
  <si>
    <t>(8.3)</t>
  </si>
  <si>
    <t>(2.7)</t>
  </si>
  <si>
    <t>(82.2)</t>
  </si>
  <si>
    <t>(4.6)</t>
  </si>
  <si>
    <t>(84.6)</t>
  </si>
  <si>
    <t>(100.4)</t>
  </si>
  <si>
    <t>(100.5)</t>
  </si>
  <si>
    <t>(100.7)</t>
  </si>
  <si>
    <t>(94.0)</t>
  </si>
  <si>
    <t>(2.0)</t>
  </si>
  <si>
    <t>(7.7)</t>
  </si>
  <si>
    <t>(7.6)</t>
  </si>
  <si>
    <t>(6.7)</t>
  </si>
  <si>
    <t>(99.7)</t>
  </si>
  <si>
    <t>(124.2)</t>
  </si>
  <si>
    <t>(110.8)</t>
  </si>
  <si>
    <t>(83.3)</t>
  </si>
  <si>
    <t>(121.3)</t>
  </si>
  <si>
    <t>(97.2)</t>
  </si>
  <si>
    <t>(119.8)</t>
  </si>
  <si>
    <t>(140.6)</t>
  </si>
  <si>
    <t>(103.8)</t>
  </si>
  <si>
    <t>(110.9)</t>
  </si>
  <si>
    <t>(101.2)</t>
  </si>
  <si>
    <t>(118.2)</t>
  </si>
  <si>
    <t>(106.4)</t>
  </si>
  <si>
    <t>(94.5)</t>
  </si>
  <si>
    <t>(73.7)</t>
  </si>
  <si>
    <t>(84.2)</t>
  </si>
  <si>
    <t>(118.5)</t>
  </si>
  <si>
    <t>(93.2)</t>
  </si>
  <si>
    <t>(92.6)</t>
  </si>
  <si>
    <t>(128.7)</t>
  </si>
  <si>
    <t>(127.7)</t>
  </si>
  <si>
    <t>(108.2)</t>
  </si>
  <si>
    <t>(92.5)</t>
  </si>
  <si>
    <t>(103.1)</t>
  </si>
  <si>
    <t>(84.7)</t>
  </si>
  <si>
    <t>(68.1)</t>
  </si>
  <si>
    <t>(85.9)</t>
  </si>
  <si>
    <t>(77.8)</t>
  </si>
  <si>
    <t>(110.7)</t>
  </si>
  <si>
    <t>(81.9)</t>
  </si>
  <si>
    <t>(85.5)</t>
  </si>
  <si>
    <t>(112.4)</t>
  </si>
  <si>
    <t>(116.3)</t>
  </si>
  <si>
    <t>(84.4)</t>
  </si>
  <si>
    <t>(93.0)</t>
  </si>
  <si>
    <t>(91.5)</t>
  </si>
  <si>
    <t>(75.7)</t>
  </si>
  <si>
    <t>(64.4)</t>
  </si>
  <si>
    <t>(126.5)</t>
  </si>
  <si>
    <t>(86.2)</t>
  </si>
  <si>
    <t>(112.5)</t>
  </si>
  <si>
    <t>(113.7)</t>
  </si>
  <si>
    <t>(74.0)</t>
  </si>
  <si>
    <t>(87.6)</t>
  </si>
  <si>
    <t>(60.3)</t>
  </si>
  <si>
    <t>(66.8)</t>
  </si>
  <si>
    <t>(114.9)</t>
  </si>
  <si>
    <t>(79.1)</t>
  </si>
  <si>
    <t>(113.5)</t>
  </si>
  <si>
    <t>(110.4)</t>
  </si>
  <si>
    <t>(84.0)</t>
  </si>
  <si>
    <t>(77.0)</t>
  </si>
  <si>
    <t>(68.8)</t>
  </si>
  <si>
    <t>(107.2)</t>
  </si>
  <si>
    <t>(79.5)</t>
  </si>
  <si>
    <t>(91.3)</t>
  </si>
  <si>
    <t>(87.3)</t>
  </si>
  <si>
    <t>(106.5)</t>
  </si>
  <si>
    <t>(76.3)</t>
  </si>
  <si>
    <t>(67.1)</t>
  </si>
  <si>
    <t>(97.7)</t>
  </si>
  <si>
    <t>(73.2)</t>
  </si>
  <si>
    <t>(101.4)</t>
  </si>
  <si>
    <t>(94.4)</t>
  </si>
  <si>
    <t>(75.5)</t>
  </si>
  <si>
    <t>(63.8)</t>
  </si>
  <si>
    <t>(60.9)</t>
  </si>
  <si>
    <t>(93.3)</t>
  </si>
  <si>
    <t>(76.9)</t>
  </si>
  <si>
    <t>(97.5)</t>
  </si>
  <si>
    <t>(90.7)</t>
  </si>
  <si>
    <t>(56.9)</t>
  </si>
  <si>
    <t>(54.7)</t>
  </si>
  <si>
    <t>(56.0)</t>
  </si>
  <si>
    <t>(30.0)</t>
  </si>
  <si>
    <t>(51.2)</t>
  </si>
  <si>
    <t>(37.5)</t>
  </si>
  <si>
    <t>(34.0)</t>
  </si>
  <si>
    <t>(50.3)</t>
  </si>
  <si>
    <t>(45.9)</t>
  </si>
  <si>
    <t>(62.3)</t>
  </si>
  <si>
    <t>(51.9)</t>
  </si>
  <si>
    <t>(70.2)</t>
  </si>
  <si>
    <t>(64.3)</t>
  </si>
  <si>
    <t>(40.4)</t>
  </si>
  <si>
    <t>(31.2)</t>
  </si>
  <si>
    <t>(19.9)</t>
  </si>
  <si>
    <t>(34.3)</t>
  </si>
  <si>
    <t>(28.3)</t>
  </si>
  <si>
    <t>(21.3)</t>
  </si>
  <si>
    <t>(32.0)</t>
  </si>
  <si>
    <t>(48.0)</t>
  </si>
  <si>
    <t>(35.2)</t>
  </si>
  <si>
    <t>(10.0)</t>
  </si>
  <si>
    <t>(104.2)</t>
  </si>
  <si>
    <t>(82.4)</t>
  </si>
  <si>
    <t>(140.2)</t>
  </si>
  <si>
    <t>(183.1)</t>
  </si>
  <si>
    <t>(256.6)</t>
  </si>
  <si>
    <t>(344.1)</t>
  </si>
  <si>
    <t>(410.7)</t>
  </si>
  <si>
    <t>(118.9)</t>
  </si>
  <si>
    <t>(90.8)</t>
  </si>
  <si>
    <t>(102.8)</t>
  </si>
  <si>
    <t>(95.8)</t>
  </si>
  <si>
    <t>(124.6)</t>
  </si>
  <si>
    <t>(146.7)</t>
  </si>
  <si>
    <t>(169.5)</t>
  </si>
  <si>
    <t>(192.6)</t>
  </si>
  <si>
    <t>(249.3)</t>
  </si>
  <si>
    <t>(339.8)</t>
  </si>
  <si>
    <t>(463.3)</t>
  </si>
  <si>
    <t>(600.3)</t>
  </si>
  <si>
    <t>(82.6)</t>
  </si>
  <si>
    <t>(2.8)</t>
  </si>
  <si>
    <t>(11.9)</t>
  </si>
  <si>
    <t>(49.6)</t>
  </si>
  <si>
    <t>(96.2)</t>
  </si>
  <si>
    <t>(105.7)</t>
  </si>
  <si>
    <t>(83.2)</t>
  </si>
  <si>
    <t>(125.7)</t>
  </si>
  <si>
    <t>(193.3)</t>
  </si>
  <si>
    <t>(271.3)</t>
  </si>
  <si>
    <t>(334.2)</t>
  </si>
  <si>
    <t>(7.0)</t>
  </si>
  <si>
    <t>(101.7)</t>
  </si>
  <si>
    <t>(82.3)</t>
  </si>
  <si>
    <t>(78.4)</t>
  </si>
  <si>
    <t>(103.0)</t>
  </si>
  <si>
    <t>(119.6)</t>
  </si>
  <si>
    <t>(134.8)</t>
  </si>
  <si>
    <t>(171.8)</t>
  </si>
  <si>
    <t>(252.1)</t>
  </si>
  <si>
    <t>(352.4)</t>
  </si>
  <si>
    <t>(425.2)</t>
  </si>
  <si>
    <t>(117.1)</t>
  </si>
  <si>
    <t>(6.4)</t>
  </si>
  <si>
    <t>(87.4)</t>
  </si>
  <si>
    <t>(99.1)</t>
  </si>
  <si>
    <t>(144.1)</t>
  </si>
  <si>
    <t>(167.7)</t>
  </si>
  <si>
    <t>(188.7)</t>
  </si>
  <si>
    <t>(228.6)</t>
  </si>
  <si>
    <t>(333.2)</t>
  </si>
  <si>
    <t>(464.4)</t>
  </si>
  <si>
    <t>(610.3)</t>
  </si>
  <si>
    <t>(2.2)</t>
  </si>
  <si>
    <t>(39.1)</t>
  </si>
  <si>
    <t>(71.8)</t>
  </si>
  <si>
    <t>(121.6)</t>
  </si>
  <si>
    <t>(189.4)</t>
  </si>
  <si>
    <t>(281.9)</t>
  </si>
  <si>
    <t>(349.7)</t>
  </si>
  <si>
    <t>(95.0)</t>
  </si>
  <si>
    <t>(105.8)</t>
  </si>
  <si>
    <t>(120.8)</t>
  </si>
  <si>
    <t>(149.2)</t>
  </si>
  <si>
    <t>(220.3)</t>
  </si>
  <si>
    <t>(308.9)</t>
  </si>
  <si>
    <t>(419.5)</t>
  </si>
  <si>
    <t>(106.6)</t>
  </si>
  <si>
    <t>(77.6)</t>
  </si>
  <si>
    <t>(77.1)</t>
  </si>
  <si>
    <t>(113.3)</t>
  </si>
  <si>
    <t>(131.0)</t>
  </si>
  <si>
    <t>(148.6)</t>
  </si>
  <si>
    <t>(168.1)</t>
  </si>
  <si>
    <t>(206.1)</t>
  </si>
  <si>
    <t>(298.4)</t>
  </si>
  <si>
    <t>(401.8)</t>
  </si>
  <si>
    <t>(598.1)</t>
  </si>
  <si>
    <t>(6.2)</t>
  </si>
  <si>
    <t>(34.7)</t>
  </si>
  <si>
    <t>(98.2)</t>
  </si>
  <si>
    <t>(159.1)</t>
  </si>
  <si>
    <t>(249.0)</t>
  </si>
  <si>
    <t>(345.4)</t>
  </si>
  <si>
    <t>(66.6)</t>
  </si>
  <si>
    <t>(67.0)</t>
  </si>
  <si>
    <t>(114.0)</t>
  </si>
  <si>
    <t>(136.8)</t>
  </si>
  <si>
    <t>(206.2)</t>
  </si>
  <si>
    <t>(297.5)</t>
  </si>
  <si>
    <t>(400.1)</t>
  </si>
  <si>
    <t>(81.6)</t>
  </si>
  <si>
    <t>(69.2)</t>
  </si>
  <si>
    <t>(125.8)</t>
  </si>
  <si>
    <t>(144.8)</t>
  </si>
  <si>
    <t>(160.3)</t>
  </si>
  <si>
    <t>(186.9)</t>
  </si>
  <si>
    <t>(275.1)</t>
  </si>
  <si>
    <t>(380.4)</t>
  </si>
  <si>
    <t>(577.3)</t>
  </si>
  <si>
    <t>(52.4)</t>
  </si>
  <si>
    <t>(47.5)</t>
  </si>
  <si>
    <t>(91.2)</t>
  </si>
  <si>
    <t>(151.5)</t>
  </si>
  <si>
    <t>(242.6)</t>
  </si>
  <si>
    <t>(324.8)</t>
  </si>
  <si>
    <t>(59.5)</t>
  </si>
  <si>
    <t>(107.9)</t>
  </si>
  <si>
    <t>(128.9)</t>
  </si>
  <si>
    <t>(192.2)</t>
  </si>
  <si>
    <t>(291.4)</t>
  </si>
  <si>
    <t>(395.2)</t>
  </si>
  <si>
    <t>(96.7)</t>
  </si>
  <si>
    <t>(5.9)</t>
  </si>
  <si>
    <t>(74.1)</t>
  </si>
  <si>
    <t>(61.1)</t>
  </si>
  <si>
    <t>(74.6)</t>
  </si>
  <si>
    <t>(93.8)</t>
  </si>
  <si>
    <t>(122.0)</t>
  </si>
  <si>
    <t>(134.4)</t>
  </si>
  <si>
    <t>(156.3)</t>
  </si>
  <si>
    <t>(176.0)</t>
  </si>
  <si>
    <t>(254.7)</t>
  </si>
  <si>
    <t>(368.6)</t>
  </si>
  <si>
    <t>(562.2)</t>
  </si>
  <si>
    <t>(63.6)</t>
  </si>
  <si>
    <t>(4.5)</t>
  </si>
  <si>
    <t>(142.0)</t>
  </si>
  <si>
    <t>(239.3)</t>
  </si>
  <si>
    <t>(322.3)</t>
  </si>
  <si>
    <t>(25.3)</t>
  </si>
  <si>
    <t>(46.3)</t>
  </si>
  <si>
    <t>(130.3)</t>
  </si>
  <si>
    <t>(175.9)</t>
  </si>
  <si>
    <t>(275.2)</t>
  </si>
  <si>
    <t>(409.1)</t>
  </si>
  <si>
    <t>(44.7)</t>
  </si>
  <si>
    <t>(71.9)</t>
  </si>
  <si>
    <t>(114.1)</t>
  </si>
  <si>
    <t>(131.8)</t>
  </si>
  <si>
    <t>(147.1)</t>
  </si>
  <si>
    <t>(184.4)</t>
  </si>
  <si>
    <t>(234.1)</t>
  </si>
  <si>
    <t>(350.5)</t>
  </si>
  <si>
    <t>(567.3)</t>
  </si>
  <si>
    <t>(20.2)</t>
  </si>
  <si>
    <t>(45.4)</t>
  </si>
  <si>
    <t>(80.4)</t>
  </si>
  <si>
    <t>(128.3)</t>
  </si>
  <si>
    <t>(223.2)</t>
  </si>
  <si>
    <t>(338.2)</t>
  </si>
  <si>
    <t>(22)</t>
  </si>
  <si>
    <t>(43)</t>
  </si>
  <si>
    <t>(83.4)</t>
  </si>
  <si>
    <t>(95.1)</t>
  </si>
  <si>
    <t>(114.4)</t>
  </si>
  <si>
    <t>(161.2)</t>
  </si>
  <si>
    <t>(387.2)</t>
  </si>
  <si>
    <t>(49.7)</t>
  </si>
  <si>
    <t>(73.3)</t>
  </si>
  <si>
    <t>(97)</t>
  </si>
  <si>
    <t>(158.7)</t>
  </si>
  <si>
    <t>(218.8)</t>
  </si>
  <si>
    <t>(327.6)</t>
  </si>
  <si>
    <t>(535.3)</t>
  </si>
  <si>
    <t>(3.6)</t>
  </si>
  <si>
    <t>(38.4)</t>
  </si>
  <si>
    <t>(37.1)</t>
  </si>
  <si>
    <t>(113.2)</t>
  </si>
  <si>
    <t>(191.5)</t>
  </si>
  <si>
    <t>(319.1)</t>
  </si>
  <si>
    <t>(42.1)</t>
  </si>
  <si>
    <t>(41.1)</t>
  </si>
  <si>
    <t>(76.0)</t>
  </si>
  <si>
    <t>(86.8)</t>
  </si>
  <si>
    <t>(144.7)</t>
  </si>
  <si>
    <t>(243.6)</t>
  </si>
  <si>
    <t>(382.8)</t>
  </si>
  <si>
    <t>(44.3)</t>
  </si>
  <si>
    <t>(39.6)</t>
  </si>
  <si>
    <t>(67.4)</t>
  </si>
  <si>
    <t>(111.2)</t>
  </si>
  <si>
    <t>(126.9)</t>
  </si>
  <si>
    <t>(153.0)</t>
  </si>
  <si>
    <t>(198.0)</t>
  </si>
  <si>
    <t>(533.0)</t>
  </si>
  <si>
    <t>(13.1)</t>
  </si>
  <si>
    <t>(28.9)</t>
  </si>
  <si>
    <t>(41.6)</t>
  </si>
  <si>
    <t>(32.2)</t>
  </si>
  <si>
    <t>(33.0)</t>
  </si>
  <si>
    <t>(99.4)</t>
  </si>
  <si>
    <t>(185.3)</t>
  </si>
  <si>
    <t>(311.9)</t>
  </si>
  <si>
    <t>(13.2)</t>
  </si>
  <si>
    <t>(54.4)</t>
  </si>
  <si>
    <t>(76.7)</t>
  </si>
  <si>
    <t>(127.8)</t>
  </si>
  <si>
    <t>(207.1)</t>
  </si>
  <si>
    <t>(348.9)</t>
  </si>
  <si>
    <t>(72.1)</t>
  </si>
  <si>
    <t>(15.3)</t>
  </si>
  <si>
    <t>(115.0)</t>
  </si>
  <si>
    <t>(134.6)</t>
  </si>
  <si>
    <t>(179.1)</t>
  </si>
  <si>
    <t>(270.5)</t>
  </si>
  <si>
    <t>(472.1)</t>
  </si>
  <si>
    <t>(11.0)</t>
  </si>
  <si>
    <t>(31.5)</t>
  </si>
  <si>
    <t>(160.9)</t>
  </si>
  <si>
    <t>(289.2)</t>
  </si>
  <si>
    <t>(9.7)</t>
  </si>
  <si>
    <t>(29.5)</t>
  </si>
  <si>
    <t>(76.1)</t>
  </si>
  <si>
    <t>(170.6)</t>
  </si>
  <si>
    <t>(290.2)</t>
  </si>
  <si>
    <t>(20.1)</t>
  </si>
  <si>
    <t>(77.4)</t>
  </si>
  <si>
    <t>(110.2)</t>
  </si>
  <si>
    <t>(145.9)</t>
  </si>
  <si>
    <t>(231.6)</t>
  </si>
  <si>
    <t>(391.5)</t>
  </si>
  <si>
    <t>(20.4)</t>
  </si>
  <si>
    <t>(23.8)</t>
  </si>
  <si>
    <t>(125.4)</t>
  </si>
  <si>
    <t>(240.1)</t>
  </si>
  <si>
    <t>(15.4)</t>
  </si>
  <si>
    <t>(22.1)</t>
  </si>
  <si>
    <t>(65.7)</t>
  </si>
  <si>
    <t>(99.8)</t>
  </si>
  <si>
    <t>(152.6)</t>
  </si>
  <si>
    <t>(260.4)</t>
  </si>
  <si>
    <t>(15.5)</t>
  </si>
  <si>
    <t>(24.9)</t>
  </si>
  <si>
    <t>(39.5)</t>
  </si>
  <si>
    <t>(140.4)</t>
  </si>
  <si>
    <t>(205.5)</t>
  </si>
  <si>
    <t>(349.6)</t>
  </si>
  <si>
    <t>(21.7)</t>
  </si>
  <si>
    <t>(23.9)</t>
  </si>
  <si>
    <t>(20.7)</t>
  </si>
  <si>
    <t>(23.0)</t>
  </si>
  <si>
    <t>(29.8)</t>
  </si>
  <si>
    <t>(64.2)</t>
  </si>
  <si>
    <t>(215.3)</t>
  </si>
  <si>
    <t>(0.1)</t>
  </si>
  <si>
    <t>(15.6)</t>
  </si>
  <si>
    <t>(47.9)</t>
  </si>
  <si>
    <t>(89.7)</t>
  </si>
  <si>
    <t>(141.6)</t>
  </si>
  <si>
    <t>(241.1)</t>
  </si>
  <si>
    <t>(49.0)</t>
  </si>
  <si>
    <t>(5.8)</t>
  </si>
  <si>
    <t>(129.6)</t>
  </si>
  <si>
    <t>(194.6)</t>
  </si>
  <si>
    <t>(327.4)</t>
  </si>
  <si>
    <t>(0.0)</t>
  </si>
  <si>
    <t>(5.1)</t>
  </si>
  <si>
    <t>(15.7)</t>
  </si>
  <si>
    <t>(18.0)</t>
  </si>
  <si>
    <t>(16.4)</t>
  </si>
  <si>
    <t>(16.7)</t>
  </si>
  <si>
    <t>(17.5)</t>
  </si>
  <si>
    <t>(18.6)</t>
  </si>
  <si>
    <t>(33.1)</t>
  </si>
  <si>
    <t>(196.4)</t>
  </si>
  <si>
    <t>(43.2)</t>
  </si>
  <si>
    <t>(3.8)</t>
  </si>
  <si>
    <t>(8.1)</t>
  </si>
  <si>
    <t>(12.5)</t>
  </si>
  <si>
    <t>(13.7)</t>
  </si>
  <si>
    <t>(14.2)</t>
  </si>
  <si>
    <t>(16.9)</t>
  </si>
  <si>
    <t>(8.5)</t>
  </si>
  <si>
    <t>(19.8)</t>
  </si>
  <si>
    <t>(16.0)</t>
  </si>
  <si>
    <t>(14.7)</t>
  </si>
  <si>
    <t>(13.3)</t>
  </si>
  <si>
    <t>(16.2)</t>
  </si>
  <si>
    <t>(45.7)</t>
  </si>
  <si>
    <t>(35.6)</t>
  </si>
  <si>
    <t>(12.6)</t>
  </si>
  <si>
    <t>(9.3)</t>
  </si>
  <si>
    <t>(10.6)</t>
  </si>
  <si>
    <t>(35.2)</t>
    <phoneticPr fontId="1" type="noConversion"/>
  </si>
  <si>
    <t>14,412</t>
    <phoneticPr fontId="1" type="noConversion"/>
  </si>
  <si>
    <t>(28.2)</t>
    <phoneticPr fontId="1" type="noConversion"/>
  </si>
  <si>
    <t>(15.1)</t>
  </si>
  <si>
    <t>(15.8)</t>
  </si>
  <si>
    <t>(18.4)</t>
  </si>
  <si>
    <t>(42.8)</t>
  </si>
  <si>
    <t>(78.0)</t>
  </si>
  <si>
    <t>(111.4)</t>
  </si>
  <si>
    <t>(205.1)</t>
  </si>
  <si>
    <t>(10.9)</t>
  </si>
  <si>
    <t>(15.9)</t>
  </si>
  <si>
    <t>(169.0)</t>
  </si>
  <si>
    <t>(34.9)</t>
  </si>
  <si>
    <t>(6.6)</t>
  </si>
  <si>
    <t>(110.0)</t>
  </si>
  <si>
    <t>(154.7)</t>
  </si>
  <si>
    <t>(12.4)</t>
  </si>
  <si>
    <t>(14.8)</t>
  </si>
  <si>
    <t>(249.1)</t>
  </si>
  <si>
    <t>(12.9)</t>
  </si>
  <si>
    <t>(24.8)</t>
  </si>
  <si>
    <t>(37.0)</t>
  </si>
  <si>
    <t>(200.0)</t>
  </si>
  <si>
    <t>(8.0)</t>
  </si>
  <si>
    <t>(9.0)</t>
  </si>
  <si>
    <t>(21.9)</t>
  </si>
  <si>
    <t>(116.2)</t>
  </si>
  <si>
    <t>(204.4)</t>
  </si>
  <si>
    <t>(25.7)</t>
  </si>
  <si>
    <t>(7.5)</t>
  </si>
  <si>
    <t>(8.9)</t>
  </si>
  <si>
    <t>(6.8)</t>
  </si>
  <si>
    <t>(149.1)</t>
  </si>
  <si>
    <t>(15.2)</t>
  </si>
  <si>
    <t>(93.7)</t>
  </si>
  <si>
    <t>(147.5)</t>
  </si>
  <si>
    <t>(202.5)</t>
  </si>
  <si>
    <t>(7.3)</t>
  </si>
  <si>
    <t>(102.9)</t>
  </si>
  <si>
    <t>(121.1)</t>
  </si>
  <si>
    <t>(4.3)</t>
  </si>
  <si>
    <t>(12.2)</t>
  </si>
  <si>
    <t>(41.4)</t>
  </si>
  <si>
    <t>(51.0)</t>
  </si>
  <si>
    <t>(185.0)</t>
  </si>
  <si>
    <t>(12.3)</t>
  </si>
  <si>
    <t>(14.1)</t>
  </si>
  <si>
    <t>(41.8)</t>
  </si>
  <si>
    <t>(165.9)</t>
  </si>
  <si>
    <t>(7.4)</t>
  </si>
  <si>
    <t>(14.5)</t>
  </si>
  <si>
    <t>(14.4)</t>
  </si>
  <si>
    <t>(17.6)</t>
  </si>
  <si>
    <t>(18.5)</t>
  </si>
  <si>
    <t>(126.1)</t>
  </si>
  <si>
    <t>(198.6)</t>
  </si>
  <si>
    <t>(13.6)</t>
  </si>
  <si>
    <t>(28.0)</t>
  </si>
  <si>
    <t>(222.5)</t>
  </si>
  <si>
    <t>(23.1)</t>
  </si>
  <si>
    <t>(52.8)</t>
  </si>
  <si>
    <t>(212.7)</t>
  </si>
  <si>
    <t>(56.2)</t>
  </si>
  <si>
    <t>(17.4)</t>
  </si>
  <si>
    <t>(101.3)</t>
  </si>
  <si>
    <t>(290.6)</t>
  </si>
  <si>
    <t>(28.8)</t>
  </si>
  <si>
    <t>(167.8)</t>
  </si>
  <si>
    <t>(314.1)</t>
  </si>
  <si>
    <t>(33.7)</t>
  </si>
  <si>
    <t>(4.7)</t>
  </si>
  <si>
    <t>(17.1)</t>
  </si>
  <si>
    <t>(19.0)</t>
  </si>
  <si>
    <t>(19.4)</t>
  </si>
  <si>
    <t>(36.2)</t>
  </si>
  <si>
    <t>(100.3)</t>
  </si>
  <si>
    <t>(165.3)</t>
  </si>
  <si>
    <t>(17.8)</t>
  </si>
  <si>
    <t>(81.4)</t>
  </si>
  <si>
    <t>(166.2)</t>
  </si>
  <si>
    <t>(11.8)</t>
  </si>
  <si>
    <t>(21.2)</t>
  </si>
  <si>
    <t>(150.8)</t>
  </si>
  <si>
    <t>(16.6)</t>
  </si>
  <si>
    <t>(38.6)</t>
  </si>
  <si>
    <t>(137.0)</t>
  </si>
  <si>
    <t>(23.2)</t>
  </si>
  <si>
    <t>(138.7)</t>
  </si>
  <si>
    <t>(264.8)</t>
  </si>
  <si>
    <t>(232.9)</t>
  </si>
  <si>
    <t>(34.6)</t>
  </si>
  <si>
    <t>(183.3)</t>
  </si>
  <si>
    <t>(16.5)</t>
  </si>
  <si>
    <t>(25.8)</t>
  </si>
  <si>
    <t>(48.6)</t>
  </si>
  <si>
    <t>(92.3)</t>
  </si>
  <si>
    <t>(19.5)</t>
  </si>
  <si>
    <t>(57.5)</t>
  </si>
  <si>
    <t>(106.3)</t>
  </si>
  <si>
    <t>(166.6)</t>
  </si>
  <si>
    <t>(38.0)</t>
  </si>
  <si>
    <t>(35.1)</t>
  </si>
  <si>
    <t>(223.1)</t>
  </si>
  <si>
    <t>(8.7)</t>
  </si>
  <si>
    <t>(13.5)</t>
  </si>
  <si>
    <t>(25.2)</t>
  </si>
  <si>
    <t>(146.9)</t>
  </si>
  <si>
    <t>(18.7)</t>
  </si>
  <si>
    <t>(177.9)</t>
  </si>
  <si>
    <t>(20.8)</t>
  </si>
  <si>
    <t>(126.3)</t>
  </si>
  <si>
    <t>(174.2)</t>
  </si>
  <si>
    <t>(174.1)</t>
  </si>
  <si>
    <t>(36.1)</t>
  </si>
  <si>
    <t>(115.8)</t>
  </si>
  <si>
    <t>(210.7)</t>
  </si>
  <si>
    <t>(57.7)</t>
  </si>
  <si>
    <t>(13.8)</t>
  </si>
  <si>
    <t>(140.3)</t>
  </si>
  <si>
    <t>(90.2)</t>
  </si>
  <si>
    <t>(169.8)</t>
  </si>
  <si>
    <t>(47.4)</t>
  </si>
  <si>
    <t>(94.8)</t>
  </si>
  <si>
    <t>(128.1)</t>
  </si>
  <si>
    <t>(248.3)</t>
  </si>
  <si>
    <t>(20.0)</t>
  </si>
  <si>
    <t>(118.8)</t>
  </si>
  <si>
    <t>(46.9)</t>
  </si>
  <si>
    <t>(98.5)</t>
  </si>
  <si>
    <t>(168.3)</t>
  </si>
  <si>
    <t>(218.2)</t>
  </si>
  <si>
    <t>(25.1)</t>
  </si>
  <si>
    <t>(128.5)</t>
  </si>
  <si>
    <t>(163.2)</t>
  </si>
  <si>
    <t>(321.1)</t>
  </si>
  <si>
    <t>(57.6)</t>
  </si>
  <si>
    <t>(105.6)</t>
  </si>
  <si>
    <t>(210.8)</t>
  </si>
  <si>
    <t>(110.6)</t>
  </si>
  <si>
    <t>(143.9)</t>
  </si>
  <si>
    <t>(263.2)</t>
  </si>
  <si>
    <t>(68.2)</t>
  </si>
  <si>
    <t>(167.0)</t>
  </si>
  <si>
    <t>(195.7)</t>
  </si>
  <si>
    <t>(284.5)</t>
  </si>
  <si>
    <t>(12.8)</t>
  </si>
  <si>
    <t>(160.1)</t>
  </si>
  <si>
    <t>(28.5)</t>
  </si>
  <si>
    <t>(172.5)</t>
  </si>
  <si>
    <t>(195.9)</t>
  </si>
  <si>
    <t>(122.9)</t>
  </si>
  <si>
    <t>(27.3)</t>
  </si>
  <si>
    <t>(80.7)</t>
  </si>
  <si>
    <t>(124.3)</t>
  </si>
  <si>
    <t>(163.6)</t>
  </si>
  <si>
    <t>(258.4)</t>
  </si>
  <si>
    <t>(3.9)</t>
  </si>
  <si>
    <t>(133.1)</t>
  </si>
  <si>
    <t>(173.1)</t>
  </si>
  <si>
    <t>(33.9)</t>
  </si>
  <si>
    <t>(75.4)</t>
  </si>
  <si>
    <t>(271.0)</t>
  </si>
  <si>
    <t>(136.7)</t>
  </si>
  <si>
    <t>(156.8)</t>
  </si>
  <si>
    <t>(230.0)</t>
  </si>
  <si>
    <t>(308.4)</t>
  </si>
  <si>
    <t>(8.2)</t>
  </si>
  <si>
    <t>(113.6)</t>
  </si>
  <si>
    <t>(246.2)</t>
  </si>
  <si>
    <t>(20.3)</t>
  </si>
  <si>
    <t>(214.3)</t>
  </si>
  <si>
    <t>(291.6)</t>
  </si>
  <si>
    <t>(151.4)</t>
  </si>
  <si>
    <t>(94.3)</t>
  </si>
  <si>
    <t>(99.9)</t>
  </si>
  <si>
    <t>(142.4)</t>
  </si>
  <si>
    <t>(340.5)</t>
  </si>
  <si>
    <t>(162.0)</t>
  </si>
  <si>
    <t>(53.8)</t>
  </si>
  <si>
    <t>(71.1)</t>
  </si>
  <si>
    <t>(158.3)</t>
  </si>
  <si>
    <t>(316.7)</t>
  </si>
  <si>
    <t>(4.9)</t>
  </si>
  <si>
    <t>(21.1)</t>
  </si>
  <si>
    <t>(244.0)</t>
  </si>
  <si>
    <t>(68.0)</t>
  </si>
  <si>
    <t>(157.0)</t>
  </si>
  <si>
    <t>(209.2)</t>
  </si>
  <si>
    <t>(394.2)</t>
  </si>
  <si>
    <t>(131.2)</t>
  </si>
  <si>
    <t>(218.1)</t>
  </si>
  <si>
    <t>(417.7)</t>
  </si>
  <si>
    <t>(2.3)</t>
  </si>
  <si>
    <t>(11.7)</t>
  </si>
  <si>
    <t>(126.4)</t>
  </si>
  <si>
    <t>(265.1)</t>
  </si>
  <si>
    <t>(101.0)</t>
  </si>
  <si>
    <t>(125.2)</t>
  </si>
  <si>
    <t>(243.1)</t>
  </si>
  <si>
    <t>(29.9)</t>
  </si>
  <si>
    <t>(112.8)</t>
  </si>
  <si>
    <t>(233.2)</t>
  </si>
  <si>
    <t>(22.3)</t>
  </si>
  <si>
    <t>(20.9)</t>
  </si>
  <si>
    <t>(26.0)</t>
  </si>
  <si>
    <t>(42.7)</t>
  </si>
  <si>
    <t>(133.3)</t>
  </si>
  <si>
    <t>(60.2)</t>
  </si>
  <si>
    <t>(223.0)</t>
  </si>
  <si>
    <t>(39.7)</t>
  </si>
  <si>
    <t>(58.0)</t>
  </si>
  <si>
    <t>(77.2)</t>
  </si>
  <si>
    <t>(22.8)</t>
  </si>
  <si>
    <t>(36.0)</t>
  </si>
  <si>
    <t>(44.0)</t>
  </si>
  <si>
    <t>(74.4)</t>
  </si>
  <si>
    <t>(122.1)</t>
  </si>
  <si>
    <t>(165.8)</t>
  </si>
  <si>
    <t>(100.6)</t>
  </si>
  <si>
    <t>(52.3)</t>
  </si>
  <si>
    <t>(143.5)</t>
  </si>
  <si>
    <t>(251.7)</t>
  </si>
  <si>
    <t>(51.4)</t>
  </si>
  <si>
    <t>(188.9)</t>
  </si>
  <si>
    <t>(62.5)</t>
  </si>
  <si>
    <t>(97.6)</t>
  </si>
  <si>
    <t>(224.1)</t>
  </si>
  <si>
    <t>(148.0)</t>
  </si>
  <si>
    <t>(159.7)</t>
  </si>
  <si>
    <t>(224.6)</t>
  </si>
  <si>
    <t>(146.3)</t>
  </si>
  <si>
    <t>(20.6)</t>
  </si>
  <si>
    <t>(63.4)</t>
  </si>
  <si>
    <t>(130.7)</t>
  </si>
  <si>
    <t>(156.7)</t>
  </si>
  <si>
    <t>(109.3)</t>
  </si>
  <si>
    <t>(25.0)</t>
  </si>
  <si>
    <t>(204.9)</t>
  </si>
  <si>
    <t>(163.8)</t>
  </si>
  <si>
    <t>(52.5)</t>
  </si>
  <si>
    <t>(102.0)</t>
  </si>
  <si>
    <t>(205.2)</t>
  </si>
  <si>
    <t>(55.9)</t>
  </si>
  <si>
    <t>(50.8)</t>
  </si>
  <si>
    <t>(243.8)</t>
  </si>
  <si>
    <t>(212.1)</t>
  </si>
  <si>
    <t>(182.5)</t>
  </si>
  <si>
    <t>(234.0)</t>
  </si>
  <si>
    <t>(132.4)</t>
  </si>
  <si>
    <t>(65.1)</t>
  </si>
  <si>
    <t>(117.7)</t>
  </si>
  <si>
    <t>(272.9)</t>
  </si>
  <si>
    <t>(140.0)</t>
  </si>
  <si>
    <t>(123.8)</t>
  </si>
  <si>
    <t>(264.3)</t>
  </si>
  <si>
    <t>(4.1)</t>
  </si>
  <si>
    <t>(143.7)</t>
  </si>
  <si>
    <t>(115.3)</t>
  </si>
  <si>
    <t>(170.4)</t>
  </si>
  <si>
    <t>(293.4)</t>
  </si>
  <si>
    <t>(205.6)</t>
  </si>
  <si>
    <t>(27.2)</t>
  </si>
  <si>
    <t>(198.7)</t>
  </si>
  <si>
    <t>(108.9)</t>
  </si>
  <si>
    <t>(50.2)</t>
  </si>
  <si>
    <t>(159.3)</t>
  </si>
  <si>
    <t>(179.5)</t>
  </si>
  <si>
    <t>(285.6)</t>
  </si>
  <si>
    <t>(161.9)</t>
  </si>
  <si>
    <t>(34.2)</t>
  </si>
  <si>
    <t>(13.4)</t>
  </si>
  <si>
    <t>(85.8)</t>
  </si>
  <si>
    <t>(121.5)</t>
  </si>
  <si>
    <t>(223.8)</t>
  </si>
  <si>
    <t>(17.0)</t>
  </si>
  <si>
    <t>(140.9)</t>
  </si>
  <si>
    <t>군위군</t>
    <phoneticPr fontId="1" type="noConversion"/>
  </si>
  <si>
    <t>(174.5)</t>
  </si>
  <si>
    <t>(323.1)</t>
  </si>
  <si>
    <t>(237.2)</t>
  </si>
  <si>
    <t>(15)</t>
  </si>
  <si>
    <t>(30)</t>
  </si>
  <si>
    <t>(48)</t>
  </si>
  <si>
    <t>(42)</t>
  </si>
  <si>
    <t>(38)</t>
  </si>
  <si>
    <t>(33)</t>
  </si>
  <si>
    <t>결핵환자</t>
  </si>
  <si>
    <t>결핵환자</t>
    <phoneticPr fontId="1" type="noConversion"/>
  </si>
  <si>
    <t>결핵환자수</t>
    <phoneticPr fontId="1" type="noConversion"/>
  </si>
  <si>
    <t>결핵환자율</t>
    <phoneticPr fontId="1" type="noConversion"/>
  </si>
  <si>
    <t>부록 1. 통계청 사망원인통계 기준 성별 연령별 결핵 사망자 수 2014-2023</t>
    <phoneticPr fontId="1" type="noConversion"/>
  </si>
  <si>
    <t>과거 치료력</t>
    <phoneticPr fontId="1" type="noConversion"/>
  </si>
  <si>
    <t>[그림 1] 결핵 (신)환자율 2001-2024</t>
  </si>
  <si>
    <t>[그림 2] 결핵 연령표준화 (신)환자율 2001-2024</t>
  </si>
  <si>
    <t>[그림 7] 성별 연령별 결핵환자율 2024</t>
  </si>
  <si>
    <t>재치료자1)2)</t>
    <phoneticPr fontId="1" type="noConversion"/>
  </si>
  <si>
    <t xml:space="preserve">※ ‘성별 연령별 결핵 사망자수’는 매년 9월 경 통계청에서 공표하는 ‘사망원인통계’를 따름(2024년 결핵 사망자수는 2025년 9월 말 통계청 공표) </t>
    <phoneticPr fontId="1" type="noConversion"/>
  </si>
  <si>
    <t>(125.6)</t>
  </si>
  <si>
    <t>(235.7)</t>
  </si>
  <si>
    <t>(89.0)</t>
  </si>
  <si>
    <t>(121.7)</t>
  </si>
  <si>
    <t>(175.7)</t>
  </si>
  <si>
    <t>(322.4)</t>
  </si>
  <si>
    <t>(51.1)</t>
  </si>
  <si>
    <t>(189.8)</t>
  </si>
  <si>
    <t>그림 3 시·도별 결핵환자율 2024</t>
    <phoneticPr fontId="1" type="noConversion"/>
  </si>
  <si>
    <t>그림 4 시·군·구별 결핵환자율 2024</t>
    <phoneticPr fontId="1" type="noConversion"/>
  </si>
  <si>
    <t>그림 5 시·도별 결핵 신환자율 2024</t>
  </si>
  <si>
    <t>그림 6 시·군·구별 결핵 신환자율 2024</t>
    <phoneticPr fontId="1" type="noConversion"/>
  </si>
  <si>
    <r>
      <t>[그림 8] 시</t>
    </r>
    <r>
      <rPr>
        <sz val="11"/>
        <color theme="1"/>
        <rFont val="MS Mincho"/>
        <family val="3"/>
        <charset val="128"/>
      </rPr>
      <t>･</t>
    </r>
    <r>
      <rPr>
        <sz val="11"/>
        <color theme="1"/>
        <rFont val="맑은 고딕"/>
        <family val="3"/>
        <charset val="129"/>
        <scheme val="minor"/>
      </rPr>
      <t>도별 결핵 (연령표준화) 환자율 2024</t>
    </r>
    <phoneticPr fontId="1" type="noConversion"/>
  </si>
  <si>
    <t>(26.0)</t>
    <phoneticPr fontId="1" type="noConversion"/>
  </si>
  <si>
    <t>(13.0)</t>
    <phoneticPr fontId="1" type="noConversion"/>
  </si>
  <si>
    <t>(59.0)</t>
    <phoneticPr fontId="1" type="noConversion"/>
  </si>
  <si>
    <t>(11.0)</t>
    <phoneticPr fontId="1" type="noConversion"/>
  </si>
  <si>
    <t>(9.0)</t>
    <phoneticPr fontId="1" type="noConversion"/>
  </si>
  <si>
    <t>(30.1)</t>
  </si>
  <si>
    <t>11,531</t>
    <phoneticPr fontId="1" type="noConversion"/>
  </si>
  <si>
    <t>20113)</t>
    <phoneticPr fontId="1" type="noConversion"/>
  </si>
  <si>
    <t>1) 폐결핵과 폐외결핵에 해당하는 경우, 폐결핵으로 분류하였음
2) 2014년부터 폐외결핵 병변위치가 중복으로 신고된 환자가 있으므로 폐외결핵 환자수 소계와 폐외결핵 병변위치별 환자수 합이 일치하지 않음
3) 2011,2018년 폐결핵 도말양성 신환자 수, 2021년 비뇨기계 신환자 수 수치 오류를 확인하여 2024년 연보에서 정정함
4) 2017년 흉막 환자수 수치 오류를 확인하여 2018년 연보에서 정정함
5) 2021년 병변위치별 환자 수 수치 오류를 확인하여 2022년 연보에서 정정함</t>
    <phoneticPr fontId="1" type="noConversion"/>
  </si>
  <si>
    <t>폐결핵1)</t>
    <phoneticPr fontId="1" type="noConversion"/>
  </si>
  <si>
    <t>소계2)</t>
    <phoneticPr fontId="1" type="noConversion"/>
  </si>
  <si>
    <t>20174)</t>
    <phoneticPr fontId="1" type="noConversion"/>
  </si>
  <si>
    <t>20183)</t>
    <phoneticPr fontId="1" type="noConversion"/>
  </si>
  <si>
    <t>20213)5)</t>
    <phoneticPr fontId="1" type="noConversion"/>
  </si>
  <si>
    <t>※ 그 외 자세한 내용은 "결핵환자 신고현황 연보"의 작성개요 p.6 ~14 을 참고</t>
    <phoneticPr fontId="1" type="noConversion"/>
  </si>
  <si>
    <r>
      <rPr>
        <b/>
        <sz val="11"/>
        <color theme="1"/>
        <rFont val="맑은 고딕"/>
        <family val="3"/>
        <charset val="129"/>
        <scheme val="minor"/>
      </rPr>
      <t>&lt;결과 공표&gt;</t>
    </r>
    <r>
      <rPr>
        <sz val="11"/>
        <color theme="1"/>
        <rFont val="맑은 고딕"/>
        <family val="3"/>
        <charset val="129"/>
        <scheme val="minor"/>
      </rPr>
      <t xml:space="preserve">
</t>
    </r>
    <r>
      <rPr>
        <sz val="11"/>
        <color theme="1"/>
        <rFont val="Segoe UI Symbol"/>
        <family val="3"/>
      </rPr>
      <t>✔</t>
    </r>
    <r>
      <rPr>
        <sz val="11"/>
        <color theme="1"/>
        <rFont val="맑은 고딕"/>
        <family val="3"/>
        <charset val="129"/>
        <scheme val="minor"/>
      </rPr>
      <t xml:space="preserve"> 통계청 국가통계포털(KOSIS)을 통해 통계표 제공
- http://kosis.kr ▶ 국내통계 ▶ 주제별통계 ▶ 보건 ▶ 결핵환자신고현황
- http://kosis.kr ▶ 국내통계 ▶ 기관별통계 ▶ 중앙행정기관 ▶ 질병관리청 ▶ 결핵환자신고현황
</t>
    </r>
    <r>
      <rPr>
        <sz val="11"/>
        <color theme="1"/>
        <rFont val="Segoe UI Symbol"/>
        <family val="3"/>
      </rPr>
      <t>✔</t>
    </r>
    <r>
      <rPr>
        <sz val="11"/>
        <color theme="1"/>
        <rFont val="맑은 고딕"/>
        <family val="3"/>
        <charset val="129"/>
        <scheme val="minor"/>
      </rPr>
      <t xml:space="preserve"> 통계청 마이크로데이터 통합서비스(MDIS)을 통해 마이크로데이터 제공
- http://mdis.kostat.go.kr ▶ 자료이용 ▶ 다운로드서비스 ▶ 보건 ▶ 결핵환자신고현황
</t>
    </r>
    <r>
      <rPr>
        <sz val="11"/>
        <color theme="1"/>
        <rFont val="Segoe UI Symbol"/>
        <family val="3"/>
      </rPr>
      <t>✔</t>
    </r>
    <r>
      <rPr>
        <sz val="11"/>
        <color theme="1"/>
        <rFont val="맑은 고딕"/>
        <family val="3"/>
        <charset val="129"/>
        <scheme val="minor"/>
      </rPr>
      <t xml:space="preserve"> 결핵 누리집을 통해 간행물 파일 제공
- http://tbzero.kdca.go.kr ▶ 통계</t>
    </r>
    <r>
      <rPr>
        <sz val="11"/>
        <color theme="1"/>
        <rFont val="Yu Gothic"/>
        <family val="3"/>
        <charset val="128"/>
      </rPr>
      <t>･</t>
    </r>
    <r>
      <rPr>
        <sz val="11"/>
        <color theme="1"/>
        <rFont val="맑은 고딕"/>
        <family val="3"/>
        <charset val="129"/>
        <scheme val="minor"/>
      </rPr>
      <t>간행물 ▶ 간행물 ▶ 2024 결핵환자 신고현황 연보</t>
    </r>
    <r>
      <rPr>
        <b/>
        <sz val="11"/>
        <color theme="1"/>
        <rFont val="맑은 고딕"/>
        <family val="3"/>
        <charset val="129"/>
        <scheme val="minor"/>
      </rPr>
      <t xml:space="preserve">
&lt;자료 해석 상 주의사항&gt;</t>
    </r>
    <r>
      <rPr>
        <sz val="11"/>
        <color theme="1"/>
        <rFont val="맑은 고딕"/>
        <family val="2"/>
        <charset val="129"/>
        <scheme val="minor"/>
      </rPr>
      <t xml:space="preserve">
가. 본 연보는 보건소 및 의료기관 등의 해당 연도 신고 건을 기준으로 작성한 보고통계로, 수록 통계의 내용은 실제 현황과는 차이가 있을 수 있음
나. (신)환자율 산출을 위한 기준인구는 주민등록연앙인구를 사용하였으며, 2010년까지의 기 발간 연보는 추계인구를 사용하여 통계값의 차이가 있을 수 있음
다. 결핵 연령표준화 (신)환자율(그림 2)에서는 연도별 연령구조의 차이를 보정하기 위해 통계청 「사망원인통계」에서 표준인구로 사용하는 ‘2005년 주민등록연앙인구’를 사용하였음
라. 모든 통계는 내</t>
    </r>
    <r>
      <rPr>
        <sz val="11"/>
        <color theme="1"/>
        <rFont val="Yu Gothic"/>
        <family val="2"/>
        <charset val="128"/>
      </rPr>
      <t>･</t>
    </r>
    <r>
      <rPr>
        <sz val="11"/>
        <color theme="1"/>
        <rFont val="맑은 고딕"/>
        <family val="2"/>
        <charset val="129"/>
        <scheme val="minor"/>
      </rPr>
      <t>외국인을 포함하고 있으며, 그 중 외국인 통계는 별도 작성함
마. 본 연보의 [부록 1] ‘성별 연령별 결핵 사망자 수’는 통계청 「사망원인통계」를 따름(매년 9월 말 공표, 2024년 결핵 사망자 수는 2025년 9월 말 통계청 공표 예정)
바. 항결핵약제 내성 종류 구분 및 정의가 변경됨에 따라 2011~2021년 다약제내성 및 광범위약제내성결핵환자 수와 2022년 이후 다제내성/리팜핀내성결핵 환자 수는 비교할 수 없음</t>
    </r>
    <phoneticPr fontId="1" type="noConversion"/>
  </si>
  <si>
    <r>
      <t>[표 8] 시</t>
    </r>
    <r>
      <rPr>
        <sz val="11"/>
        <color theme="1"/>
        <rFont val="Yu Gothic"/>
        <family val="2"/>
        <charset val="128"/>
      </rPr>
      <t>･</t>
    </r>
    <r>
      <rPr>
        <sz val="11"/>
        <color theme="1"/>
        <rFont val="맑은 고딕"/>
        <family val="2"/>
        <charset val="129"/>
        <scheme val="minor"/>
      </rPr>
      <t>도별 결핵 (신)환자 수 및 율 2011-2024</t>
    </r>
  </si>
  <si>
    <t>₩</t>
    <phoneticPr fontId="1" type="noConversion"/>
  </si>
  <si>
    <t>1,908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</si>
</sst>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0&quot;)&quot;"/>
    <numFmt numFmtId="177" formatCode="#,#00"/>
    <numFmt numFmtId="178" formatCode="0.0"/>
  </numFmts>
  <fonts count="14">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1"/>
      <color theme="1"/>
      <name val="Yu Gothic"/>
      <family val="2"/>
      <charset val="128"/>
    </font>
    <font>
      <b/>
      <sz val="11"/>
      <color rgb="FFFA7D00"/>
      <name val="맑은 고딕"/>
      <family val="2"/>
      <charset val="129"/>
      <scheme val="minor"/>
    </font>
    <font>
      <sz val="11"/>
      <color indexed="8"/>
      <name val="맑은 고딕"/>
      <family val="2"/>
      <scheme val="minor"/>
    </font>
    <font>
      <sz val="11"/>
      <color theme="1"/>
      <name val="맑은 고딕"/>
      <family val="2"/>
      <charset val="129"/>
      <scheme val="minor"/>
    </font>
    <font>
      <b/>
      <sz val="11"/>
      <color theme="1"/>
      <name val="맑은 고딕"/>
      <family val="3"/>
      <charset val="129"/>
      <scheme val="minor"/>
    </font>
    <font>
      <sz val="11"/>
      <color rgb="FF9C0006"/>
      <name val="맑은 고딕"/>
      <family val="2"/>
      <charset val="129"/>
      <scheme val="minor"/>
    </font>
    <font>
      <sz val="11"/>
      <color theme="1"/>
      <name val="MS Mincho"/>
      <family val="3"/>
      <charset val="128"/>
    </font>
    <font>
      <sz val="11"/>
      <color rgb="FF006100"/>
      <name val="맑은 고딕"/>
      <family val="2"/>
      <charset val="129"/>
      <scheme val="minor"/>
    </font>
    <font>
      <sz val="11"/>
      <color rgb="FF9C5700"/>
      <name val="맑은 고딕"/>
      <family val="2"/>
      <charset val="129"/>
      <scheme val="minor"/>
    </font>
    <font>
      <sz val="11"/>
      <color theme="1"/>
      <name val="Segoe UI Symbol"/>
      <family val="3"/>
    </font>
    <font>
      <sz val="11"/>
      <color theme="1"/>
      <name val="Yu Gothic"/>
      <family val="3"/>
      <charset val="128"/>
    </font>
  </fonts>
  <fills count="8">
    <fill>
      <patternFill patternType="none"/>
    </fill>
    <fill>
      <patternFill patternType="gray125"/>
    </fill>
    <fill>
      <patternFill patternType="solid">
        <fgColor theme="0" tint="-0.14999847407452621"/>
        <bgColor indexed="64"/>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theme="7" tint="0.39997558519241921"/>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alignment vertical="center"/>
    </xf>
    <xf numFmtId="0" fontId="4" fillId="3" borderId="1" applyNumberFormat="0" applyAlignment="0" applyProtection="0">
      <alignment vertical="center"/>
    </xf>
    <xf numFmtId="0" fontId="5" fillId="0" borderId="0">
      <alignment vertical="center"/>
    </xf>
    <xf numFmtId="0" fontId="8" fillId="4" borderId="0" applyNumberFormat="0" applyBorder="0" applyAlignment="0" applyProtection="0">
      <alignment vertical="center"/>
    </xf>
    <xf numFmtId="0" fontId="10" fillId="5" borderId="0" applyNumberFormat="0" applyBorder="0" applyAlignment="0" applyProtection="0">
      <alignment vertical="center"/>
    </xf>
    <xf numFmtId="0" fontId="11" fillId="6" borderId="0" applyNumberFormat="0" applyBorder="0" applyAlignment="0" applyProtection="0">
      <alignment vertical="center"/>
    </xf>
  </cellStyleXfs>
  <cellXfs count="73">
    <xf numFmtId="0" fontId="0" fillId="0" borderId="0" xfId="0">
      <alignment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0" fontId="2" fillId="0" borderId="0" xfId="0" applyFont="1" applyAlignment="1">
      <alignment horizontal="center" vertical="center"/>
    </xf>
    <xf numFmtId="49" fontId="0" fillId="2" borderId="0" xfId="0" applyNumberForma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2" fillId="2" borderId="0" xfId="0" applyFont="1" applyFill="1" applyAlignment="1">
      <alignment horizontal="center" vertical="center"/>
    </xf>
    <xf numFmtId="49" fontId="2" fillId="0" borderId="0" xfId="0" applyNumberFormat="1" applyFont="1"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49" fontId="0" fillId="0" borderId="0" xfId="0" applyNumberFormat="1">
      <alignment vertical="center"/>
    </xf>
    <xf numFmtId="3" fontId="0" fillId="0" borderId="0" xfId="0" applyNumberFormat="1">
      <alignment vertical="center"/>
    </xf>
    <xf numFmtId="0" fontId="0" fillId="0" borderId="0" xfId="0" applyAlignment="1"/>
    <xf numFmtId="178" fontId="0" fillId="2" borderId="0" xfId="0" applyNumberFormat="1" applyFill="1" applyAlignment="1">
      <alignment horizontal="center" vertical="center"/>
    </xf>
    <xf numFmtId="178" fontId="0" fillId="0" borderId="0" xfId="0" applyNumberFormat="1" applyAlignment="1">
      <alignment horizontal="right" vertical="center"/>
    </xf>
    <xf numFmtId="0" fontId="2" fillId="0" borderId="0" xfId="0" applyFont="1" applyAlignment="1">
      <alignment horizontal="right" vertical="center"/>
    </xf>
    <xf numFmtId="3" fontId="2" fillId="0" borderId="0" xfId="0" applyNumberFormat="1" applyFont="1" applyAlignment="1">
      <alignment horizontal="center" vertical="center"/>
    </xf>
    <xf numFmtId="0" fontId="0" fillId="0" borderId="0" xfId="0" applyAlignment="1">
      <alignment horizontal="left" vertical="center" indent="1"/>
    </xf>
    <xf numFmtId="0" fontId="0" fillId="0" borderId="0" xfId="0" applyAlignment="1">
      <alignment horizontal="right" vertical="center" indent="1"/>
    </xf>
    <xf numFmtId="3" fontId="0" fillId="0" borderId="0" xfId="0" applyNumberFormat="1" applyAlignment="1"/>
    <xf numFmtId="0" fontId="0" fillId="0" borderId="0" xfId="0" applyAlignment="1">
      <alignment horizontal="left" vertical="center" wrapText="1"/>
    </xf>
    <xf numFmtId="49" fontId="0" fillId="0" borderId="0" xfId="0" applyNumberFormat="1" applyAlignment="1">
      <alignment horizontal="right" vertical="center"/>
    </xf>
    <xf numFmtId="3" fontId="0" fillId="0" borderId="0" xfId="0" applyNumberFormat="1" applyAlignment="1">
      <alignment horizontal="right" vertical="center"/>
    </xf>
    <xf numFmtId="3" fontId="0" fillId="0" borderId="0" xfId="0" applyNumberFormat="1" applyAlignment="1">
      <alignment horizontal="right" vertical="center" wrapText="1"/>
    </xf>
    <xf numFmtId="3" fontId="0" fillId="0" borderId="0" xfId="0" applyNumberFormat="1" applyAlignment="1">
      <alignment horizontal="right"/>
    </xf>
    <xf numFmtId="0" fontId="0" fillId="0" borderId="0" xfId="0" applyAlignment="1">
      <alignment horizontal="right"/>
    </xf>
    <xf numFmtId="178" fontId="0" fillId="0" borderId="0" xfId="0" applyNumberFormat="1" applyAlignment="1">
      <alignment horizontal="right"/>
    </xf>
    <xf numFmtId="0" fontId="0" fillId="0" borderId="0" xfId="0" applyAlignment="1">
      <alignment horizontal="right" vertical="center" wrapText="1"/>
    </xf>
    <xf numFmtId="3" fontId="2" fillId="0" borderId="0" xfId="0" applyNumberFormat="1" applyFont="1" applyAlignment="1">
      <alignment horizontal="right" vertical="center" wrapText="1"/>
    </xf>
    <xf numFmtId="176" fontId="2" fillId="0" borderId="0" xfId="0" applyNumberFormat="1" applyFont="1" applyAlignment="1">
      <alignment horizontal="right" vertical="center"/>
    </xf>
    <xf numFmtId="3" fontId="2" fillId="0" borderId="0" xfId="0" applyNumberFormat="1" applyFont="1" applyAlignment="1">
      <alignment horizontal="right"/>
    </xf>
    <xf numFmtId="0" fontId="2" fillId="0" borderId="0" xfId="0" applyFont="1" applyAlignment="1">
      <alignment horizontal="right"/>
    </xf>
    <xf numFmtId="3" fontId="2" fillId="0" borderId="0" xfId="0" applyNumberFormat="1" applyFont="1">
      <alignment vertical="center"/>
    </xf>
    <xf numFmtId="176" fontId="2" fillId="0" borderId="0" xfId="0" applyNumberFormat="1" applyFont="1">
      <alignment vertical="center"/>
    </xf>
    <xf numFmtId="3" fontId="2" fillId="0" borderId="0" xfId="0" applyNumberFormat="1" applyFont="1" applyAlignment="1">
      <alignment horizontal="right" vertical="center"/>
    </xf>
    <xf numFmtId="49" fontId="2" fillId="0" borderId="0" xfId="0" applyNumberFormat="1" applyFont="1" applyAlignment="1">
      <alignment horizontal="right" vertical="center"/>
    </xf>
    <xf numFmtId="3" fontId="6" fillId="0" borderId="0" xfId="3" applyNumberFormat="1" applyFont="1" applyFill="1" applyAlignment="1">
      <alignment horizontal="right" vertical="center" wrapText="1"/>
    </xf>
    <xf numFmtId="0" fontId="8" fillId="4" borderId="0" xfId="3" applyAlignment="1"/>
    <xf numFmtId="0" fontId="2" fillId="2" borderId="0" xfId="3" applyFont="1" applyFill="1" applyAlignment="1">
      <alignment horizontal="center" vertical="center"/>
    </xf>
    <xf numFmtId="3" fontId="2" fillId="0" borderId="0" xfId="5" applyNumberFormat="1" applyFont="1" applyFill="1" applyAlignment="1">
      <alignment horizontal="center" vertical="center"/>
    </xf>
    <xf numFmtId="3" fontId="2" fillId="0" borderId="0" xfId="4" applyNumberFormat="1" applyFont="1" applyFill="1" applyAlignment="1">
      <alignment horizontal="center" vertical="center"/>
    </xf>
    <xf numFmtId="0" fontId="2" fillId="0" borderId="0" xfId="4" applyFont="1" applyFill="1" applyBorder="1" applyAlignment="1">
      <alignment horizontal="center" vertical="center"/>
    </xf>
    <xf numFmtId="49" fontId="2" fillId="0" borderId="0" xfId="5" applyNumberFormat="1" applyFont="1" applyFill="1" applyAlignment="1">
      <alignment horizontal="center" vertical="center"/>
    </xf>
    <xf numFmtId="49" fontId="2" fillId="0" borderId="0" xfId="4" applyNumberFormat="1" applyFont="1" applyFill="1" applyAlignment="1">
      <alignment horizontal="center" vertical="center"/>
    </xf>
    <xf numFmtId="0" fontId="2" fillId="0" borderId="0" xfId="4" applyNumberFormat="1" applyFont="1" applyFill="1" applyAlignment="1">
      <alignment horizontal="center" vertical="center"/>
    </xf>
    <xf numFmtId="177" fontId="2" fillId="0" borderId="0" xfId="5" applyNumberFormat="1" applyFont="1" applyFill="1" applyAlignment="1">
      <alignment horizontal="center" vertical="center"/>
    </xf>
    <xf numFmtId="177" fontId="2" fillId="0" borderId="0" xfId="4" applyNumberFormat="1" applyFont="1" applyFill="1" applyAlignment="1">
      <alignment horizontal="center" vertical="center"/>
    </xf>
    <xf numFmtId="3" fontId="2" fillId="0" borderId="0" xfId="3" applyNumberFormat="1" applyFont="1" applyFill="1" applyAlignment="1">
      <alignment horizontal="right" vertical="center" wrapText="1"/>
    </xf>
    <xf numFmtId="0" fontId="2" fillId="0" borderId="0" xfId="3" applyFont="1" applyFill="1" applyAlignment="1">
      <alignment horizontal="right" vertical="center"/>
    </xf>
    <xf numFmtId="176" fontId="2" fillId="0" borderId="0" xfId="3" applyNumberFormat="1" applyFont="1" applyFill="1" applyAlignment="1">
      <alignment horizontal="right" vertical="center"/>
    </xf>
    <xf numFmtId="49" fontId="2" fillId="0" borderId="0" xfId="3" applyNumberFormat="1" applyFont="1" applyFill="1" applyAlignment="1">
      <alignment horizontal="center" vertical="center"/>
    </xf>
    <xf numFmtId="3" fontId="2" fillId="0" borderId="0" xfId="3" applyNumberFormat="1" applyFont="1" applyFill="1" applyAlignment="1">
      <alignment horizontal="center" vertical="center"/>
    </xf>
    <xf numFmtId="0" fontId="2" fillId="0" borderId="0" xfId="3" applyFont="1" applyFill="1" applyBorder="1" applyAlignment="1">
      <alignment horizontal="center" vertical="center"/>
    </xf>
    <xf numFmtId="0" fontId="2" fillId="0" borderId="0" xfId="3" applyNumberFormat="1" applyFont="1" applyFill="1" applyAlignment="1">
      <alignment horizontal="center" vertical="center"/>
    </xf>
    <xf numFmtId="49" fontId="2" fillId="0" borderId="0" xfId="3" applyNumberFormat="1" applyFont="1" applyFill="1" applyBorder="1" applyAlignment="1">
      <alignment horizontal="center" vertical="center"/>
    </xf>
    <xf numFmtId="0" fontId="7" fillId="7" borderId="0" xfId="4" applyFont="1" applyFill="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7" fillId="0" borderId="1" xfId="1" applyFont="1" applyFill="1" applyAlignment="1">
      <alignment horizontal="center" vertical="center"/>
    </xf>
    <xf numFmtId="0" fontId="2" fillId="0" borderId="0" xfId="3" applyFont="1" applyFill="1" applyAlignment="1">
      <alignment horizontal="center" vertical="center"/>
    </xf>
    <xf numFmtId="49" fontId="0" fillId="0" borderId="0" xfId="0" applyNumberFormat="1" applyAlignment="1">
      <alignment horizontal="center" vertical="center"/>
    </xf>
    <xf numFmtId="0" fontId="2" fillId="2" borderId="0" xfId="0" applyFont="1" applyFill="1" applyAlignment="1">
      <alignment horizontal="center" vertical="center"/>
    </xf>
    <xf numFmtId="0" fontId="2" fillId="2" borderId="0" xfId="3" applyFont="1" applyFill="1" applyAlignment="1">
      <alignment horizontal="center" vertical="center"/>
    </xf>
    <xf numFmtId="0" fontId="6" fillId="0" borderId="0" xfId="3" applyFont="1" applyFill="1" applyAlignment="1">
      <alignment horizontal="left" vertical="center" wrapText="1"/>
    </xf>
    <xf numFmtId="0" fontId="2" fillId="0" borderId="0" xfId="3" applyFont="1" applyFill="1" applyAlignment="1">
      <alignment horizontal="left" vertical="center" wrapText="1"/>
    </xf>
    <xf numFmtId="0" fontId="2" fillId="0" borderId="0" xfId="3" applyFont="1" applyFill="1" applyAlignment="1">
      <alignment horizontal="left" vertical="center"/>
    </xf>
    <xf numFmtId="0" fontId="6" fillId="2" borderId="0" xfId="3" applyFont="1" applyFill="1" applyAlignment="1">
      <alignment horizontal="center" vertical="center"/>
    </xf>
    <xf numFmtId="0" fontId="2" fillId="0" borderId="0" xfId="0" applyFont="1" applyAlignment="1">
      <alignment horizontal="left" vertical="center"/>
    </xf>
  </cellXfs>
  <cellStyles count="6">
    <cellStyle name="계산" xfId="1" builtinId="22"/>
    <cellStyle name="나쁨" xfId="3" builtinId="27"/>
    <cellStyle name="보통" xfId="5" builtinId="28"/>
    <cellStyle name="좋음" xfId="4" builtinId="26"/>
    <cellStyle name="표준" xfId="0" builtinId="0"/>
    <cellStyle name="표준 2" xfId="2" xr:uid="{EC6C2887-9D7D-4136-8000-763363F9CB21}"/>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13</xdr:col>
      <xdr:colOff>333034</xdr:colOff>
      <xdr:row>51</xdr:row>
      <xdr:rowOff>161214</xdr:rowOff>
    </xdr:to>
    <xdr:pic>
      <xdr:nvPicPr>
        <xdr:cNvPr id="5" name="그림 4">
          <a:extLst>
            <a:ext uri="{FF2B5EF4-FFF2-40B4-BE49-F238E27FC236}">
              <a16:creationId xmlns:a16="http://schemas.microsoft.com/office/drawing/2014/main" id="{91ABAD9B-9212-43BE-B27C-C875298273A4}"/>
            </a:ext>
          </a:extLst>
        </xdr:cNvPr>
        <xdr:cNvPicPr>
          <a:picLocks noChangeAspect="1"/>
        </xdr:cNvPicPr>
      </xdr:nvPicPr>
      <xdr:blipFill>
        <a:blip xmlns:r="http://schemas.openxmlformats.org/officeDocument/2006/relationships" r:embed="rId1"/>
        <a:stretch>
          <a:fillRect/>
        </a:stretch>
      </xdr:blipFill>
      <xdr:spPr>
        <a:xfrm>
          <a:off x="0" y="5867400"/>
          <a:ext cx="9248434" cy="4980864"/>
        </a:xfrm>
        <a:prstGeom prst="rect">
          <a:avLst/>
        </a:prstGeom>
      </xdr:spPr>
    </xdr:pic>
    <xdr:clientData/>
  </xdr:twoCellAnchor>
  <xdr:twoCellAnchor editAs="oneCell">
    <xdr:from>
      <xdr:col>0</xdr:col>
      <xdr:colOff>66676</xdr:colOff>
      <xdr:row>1</xdr:row>
      <xdr:rowOff>38100</xdr:rowOff>
    </xdr:from>
    <xdr:to>
      <xdr:col>13</xdr:col>
      <xdr:colOff>600076</xdr:colOff>
      <xdr:row>25</xdr:row>
      <xdr:rowOff>97673</xdr:rowOff>
    </xdr:to>
    <xdr:pic>
      <xdr:nvPicPr>
        <xdr:cNvPr id="3" name="그림 2">
          <a:extLst>
            <a:ext uri="{FF2B5EF4-FFF2-40B4-BE49-F238E27FC236}">
              <a16:creationId xmlns:a16="http://schemas.microsoft.com/office/drawing/2014/main" id="{CBCB0647-BBBA-48D6-AFF4-ABBEDC1792E4}"/>
            </a:ext>
          </a:extLst>
        </xdr:cNvPr>
        <xdr:cNvPicPr>
          <a:picLocks noChangeAspect="1"/>
        </xdr:cNvPicPr>
      </xdr:nvPicPr>
      <xdr:blipFill>
        <a:blip xmlns:r="http://schemas.openxmlformats.org/officeDocument/2006/relationships" r:embed="rId2"/>
        <a:stretch>
          <a:fillRect/>
        </a:stretch>
      </xdr:blipFill>
      <xdr:spPr>
        <a:xfrm>
          <a:off x="66676" y="247650"/>
          <a:ext cx="9448800" cy="5088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2</xdr:row>
      <xdr:rowOff>38100</xdr:rowOff>
    </xdr:from>
    <xdr:to>
      <xdr:col>5</xdr:col>
      <xdr:colOff>426241</xdr:colOff>
      <xdr:row>19</xdr:row>
      <xdr:rowOff>190500</xdr:rowOff>
    </xdr:to>
    <xdr:pic>
      <xdr:nvPicPr>
        <xdr:cNvPr id="3" name="그림 2">
          <a:extLst>
            <a:ext uri="{FF2B5EF4-FFF2-40B4-BE49-F238E27FC236}">
              <a16:creationId xmlns:a16="http://schemas.microsoft.com/office/drawing/2014/main" id="{474E4AB1-457F-402F-AD8D-EF1C2995716E}"/>
            </a:ext>
          </a:extLst>
        </xdr:cNvPr>
        <xdr:cNvPicPr>
          <a:picLocks noChangeAspect="1"/>
        </xdr:cNvPicPr>
      </xdr:nvPicPr>
      <xdr:blipFill>
        <a:blip xmlns:r="http://schemas.openxmlformats.org/officeDocument/2006/relationships" r:embed="rId1"/>
        <a:stretch>
          <a:fillRect/>
        </a:stretch>
      </xdr:blipFill>
      <xdr:spPr>
        <a:xfrm>
          <a:off x="28575" y="457200"/>
          <a:ext cx="3826666" cy="3714750"/>
        </a:xfrm>
        <a:prstGeom prst="rect">
          <a:avLst/>
        </a:prstGeom>
      </xdr:spPr>
    </xdr:pic>
    <xdr:clientData/>
  </xdr:twoCellAnchor>
  <xdr:twoCellAnchor editAs="oneCell">
    <xdr:from>
      <xdr:col>7</xdr:col>
      <xdr:colOff>0</xdr:colOff>
      <xdr:row>2</xdr:row>
      <xdr:rowOff>40823</xdr:rowOff>
    </xdr:from>
    <xdr:to>
      <xdr:col>12</xdr:col>
      <xdr:colOff>500477</xdr:colOff>
      <xdr:row>20</xdr:row>
      <xdr:rowOff>78923</xdr:rowOff>
    </xdr:to>
    <xdr:pic>
      <xdr:nvPicPr>
        <xdr:cNvPr id="4" name="그림 3">
          <a:extLst>
            <a:ext uri="{FF2B5EF4-FFF2-40B4-BE49-F238E27FC236}">
              <a16:creationId xmlns:a16="http://schemas.microsoft.com/office/drawing/2014/main" id="{47999391-1C8B-49BF-A84E-2A3DEC3ADAB5}"/>
            </a:ext>
          </a:extLst>
        </xdr:cNvPr>
        <xdr:cNvPicPr>
          <a:picLocks noChangeAspect="1"/>
        </xdr:cNvPicPr>
      </xdr:nvPicPr>
      <xdr:blipFill>
        <a:blip xmlns:r="http://schemas.openxmlformats.org/officeDocument/2006/relationships" r:embed="rId2"/>
        <a:stretch>
          <a:fillRect/>
        </a:stretch>
      </xdr:blipFill>
      <xdr:spPr>
        <a:xfrm>
          <a:off x="4762500" y="449037"/>
          <a:ext cx="3902263" cy="3712029"/>
        </a:xfrm>
        <a:prstGeom prst="rect">
          <a:avLst/>
        </a:prstGeom>
      </xdr:spPr>
    </xdr:pic>
    <xdr:clientData/>
  </xdr:twoCellAnchor>
  <xdr:twoCellAnchor editAs="oneCell">
    <xdr:from>
      <xdr:col>0</xdr:col>
      <xdr:colOff>1</xdr:colOff>
      <xdr:row>23</xdr:row>
      <xdr:rowOff>0</xdr:rowOff>
    </xdr:from>
    <xdr:to>
      <xdr:col>5</xdr:col>
      <xdr:colOff>438150</xdr:colOff>
      <xdr:row>41</xdr:row>
      <xdr:rowOff>190500</xdr:rowOff>
    </xdr:to>
    <xdr:pic>
      <xdr:nvPicPr>
        <xdr:cNvPr id="5" name="그림 4">
          <a:extLst>
            <a:ext uri="{FF2B5EF4-FFF2-40B4-BE49-F238E27FC236}">
              <a16:creationId xmlns:a16="http://schemas.microsoft.com/office/drawing/2014/main" id="{80AFE6F0-715B-41B7-9CA8-B75761993962}"/>
            </a:ext>
          </a:extLst>
        </xdr:cNvPr>
        <xdr:cNvPicPr>
          <a:picLocks noChangeAspect="1"/>
        </xdr:cNvPicPr>
      </xdr:nvPicPr>
      <xdr:blipFill>
        <a:blip xmlns:r="http://schemas.openxmlformats.org/officeDocument/2006/relationships" r:embed="rId3"/>
        <a:stretch>
          <a:fillRect/>
        </a:stretch>
      </xdr:blipFill>
      <xdr:spPr>
        <a:xfrm>
          <a:off x="1" y="4694464"/>
          <a:ext cx="3839935" cy="3864429"/>
        </a:xfrm>
        <a:prstGeom prst="rect">
          <a:avLst/>
        </a:prstGeom>
      </xdr:spPr>
    </xdr:pic>
    <xdr:clientData/>
  </xdr:twoCellAnchor>
  <xdr:twoCellAnchor editAs="oneCell">
    <xdr:from>
      <xdr:col>7</xdr:col>
      <xdr:colOff>9525</xdr:colOff>
      <xdr:row>23</xdr:row>
      <xdr:rowOff>28575</xdr:rowOff>
    </xdr:from>
    <xdr:to>
      <xdr:col>12</xdr:col>
      <xdr:colOff>486568</xdr:colOff>
      <xdr:row>41</xdr:row>
      <xdr:rowOff>57150</xdr:rowOff>
    </xdr:to>
    <xdr:pic>
      <xdr:nvPicPr>
        <xdr:cNvPr id="6" name="그림 5">
          <a:extLst>
            <a:ext uri="{FF2B5EF4-FFF2-40B4-BE49-F238E27FC236}">
              <a16:creationId xmlns:a16="http://schemas.microsoft.com/office/drawing/2014/main" id="{8204E72E-9D31-41DE-BA92-3B45E43D37B5}"/>
            </a:ext>
          </a:extLst>
        </xdr:cNvPr>
        <xdr:cNvPicPr>
          <a:picLocks noChangeAspect="1"/>
        </xdr:cNvPicPr>
      </xdr:nvPicPr>
      <xdr:blipFill>
        <a:blip xmlns:r="http://schemas.openxmlformats.org/officeDocument/2006/relationships" r:embed="rId4"/>
        <a:stretch>
          <a:fillRect/>
        </a:stretch>
      </xdr:blipFill>
      <xdr:spPr>
        <a:xfrm>
          <a:off x="4810125" y="4848225"/>
          <a:ext cx="3906043" cy="3800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180976</xdr:rowOff>
    </xdr:from>
    <xdr:to>
      <xdr:col>13</xdr:col>
      <xdr:colOff>381001</xdr:colOff>
      <xdr:row>21</xdr:row>
      <xdr:rowOff>9525</xdr:rowOff>
    </xdr:to>
    <xdr:pic>
      <xdr:nvPicPr>
        <xdr:cNvPr id="8" name="그림 7">
          <a:extLst>
            <a:ext uri="{FF2B5EF4-FFF2-40B4-BE49-F238E27FC236}">
              <a16:creationId xmlns:a16="http://schemas.microsoft.com/office/drawing/2014/main" id="{797506F2-9125-4BE8-B2E0-26E8E90647D6}"/>
            </a:ext>
          </a:extLst>
        </xdr:cNvPr>
        <xdr:cNvPicPr>
          <a:picLocks noChangeAspect="1"/>
        </xdr:cNvPicPr>
      </xdr:nvPicPr>
      <xdr:blipFill>
        <a:blip xmlns:r="http://schemas.openxmlformats.org/officeDocument/2006/relationships" r:embed="rId1"/>
        <a:stretch>
          <a:fillRect/>
        </a:stretch>
      </xdr:blipFill>
      <xdr:spPr>
        <a:xfrm>
          <a:off x="1" y="390526"/>
          <a:ext cx="9296400" cy="4019549"/>
        </a:xfrm>
        <a:prstGeom prst="rect">
          <a:avLst/>
        </a:prstGeom>
      </xdr:spPr>
    </xdr:pic>
    <xdr:clientData/>
  </xdr:twoCellAnchor>
  <xdr:twoCellAnchor editAs="oneCell">
    <xdr:from>
      <xdr:col>0</xdr:col>
      <xdr:colOff>0</xdr:colOff>
      <xdr:row>25</xdr:row>
      <xdr:rowOff>190501</xdr:rowOff>
    </xdr:from>
    <xdr:to>
      <xdr:col>14</xdr:col>
      <xdr:colOff>437029</xdr:colOff>
      <xdr:row>41</xdr:row>
      <xdr:rowOff>134471</xdr:rowOff>
    </xdr:to>
    <xdr:pic>
      <xdr:nvPicPr>
        <xdr:cNvPr id="2" name="그림 1">
          <a:extLst>
            <a:ext uri="{FF2B5EF4-FFF2-40B4-BE49-F238E27FC236}">
              <a16:creationId xmlns:a16="http://schemas.microsoft.com/office/drawing/2014/main" id="{57735632-7878-40A9-B889-742948334FC8}"/>
            </a:ext>
          </a:extLst>
        </xdr:cNvPr>
        <xdr:cNvPicPr>
          <a:picLocks noChangeAspect="1"/>
        </xdr:cNvPicPr>
      </xdr:nvPicPr>
      <xdr:blipFill rotWithShape="1">
        <a:blip xmlns:r="http://schemas.openxmlformats.org/officeDocument/2006/relationships" r:embed="rId2"/>
        <a:srcRect l="4185"/>
        <a:stretch/>
      </xdr:blipFill>
      <xdr:spPr>
        <a:xfrm>
          <a:off x="0" y="5513295"/>
          <a:ext cx="10006853" cy="33505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35</xdr:row>
      <xdr:rowOff>97491</xdr:rowOff>
    </xdr:from>
    <xdr:ext cx="65" cy="172227"/>
    <xdr:sp macro="" textlink="">
      <xdr:nvSpPr>
        <xdr:cNvPr id="2" name="TextBox 1">
          <a:extLst>
            <a:ext uri="{FF2B5EF4-FFF2-40B4-BE49-F238E27FC236}">
              <a16:creationId xmlns:a16="http://schemas.microsoft.com/office/drawing/2014/main" id="{F05D740F-8A73-48AE-9F42-40F7D26FF107}"/>
            </a:ext>
          </a:extLst>
        </xdr:cNvPr>
        <xdr:cNvSpPr txBox="1"/>
      </xdr:nvSpPr>
      <xdr:spPr>
        <a:xfrm>
          <a:off x="7398123" y="61744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11</xdr:col>
      <xdr:colOff>540123</xdr:colOff>
      <xdr:row>39</xdr:row>
      <xdr:rowOff>97491</xdr:rowOff>
    </xdr:from>
    <xdr:ext cx="65" cy="172227"/>
    <xdr:sp macro="" textlink="">
      <xdr:nvSpPr>
        <xdr:cNvPr id="2" name="TextBox 1">
          <a:extLst>
            <a:ext uri="{FF2B5EF4-FFF2-40B4-BE49-F238E27FC236}">
              <a16:creationId xmlns:a16="http://schemas.microsoft.com/office/drawing/2014/main" id="{DBF0DC9A-7145-4787-B678-0075FD52BCD6}"/>
            </a:ext>
          </a:extLst>
        </xdr:cNvPr>
        <xdr:cNvSpPr txBox="1"/>
      </xdr:nvSpPr>
      <xdr:spPr>
        <a:xfrm>
          <a:off x="10160373" y="61744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11</xdr:col>
      <xdr:colOff>540123</xdr:colOff>
      <xdr:row>39</xdr:row>
      <xdr:rowOff>97491</xdr:rowOff>
    </xdr:from>
    <xdr:ext cx="65" cy="172227"/>
    <xdr:sp macro="" textlink="">
      <xdr:nvSpPr>
        <xdr:cNvPr id="3" name="TextBox 2">
          <a:extLst>
            <a:ext uri="{FF2B5EF4-FFF2-40B4-BE49-F238E27FC236}">
              <a16:creationId xmlns:a16="http://schemas.microsoft.com/office/drawing/2014/main" id="{699E9F13-0135-4687-9559-D4DD71F4F304}"/>
            </a:ext>
          </a:extLst>
        </xdr:cNvPr>
        <xdr:cNvSpPr txBox="1"/>
      </xdr:nvSpPr>
      <xdr:spPr>
        <a:xfrm>
          <a:off x="8083923" y="74317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11</xdr:col>
      <xdr:colOff>540123</xdr:colOff>
      <xdr:row>43</xdr:row>
      <xdr:rowOff>97491</xdr:rowOff>
    </xdr:from>
    <xdr:ext cx="65" cy="172227"/>
    <xdr:sp macro="" textlink="">
      <xdr:nvSpPr>
        <xdr:cNvPr id="4" name="TextBox 3">
          <a:extLst>
            <a:ext uri="{FF2B5EF4-FFF2-40B4-BE49-F238E27FC236}">
              <a16:creationId xmlns:a16="http://schemas.microsoft.com/office/drawing/2014/main" id="{C5A2A30D-4D57-4159-9880-743C1D46AB4F}"/>
            </a:ext>
          </a:extLst>
        </xdr:cNvPr>
        <xdr:cNvSpPr txBox="1"/>
      </xdr:nvSpPr>
      <xdr:spPr>
        <a:xfrm>
          <a:off x="8083923" y="82699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11</xdr:col>
      <xdr:colOff>540123</xdr:colOff>
      <xdr:row>47</xdr:row>
      <xdr:rowOff>97491</xdr:rowOff>
    </xdr:from>
    <xdr:ext cx="65" cy="172227"/>
    <xdr:sp macro="" textlink="">
      <xdr:nvSpPr>
        <xdr:cNvPr id="5" name="TextBox 4">
          <a:extLst>
            <a:ext uri="{FF2B5EF4-FFF2-40B4-BE49-F238E27FC236}">
              <a16:creationId xmlns:a16="http://schemas.microsoft.com/office/drawing/2014/main" id="{861EEE26-B8E7-4739-8722-995E3330E0E5}"/>
            </a:ext>
          </a:extLst>
        </xdr:cNvPr>
        <xdr:cNvSpPr txBox="1"/>
      </xdr:nvSpPr>
      <xdr:spPr>
        <a:xfrm>
          <a:off x="8083923" y="91081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11</xdr:col>
      <xdr:colOff>540123</xdr:colOff>
      <xdr:row>51</xdr:row>
      <xdr:rowOff>97491</xdr:rowOff>
    </xdr:from>
    <xdr:ext cx="65" cy="172227"/>
    <xdr:sp macro="" textlink="">
      <xdr:nvSpPr>
        <xdr:cNvPr id="7" name="TextBox 6">
          <a:extLst>
            <a:ext uri="{FF2B5EF4-FFF2-40B4-BE49-F238E27FC236}">
              <a16:creationId xmlns:a16="http://schemas.microsoft.com/office/drawing/2014/main" id="{57B4DD95-D02D-4FAA-B3D0-8B7B297C82C1}"/>
            </a:ext>
          </a:extLst>
        </xdr:cNvPr>
        <xdr:cNvSpPr txBox="1"/>
      </xdr:nvSpPr>
      <xdr:spPr>
        <a:xfrm>
          <a:off x="8083923" y="99463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oneCellAnchor>
    <xdr:from>
      <xdr:col>11</xdr:col>
      <xdr:colOff>540123</xdr:colOff>
      <xdr:row>55</xdr:row>
      <xdr:rowOff>97491</xdr:rowOff>
    </xdr:from>
    <xdr:ext cx="65" cy="172227"/>
    <xdr:sp macro="" textlink="">
      <xdr:nvSpPr>
        <xdr:cNvPr id="8" name="TextBox 7">
          <a:extLst>
            <a:ext uri="{FF2B5EF4-FFF2-40B4-BE49-F238E27FC236}">
              <a16:creationId xmlns:a16="http://schemas.microsoft.com/office/drawing/2014/main" id="{432268AC-9B8F-484F-9F15-1FFE934996D8}"/>
            </a:ext>
          </a:extLst>
        </xdr:cNvPr>
        <xdr:cNvSpPr txBox="1"/>
      </xdr:nvSpPr>
      <xdr:spPr>
        <a:xfrm>
          <a:off x="8083923" y="994634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50672;&#48372;%20&#51089;&#49457;/(&#51089;&#50629;&#50857;)%202024&#45380;&#50672;&#48372;&#49884;&#49828;&#53596;&#50629;&#47196;&#46300;&#50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시도연령별성별total"/>
      <sheetName val="시도별연령별total"/>
      <sheetName val="시도별연령별성별(전체)"/>
      <sheetName val="시도별연령별성별(신환)"/>
      <sheetName val="시군구"/>
      <sheetName val="시도"/>
      <sheetName val="의료보장"/>
      <sheetName val="결핵종류"/>
      <sheetName val="결핵종류2"/>
      <sheetName val="병의원"/>
      <sheetName val="외국인"/>
      <sheetName val="다제내성"/>
      <sheetName val="Sheet1"/>
      <sheetName val="Sheet4"/>
      <sheetName val="2024년연보시스템업로드용_250304_내성포함"/>
    </sheetNames>
    <sheetDataSet>
      <sheetData sheetId="0" refreshError="1"/>
      <sheetData sheetId="1" refreshError="1"/>
      <sheetData sheetId="2" refreshError="1"/>
      <sheetData sheetId="3" refreshError="1"/>
      <sheetData sheetId="4" refreshError="1">
        <row r="5">
          <cell r="D5" t="str">
            <v>강남구</v>
          </cell>
          <cell r="E5">
            <v>92</v>
          </cell>
        </row>
        <row r="6">
          <cell r="D6" t="str">
            <v>강동구</v>
          </cell>
          <cell r="E6">
            <v>149</v>
          </cell>
        </row>
        <row r="7">
          <cell r="D7" t="str">
            <v>강북구</v>
          </cell>
          <cell r="E7">
            <v>135</v>
          </cell>
        </row>
        <row r="8">
          <cell r="D8" t="str">
            <v>강서구</v>
          </cell>
          <cell r="E8">
            <v>175</v>
          </cell>
        </row>
        <row r="9">
          <cell r="D9" t="str">
            <v>관악구</v>
          </cell>
          <cell r="E9">
            <v>220</v>
          </cell>
        </row>
        <row r="10">
          <cell r="D10" t="str">
            <v>광진구</v>
          </cell>
          <cell r="E10">
            <v>114</v>
          </cell>
        </row>
        <row r="11">
          <cell r="D11" t="str">
            <v>구로구</v>
          </cell>
          <cell r="E11">
            <v>202</v>
          </cell>
        </row>
        <row r="12">
          <cell r="D12" t="str">
            <v>금천구</v>
          </cell>
          <cell r="E12">
            <v>126</v>
          </cell>
        </row>
        <row r="13">
          <cell r="D13" t="str">
            <v>노원구</v>
          </cell>
          <cell r="E13">
            <v>136</v>
          </cell>
        </row>
        <row r="14">
          <cell r="D14" t="str">
            <v>도봉구</v>
          </cell>
          <cell r="E14">
            <v>95</v>
          </cell>
        </row>
        <row r="15">
          <cell r="D15" t="str">
            <v>동대문구</v>
          </cell>
          <cell r="E15">
            <v>148</v>
          </cell>
        </row>
        <row r="16">
          <cell r="D16" t="str">
            <v>동작구</v>
          </cell>
          <cell r="E16">
            <v>114</v>
          </cell>
        </row>
        <row r="17">
          <cell r="D17" t="str">
            <v>마포구</v>
          </cell>
          <cell r="E17">
            <v>93</v>
          </cell>
        </row>
        <row r="18">
          <cell r="D18" t="str">
            <v>서대문구</v>
          </cell>
          <cell r="E18">
            <v>80</v>
          </cell>
        </row>
        <row r="19">
          <cell r="D19" t="str">
            <v>서초구</v>
          </cell>
          <cell r="E19">
            <v>66</v>
          </cell>
        </row>
        <row r="20">
          <cell r="D20" t="str">
            <v>성동구</v>
          </cell>
          <cell r="E20">
            <v>67</v>
          </cell>
        </row>
        <row r="21">
          <cell r="D21" t="str">
            <v>성북구</v>
          </cell>
          <cell r="E21">
            <v>135</v>
          </cell>
        </row>
        <row r="22">
          <cell r="D22" t="str">
            <v>송파구</v>
          </cell>
          <cell r="E22">
            <v>142</v>
          </cell>
        </row>
        <row r="23">
          <cell r="D23" t="str">
            <v>양천구</v>
          </cell>
          <cell r="E23">
            <v>144</v>
          </cell>
        </row>
        <row r="24">
          <cell r="D24" t="str">
            <v>영등포구</v>
          </cell>
          <cell r="E24">
            <v>145</v>
          </cell>
        </row>
        <row r="25">
          <cell r="D25" t="str">
            <v>용산구</v>
          </cell>
          <cell r="E25">
            <v>57</v>
          </cell>
        </row>
        <row r="26">
          <cell r="D26" t="str">
            <v>은평구</v>
          </cell>
          <cell r="E26">
            <v>118</v>
          </cell>
        </row>
        <row r="27">
          <cell r="D27" t="str">
            <v>종로구</v>
          </cell>
          <cell r="E27">
            <v>64</v>
          </cell>
        </row>
        <row r="28">
          <cell r="D28" t="str">
            <v>중구</v>
          </cell>
          <cell r="E28">
            <v>51</v>
          </cell>
        </row>
        <row r="29">
          <cell r="D29" t="str">
            <v>중랑구</v>
          </cell>
          <cell r="E29">
            <v>144</v>
          </cell>
        </row>
        <row r="31">
          <cell r="D31" t="str">
            <v>강서구</v>
          </cell>
          <cell r="E31">
            <v>36</v>
          </cell>
        </row>
        <row r="32">
          <cell r="D32" t="str">
            <v>금정구</v>
          </cell>
          <cell r="E32">
            <v>91</v>
          </cell>
        </row>
        <row r="33">
          <cell r="D33" t="str">
            <v>기장군</v>
          </cell>
          <cell r="E33">
            <v>51</v>
          </cell>
        </row>
        <row r="34">
          <cell r="D34" t="str">
            <v>남구</v>
          </cell>
          <cell r="E34">
            <v>78</v>
          </cell>
        </row>
        <row r="35">
          <cell r="D35" t="str">
            <v>동구</v>
          </cell>
          <cell r="E35">
            <v>46</v>
          </cell>
        </row>
        <row r="36">
          <cell r="D36" t="str">
            <v>동래구</v>
          </cell>
          <cell r="E36">
            <v>83</v>
          </cell>
        </row>
        <row r="37">
          <cell r="D37" t="str">
            <v>부산진구</v>
          </cell>
          <cell r="E37">
            <v>111</v>
          </cell>
        </row>
        <row r="38">
          <cell r="D38" t="str">
            <v>북구</v>
          </cell>
          <cell r="E38">
            <v>92</v>
          </cell>
        </row>
        <row r="39">
          <cell r="D39" t="str">
            <v>사상구</v>
          </cell>
          <cell r="E39">
            <v>93</v>
          </cell>
        </row>
        <row r="40">
          <cell r="D40" t="str">
            <v>사하구</v>
          </cell>
          <cell r="E40">
            <v>111</v>
          </cell>
        </row>
        <row r="41">
          <cell r="D41" t="str">
            <v>서구</v>
          </cell>
          <cell r="E41">
            <v>37</v>
          </cell>
        </row>
        <row r="42">
          <cell r="D42" t="str">
            <v>수영구</v>
          </cell>
          <cell r="E42">
            <v>52</v>
          </cell>
        </row>
        <row r="43">
          <cell r="D43" t="str">
            <v>연제구</v>
          </cell>
          <cell r="E43">
            <v>69</v>
          </cell>
        </row>
        <row r="44">
          <cell r="D44" t="str">
            <v>영도구</v>
          </cell>
          <cell r="E44">
            <v>47</v>
          </cell>
        </row>
        <row r="45">
          <cell r="D45" t="str">
            <v>중구</v>
          </cell>
          <cell r="E45">
            <v>22</v>
          </cell>
        </row>
        <row r="46">
          <cell r="D46" t="str">
            <v>해운대구</v>
          </cell>
          <cell r="E46">
            <v>122</v>
          </cell>
        </row>
        <row r="48">
          <cell r="D48" t="str">
            <v>군위군</v>
          </cell>
          <cell r="E48">
            <v>21</v>
          </cell>
        </row>
        <row r="49">
          <cell r="D49" t="str">
            <v>남구</v>
          </cell>
          <cell r="E49">
            <v>74</v>
          </cell>
        </row>
        <row r="50">
          <cell r="D50" t="str">
            <v>달서구</v>
          </cell>
          <cell r="E50">
            <v>195</v>
          </cell>
        </row>
        <row r="51">
          <cell r="D51" t="str">
            <v>달성군</v>
          </cell>
          <cell r="E51">
            <v>92</v>
          </cell>
        </row>
        <row r="52">
          <cell r="D52" t="str">
            <v>동구</v>
          </cell>
          <cell r="E52">
            <v>138</v>
          </cell>
        </row>
        <row r="53">
          <cell r="D53" t="str">
            <v>북구</v>
          </cell>
          <cell r="E53">
            <v>132</v>
          </cell>
        </row>
        <row r="54">
          <cell r="D54" t="str">
            <v>서구</v>
          </cell>
          <cell r="E54">
            <v>100</v>
          </cell>
        </row>
        <row r="55">
          <cell r="D55" t="str">
            <v>수성구</v>
          </cell>
          <cell r="E55">
            <v>106</v>
          </cell>
        </row>
        <row r="56">
          <cell r="D56" t="str">
            <v>중구</v>
          </cell>
          <cell r="E56">
            <v>41</v>
          </cell>
        </row>
        <row r="58">
          <cell r="D58" t="str">
            <v>강화군</v>
          </cell>
          <cell r="E58">
            <v>41</v>
          </cell>
        </row>
        <row r="59">
          <cell r="D59" t="str">
            <v>계양구</v>
          </cell>
          <cell r="E59">
            <v>94</v>
          </cell>
        </row>
        <row r="60">
          <cell r="D60" t="str">
            <v>남동구</v>
          </cell>
          <cell r="E60">
            <v>142</v>
          </cell>
        </row>
        <row r="61">
          <cell r="D61" t="str">
            <v>동구</v>
          </cell>
          <cell r="E61">
            <v>27</v>
          </cell>
        </row>
        <row r="62">
          <cell r="D62" t="str">
            <v>미추홀구</v>
          </cell>
          <cell r="E62">
            <v>170</v>
          </cell>
        </row>
        <row r="63">
          <cell r="D63" t="str">
            <v>부평구</v>
          </cell>
          <cell r="E63">
            <v>166</v>
          </cell>
        </row>
        <row r="64">
          <cell r="D64" t="str">
            <v>서구</v>
          </cell>
          <cell r="E64">
            <v>167</v>
          </cell>
        </row>
        <row r="65">
          <cell r="D65" t="str">
            <v>연수구</v>
          </cell>
          <cell r="E65">
            <v>88</v>
          </cell>
        </row>
        <row r="66">
          <cell r="D66" t="str">
            <v>옹진군</v>
          </cell>
          <cell r="E66">
            <v>11</v>
          </cell>
        </row>
        <row r="67">
          <cell r="D67" t="str">
            <v>중구</v>
          </cell>
          <cell r="E67">
            <v>44</v>
          </cell>
        </row>
        <row r="69">
          <cell r="D69" t="str">
            <v>광산구</v>
          </cell>
          <cell r="E69">
            <v>74</v>
          </cell>
        </row>
        <row r="70">
          <cell r="D70" t="str">
            <v>남구</v>
          </cell>
          <cell r="E70">
            <v>83</v>
          </cell>
        </row>
        <row r="71">
          <cell r="D71" t="str">
            <v>동구</v>
          </cell>
          <cell r="E71">
            <v>37</v>
          </cell>
        </row>
        <row r="72">
          <cell r="D72" t="str">
            <v>북구</v>
          </cell>
          <cell r="E72">
            <v>134</v>
          </cell>
        </row>
        <row r="73">
          <cell r="D73" t="str">
            <v>서구</v>
          </cell>
          <cell r="E73">
            <v>76</v>
          </cell>
        </row>
        <row r="75">
          <cell r="D75" t="str">
            <v>대덕구</v>
          </cell>
          <cell r="E75">
            <v>59</v>
          </cell>
        </row>
        <row r="76">
          <cell r="D76" t="str">
            <v>동구</v>
          </cell>
          <cell r="E76">
            <v>67</v>
          </cell>
        </row>
        <row r="77">
          <cell r="D77" t="str">
            <v>서구</v>
          </cell>
          <cell r="E77">
            <v>101</v>
          </cell>
        </row>
        <row r="78">
          <cell r="D78" t="str">
            <v>유성구</v>
          </cell>
          <cell r="E78">
            <v>64</v>
          </cell>
        </row>
        <row r="79">
          <cell r="D79" t="str">
            <v>중구</v>
          </cell>
          <cell r="E79">
            <v>78</v>
          </cell>
        </row>
        <row r="81">
          <cell r="D81" t="str">
            <v>남구</v>
          </cell>
          <cell r="E81">
            <v>99</v>
          </cell>
        </row>
        <row r="82">
          <cell r="D82" t="str">
            <v>동구</v>
          </cell>
          <cell r="E82">
            <v>53</v>
          </cell>
        </row>
        <row r="83">
          <cell r="D83" t="str">
            <v>북구</v>
          </cell>
          <cell r="E83">
            <v>48</v>
          </cell>
        </row>
        <row r="84">
          <cell r="D84" t="str">
            <v>울주군</v>
          </cell>
          <cell r="E84">
            <v>83</v>
          </cell>
        </row>
        <row r="85">
          <cell r="D85" t="str">
            <v>중구</v>
          </cell>
          <cell r="E85">
            <v>83</v>
          </cell>
        </row>
        <row r="87">
          <cell r="D87" t="str">
            <v>가평군</v>
          </cell>
          <cell r="E87">
            <v>33</v>
          </cell>
        </row>
        <row r="88">
          <cell r="D88" t="str">
            <v>고양시 덕양구</v>
          </cell>
          <cell r="E88">
            <v>131</v>
          </cell>
        </row>
        <row r="89">
          <cell r="D89" t="str">
            <v>고양시 일산동구</v>
          </cell>
          <cell r="E89">
            <v>66</v>
          </cell>
        </row>
        <row r="90">
          <cell r="D90" t="str">
            <v>고양시 일산서구</v>
          </cell>
          <cell r="E90">
            <v>55</v>
          </cell>
        </row>
        <row r="91">
          <cell r="D91" t="str">
            <v>과천시</v>
          </cell>
          <cell r="E91">
            <v>20</v>
          </cell>
        </row>
        <row r="92">
          <cell r="D92" t="str">
            <v>광명시</v>
          </cell>
          <cell r="E92">
            <v>83</v>
          </cell>
        </row>
        <row r="93">
          <cell r="D93" t="str">
            <v>광주시</v>
          </cell>
          <cell r="E93">
            <v>107</v>
          </cell>
        </row>
        <row r="94">
          <cell r="D94" t="str">
            <v>구리시</v>
          </cell>
          <cell r="E94">
            <v>44</v>
          </cell>
        </row>
        <row r="95">
          <cell r="D95" t="str">
            <v>군포시</v>
          </cell>
          <cell r="E95">
            <v>71</v>
          </cell>
        </row>
        <row r="96">
          <cell r="D96" t="str">
            <v>김포시</v>
          </cell>
          <cell r="E96">
            <v>154</v>
          </cell>
        </row>
        <row r="97">
          <cell r="D97" t="str">
            <v>남양주시</v>
          </cell>
          <cell r="E97">
            <v>227</v>
          </cell>
        </row>
        <row r="98">
          <cell r="D98" t="str">
            <v>동두천시</v>
          </cell>
          <cell r="E98">
            <v>29</v>
          </cell>
        </row>
        <row r="99">
          <cell r="D99" t="str">
            <v>부천시</v>
          </cell>
          <cell r="E99">
            <v>315</v>
          </cell>
        </row>
        <row r="100">
          <cell r="D100" t="str">
            <v>성남시 분당구</v>
          </cell>
          <cell r="E100">
            <v>82</v>
          </cell>
        </row>
        <row r="101">
          <cell r="D101" t="str">
            <v>성남시 수정구</v>
          </cell>
          <cell r="E101">
            <v>107</v>
          </cell>
        </row>
        <row r="102">
          <cell r="D102" t="str">
            <v>성남시 중원구</v>
          </cell>
          <cell r="E102">
            <v>84</v>
          </cell>
        </row>
        <row r="103">
          <cell r="D103" t="str">
            <v>수원시 권선구</v>
          </cell>
          <cell r="E103">
            <v>116</v>
          </cell>
        </row>
        <row r="104">
          <cell r="D104" t="str">
            <v>수원시 영통구</v>
          </cell>
          <cell r="E104">
            <v>49</v>
          </cell>
        </row>
        <row r="105">
          <cell r="D105" t="str">
            <v>수원시 장안구</v>
          </cell>
          <cell r="E105">
            <v>75</v>
          </cell>
        </row>
        <row r="106">
          <cell r="D106" t="str">
            <v>수원시 팔달구</v>
          </cell>
          <cell r="E106">
            <v>72</v>
          </cell>
        </row>
        <row r="107">
          <cell r="D107" t="str">
            <v>시흥시</v>
          </cell>
          <cell r="E107">
            <v>180</v>
          </cell>
        </row>
        <row r="108">
          <cell r="D108" t="str">
            <v>안산시 단원구</v>
          </cell>
          <cell r="E108">
            <v>133</v>
          </cell>
        </row>
        <row r="109">
          <cell r="D109" t="str">
            <v>안산시 상록구</v>
          </cell>
          <cell r="E109">
            <v>128</v>
          </cell>
        </row>
        <row r="110">
          <cell r="D110" t="str">
            <v>안성시</v>
          </cell>
          <cell r="E110">
            <v>105</v>
          </cell>
        </row>
        <row r="111">
          <cell r="D111" t="str">
            <v>안양시 동안구</v>
          </cell>
          <cell r="E111">
            <v>76</v>
          </cell>
        </row>
        <row r="112">
          <cell r="D112" t="str">
            <v>안양시 만안구</v>
          </cell>
          <cell r="E112">
            <v>89</v>
          </cell>
        </row>
        <row r="113">
          <cell r="D113" t="str">
            <v>양주시</v>
          </cell>
          <cell r="E113">
            <v>76</v>
          </cell>
        </row>
        <row r="114">
          <cell r="D114" t="str">
            <v>양평군</v>
          </cell>
          <cell r="E114">
            <v>57</v>
          </cell>
        </row>
        <row r="115">
          <cell r="D115" t="str">
            <v>여주시</v>
          </cell>
          <cell r="E115">
            <v>63</v>
          </cell>
        </row>
        <row r="116">
          <cell r="D116" t="str">
            <v>연천군</v>
          </cell>
          <cell r="E116">
            <v>17</v>
          </cell>
        </row>
        <row r="117">
          <cell r="D117" t="str">
            <v>오산시</v>
          </cell>
          <cell r="E117">
            <v>89</v>
          </cell>
        </row>
        <row r="118">
          <cell r="D118" t="str">
            <v>용인시 기흥구</v>
          </cell>
          <cell r="E118">
            <v>84</v>
          </cell>
        </row>
        <row r="119">
          <cell r="D119" t="str">
            <v>용인시 수지구</v>
          </cell>
          <cell r="E119">
            <v>60</v>
          </cell>
        </row>
        <row r="120">
          <cell r="D120" t="str">
            <v>용인시 처인구</v>
          </cell>
          <cell r="E120">
            <v>78</v>
          </cell>
        </row>
        <row r="121">
          <cell r="D121" t="str">
            <v>의왕시</v>
          </cell>
          <cell r="E121">
            <v>27</v>
          </cell>
        </row>
        <row r="122">
          <cell r="D122" t="str">
            <v>의정부시</v>
          </cell>
          <cell r="E122">
            <v>156</v>
          </cell>
        </row>
        <row r="123">
          <cell r="D123" t="str">
            <v>이천시</v>
          </cell>
          <cell r="E123">
            <v>67</v>
          </cell>
        </row>
        <row r="124">
          <cell r="D124" t="str">
            <v>파주시</v>
          </cell>
          <cell r="E124">
            <v>130</v>
          </cell>
        </row>
        <row r="125">
          <cell r="D125" t="str">
            <v>평택시</v>
          </cell>
          <cell r="E125">
            <v>168</v>
          </cell>
        </row>
        <row r="126">
          <cell r="D126" t="str">
            <v>포천시</v>
          </cell>
          <cell r="E126">
            <v>85</v>
          </cell>
        </row>
        <row r="127">
          <cell r="D127" t="str">
            <v>하남시</v>
          </cell>
          <cell r="E127">
            <v>73</v>
          </cell>
        </row>
        <row r="128">
          <cell r="D128" t="str">
            <v>화성시</v>
          </cell>
          <cell r="E128">
            <v>212</v>
          </cell>
        </row>
        <row r="130">
          <cell r="D130" t="str">
            <v>강릉시</v>
          </cell>
          <cell r="E130">
            <v>104</v>
          </cell>
        </row>
        <row r="131">
          <cell r="D131" t="str">
            <v>고성군</v>
          </cell>
          <cell r="E131">
            <v>24</v>
          </cell>
        </row>
        <row r="132">
          <cell r="D132" t="str">
            <v>동해시</v>
          </cell>
          <cell r="E132">
            <v>58</v>
          </cell>
        </row>
        <row r="133">
          <cell r="D133" t="str">
            <v>삼척시</v>
          </cell>
          <cell r="E133">
            <v>60</v>
          </cell>
        </row>
        <row r="134">
          <cell r="D134" t="str">
            <v>속초시</v>
          </cell>
          <cell r="E134">
            <v>31</v>
          </cell>
        </row>
        <row r="135">
          <cell r="D135" t="str">
            <v>양구군</v>
          </cell>
          <cell r="E135">
            <v>7</v>
          </cell>
        </row>
        <row r="136">
          <cell r="D136" t="str">
            <v>양양군</v>
          </cell>
          <cell r="E136">
            <v>17</v>
          </cell>
        </row>
        <row r="137">
          <cell r="D137" t="str">
            <v>영월군</v>
          </cell>
          <cell r="E137">
            <v>36</v>
          </cell>
        </row>
        <row r="138">
          <cell r="D138" t="str">
            <v>원주시</v>
          </cell>
          <cell r="E138">
            <v>117</v>
          </cell>
        </row>
        <row r="139">
          <cell r="D139" t="str">
            <v>인제군</v>
          </cell>
          <cell r="E139">
            <v>12</v>
          </cell>
        </row>
        <row r="140">
          <cell r="D140" t="str">
            <v>정선군</v>
          </cell>
          <cell r="E140">
            <v>45</v>
          </cell>
        </row>
        <row r="141">
          <cell r="D141" t="str">
            <v>철원군</v>
          </cell>
          <cell r="E141">
            <v>12</v>
          </cell>
        </row>
        <row r="142">
          <cell r="D142" t="str">
            <v>춘천시</v>
          </cell>
          <cell r="E142">
            <v>75</v>
          </cell>
        </row>
        <row r="143">
          <cell r="D143" t="str">
            <v>태백시</v>
          </cell>
          <cell r="E143">
            <v>33</v>
          </cell>
        </row>
        <row r="144">
          <cell r="D144" t="str">
            <v>평창군</v>
          </cell>
          <cell r="E144">
            <v>24</v>
          </cell>
        </row>
        <row r="145">
          <cell r="D145" t="str">
            <v>홍천군</v>
          </cell>
          <cell r="E145">
            <v>32</v>
          </cell>
        </row>
        <row r="146">
          <cell r="D146" t="str">
            <v>화천군</v>
          </cell>
          <cell r="E146">
            <v>14</v>
          </cell>
        </row>
        <row r="147">
          <cell r="D147" t="str">
            <v>횡성군</v>
          </cell>
          <cell r="E147">
            <v>27</v>
          </cell>
        </row>
        <row r="149">
          <cell r="D149" t="str">
            <v>괴산군</v>
          </cell>
          <cell r="E149">
            <v>20</v>
          </cell>
        </row>
        <row r="150">
          <cell r="D150" t="str">
            <v>단양군</v>
          </cell>
          <cell r="E150">
            <v>22</v>
          </cell>
        </row>
        <row r="151">
          <cell r="D151" t="str">
            <v>보은군</v>
          </cell>
          <cell r="E151">
            <v>18</v>
          </cell>
        </row>
        <row r="152">
          <cell r="D152" t="str">
            <v>영동군</v>
          </cell>
          <cell r="E152">
            <v>24</v>
          </cell>
        </row>
        <row r="153">
          <cell r="D153" t="str">
            <v>옥천군</v>
          </cell>
          <cell r="E153">
            <v>17</v>
          </cell>
        </row>
        <row r="154">
          <cell r="D154" t="str">
            <v>음성군</v>
          </cell>
          <cell r="E154">
            <v>52</v>
          </cell>
        </row>
        <row r="155">
          <cell r="D155" t="str">
            <v>제천시</v>
          </cell>
          <cell r="E155">
            <v>77</v>
          </cell>
        </row>
        <row r="156">
          <cell r="D156" t="str">
            <v>증평군</v>
          </cell>
          <cell r="E156">
            <v>18</v>
          </cell>
        </row>
        <row r="157">
          <cell r="D157" t="str">
            <v>진천군</v>
          </cell>
          <cell r="E157">
            <v>37</v>
          </cell>
        </row>
        <row r="158">
          <cell r="D158" t="str">
            <v>청주시 상당구</v>
          </cell>
          <cell r="E158">
            <v>59</v>
          </cell>
        </row>
        <row r="159">
          <cell r="D159" t="str">
            <v>청주시 서원구</v>
          </cell>
          <cell r="E159">
            <v>47</v>
          </cell>
        </row>
        <row r="160">
          <cell r="D160" t="str">
            <v>청주시 청원구</v>
          </cell>
          <cell r="E160">
            <v>55</v>
          </cell>
        </row>
        <row r="161">
          <cell r="D161" t="str">
            <v>청주시 흥덕구</v>
          </cell>
          <cell r="E161">
            <v>77</v>
          </cell>
        </row>
        <row r="162">
          <cell r="D162" t="str">
            <v>충주시</v>
          </cell>
          <cell r="E162">
            <v>82</v>
          </cell>
        </row>
        <row r="164">
          <cell r="D164" t="str">
            <v>계룡시</v>
          </cell>
          <cell r="E164">
            <v>12</v>
          </cell>
        </row>
        <row r="165">
          <cell r="D165" t="str">
            <v>공주시</v>
          </cell>
          <cell r="E165">
            <v>40</v>
          </cell>
        </row>
        <row r="166">
          <cell r="D166" t="str">
            <v>금산군</v>
          </cell>
          <cell r="E166">
            <v>26</v>
          </cell>
        </row>
        <row r="167">
          <cell r="D167" t="str">
            <v>논산시</v>
          </cell>
          <cell r="E167">
            <v>65</v>
          </cell>
        </row>
        <row r="168">
          <cell r="D168" t="str">
            <v>당진시</v>
          </cell>
          <cell r="E168">
            <v>72</v>
          </cell>
        </row>
        <row r="169">
          <cell r="D169" t="str">
            <v>보령시</v>
          </cell>
          <cell r="E169">
            <v>59</v>
          </cell>
        </row>
        <row r="170">
          <cell r="D170" t="str">
            <v>부여군</v>
          </cell>
          <cell r="E170">
            <v>42</v>
          </cell>
        </row>
        <row r="171">
          <cell r="D171" t="str">
            <v>서산시</v>
          </cell>
          <cell r="E171">
            <v>66</v>
          </cell>
        </row>
        <row r="172">
          <cell r="D172" t="str">
            <v>서천군</v>
          </cell>
          <cell r="E172">
            <v>29</v>
          </cell>
        </row>
        <row r="173">
          <cell r="D173" t="str">
            <v>아산시</v>
          </cell>
          <cell r="E173">
            <v>114</v>
          </cell>
        </row>
        <row r="174">
          <cell r="D174" t="str">
            <v>예산군</v>
          </cell>
          <cell r="E174">
            <v>36</v>
          </cell>
        </row>
        <row r="175">
          <cell r="D175" t="str">
            <v>천안시 동남구</v>
          </cell>
          <cell r="E175">
            <v>89</v>
          </cell>
        </row>
        <row r="176">
          <cell r="D176" t="str">
            <v>천안시 서북구</v>
          </cell>
          <cell r="E176">
            <v>108</v>
          </cell>
        </row>
        <row r="177">
          <cell r="D177" t="str">
            <v>청양군</v>
          </cell>
          <cell r="E177">
            <v>21</v>
          </cell>
        </row>
        <row r="178">
          <cell r="D178" t="str">
            <v>태안군</v>
          </cell>
          <cell r="E178">
            <v>44</v>
          </cell>
        </row>
        <row r="179">
          <cell r="D179" t="str">
            <v>홍성군</v>
          </cell>
          <cell r="E179">
            <v>50</v>
          </cell>
        </row>
        <row r="181">
          <cell r="D181" t="str">
            <v>고창군</v>
          </cell>
          <cell r="E181">
            <v>38</v>
          </cell>
        </row>
        <row r="182">
          <cell r="D182" t="str">
            <v>군산시</v>
          </cell>
          <cell r="E182">
            <v>73</v>
          </cell>
        </row>
        <row r="183">
          <cell r="D183" t="str">
            <v>김제시</v>
          </cell>
          <cell r="E183">
            <v>57</v>
          </cell>
        </row>
        <row r="184">
          <cell r="D184" t="str">
            <v>남원시</v>
          </cell>
          <cell r="E184">
            <v>32</v>
          </cell>
        </row>
        <row r="185">
          <cell r="D185" t="str">
            <v>무주군</v>
          </cell>
          <cell r="E185">
            <v>19</v>
          </cell>
        </row>
        <row r="186">
          <cell r="D186" t="str">
            <v>부안군</v>
          </cell>
          <cell r="E186">
            <v>43</v>
          </cell>
        </row>
        <row r="187">
          <cell r="D187" t="str">
            <v>순창군</v>
          </cell>
          <cell r="E187">
            <v>17</v>
          </cell>
        </row>
        <row r="188">
          <cell r="D188" t="str">
            <v>완주군</v>
          </cell>
          <cell r="E188">
            <v>33</v>
          </cell>
        </row>
        <row r="189">
          <cell r="D189" t="str">
            <v>익산시</v>
          </cell>
          <cell r="E189">
            <v>119</v>
          </cell>
        </row>
        <row r="190">
          <cell r="D190" t="str">
            <v>임실군</v>
          </cell>
          <cell r="E190">
            <v>27</v>
          </cell>
        </row>
        <row r="191">
          <cell r="D191" t="str">
            <v>장수군</v>
          </cell>
          <cell r="E191">
            <v>10</v>
          </cell>
        </row>
        <row r="192">
          <cell r="D192" t="str">
            <v>전주시 덕진구</v>
          </cell>
          <cell r="E192">
            <v>75</v>
          </cell>
        </row>
        <row r="193">
          <cell r="D193" t="str">
            <v>전주시 완산구</v>
          </cell>
          <cell r="E193">
            <v>93</v>
          </cell>
        </row>
        <row r="194">
          <cell r="D194" t="str">
            <v>정읍시</v>
          </cell>
          <cell r="E194">
            <v>83</v>
          </cell>
        </row>
        <row r="195">
          <cell r="D195" t="str">
            <v>진안군</v>
          </cell>
          <cell r="E195">
            <v>12</v>
          </cell>
        </row>
        <row r="197">
          <cell r="D197" t="str">
            <v>강진군</v>
          </cell>
          <cell r="E197">
            <v>22</v>
          </cell>
        </row>
        <row r="198">
          <cell r="D198" t="str">
            <v>고흥군</v>
          </cell>
          <cell r="E198">
            <v>44</v>
          </cell>
        </row>
        <row r="199">
          <cell r="D199" t="str">
            <v>곡성군</v>
          </cell>
          <cell r="E199">
            <v>29</v>
          </cell>
        </row>
        <row r="200">
          <cell r="D200" t="str">
            <v>광양시</v>
          </cell>
          <cell r="E200">
            <v>43</v>
          </cell>
        </row>
        <row r="201">
          <cell r="D201" t="str">
            <v>구례군</v>
          </cell>
          <cell r="E201">
            <v>13</v>
          </cell>
        </row>
        <row r="202">
          <cell r="D202" t="str">
            <v>나주시</v>
          </cell>
          <cell r="E202">
            <v>57</v>
          </cell>
        </row>
        <row r="203">
          <cell r="D203" t="str">
            <v>담양군</v>
          </cell>
          <cell r="E203">
            <v>24</v>
          </cell>
        </row>
        <row r="204">
          <cell r="D204" t="str">
            <v>목포시</v>
          </cell>
          <cell r="E204">
            <v>111</v>
          </cell>
        </row>
        <row r="205">
          <cell r="D205" t="str">
            <v>무안군</v>
          </cell>
          <cell r="E205">
            <v>77</v>
          </cell>
        </row>
        <row r="206">
          <cell r="D206" t="str">
            <v>보성군</v>
          </cell>
          <cell r="E206">
            <v>22</v>
          </cell>
        </row>
        <row r="207">
          <cell r="D207" t="str">
            <v>순천시</v>
          </cell>
          <cell r="E207">
            <v>78</v>
          </cell>
        </row>
        <row r="208">
          <cell r="D208" t="str">
            <v>신안군</v>
          </cell>
          <cell r="E208">
            <v>51</v>
          </cell>
        </row>
        <row r="209">
          <cell r="D209" t="str">
            <v>여수시</v>
          </cell>
          <cell r="E209">
            <v>94</v>
          </cell>
        </row>
        <row r="210">
          <cell r="D210" t="str">
            <v>영광군</v>
          </cell>
          <cell r="E210">
            <v>23</v>
          </cell>
        </row>
        <row r="211">
          <cell r="D211" t="str">
            <v>영암군</v>
          </cell>
          <cell r="E211">
            <v>45</v>
          </cell>
        </row>
        <row r="212">
          <cell r="D212" t="str">
            <v>완도군</v>
          </cell>
          <cell r="E212">
            <v>40</v>
          </cell>
        </row>
        <row r="213">
          <cell r="D213" t="str">
            <v>장성군</v>
          </cell>
          <cell r="E213">
            <v>27</v>
          </cell>
        </row>
        <row r="214">
          <cell r="D214" t="str">
            <v>장흥군</v>
          </cell>
          <cell r="E214">
            <v>45</v>
          </cell>
        </row>
        <row r="215">
          <cell r="D215" t="str">
            <v>진도군</v>
          </cell>
          <cell r="E215">
            <v>28</v>
          </cell>
        </row>
        <row r="216">
          <cell r="D216" t="str">
            <v>함평군</v>
          </cell>
          <cell r="E216">
            <v>27</v>
          </cell>
        </row>
        <row r="217">
          <cell r="D217" t="str">
            <v>해남군</v>
          </cell>
          <cell r="E217">
            <v>64</v>
          </cell>
        </row>
        <row r="218">
          <cell r="D218" t="str">
            <v>화순군</v>
          </cell>
          <cell r="E218">
            <v>43</v>
          </cell>
        </row>
        <row r="220">
          <cell r="D220" t="str">
            <v>경산시</v>
          </cell>
          <cell r="E220">
            <v>114</v>
          </cell>
        </row>
        <row r="221">
          <cell r="D221" t="str">
            <v>경주시</v>
          </cell>
          <cell r="E221">
            <v>113</v>
          </cell>
        </row>
        <row r="222">
          <cell r="D222" t="str">
            <v>고령군</v>
          </cell>
          <cell r="E222">
            <v>23</v>
          </cell>
        </row>
        <row r="223">
          <cell r="D223" t="str">
            <v>구미시</v>
          </cell>
          <cell r="E223">
            <v>105</v>
          </cell>
        </row>
        <row r="224">
          <cell r="D224" t="str">
            <v>김천시</v>
          </cell>
          <cell r="E224">
            <v>68</v>
          </cell>
        </row>
        <row r="225">
          <cell r="D225" t="str">
            <v>문경시</v>
          </cell>
          <cell r="E225">
            <v>46</v>
          </cell>
        </row>
        <row r="226">
          <cell r="D226" t="str">
            <v>봉화군</v>
          </cell>
          <cell r="E226">
            <v>29</v>
          </cell>
        </row>
        <row r="227">
          <cell r="D227" t="str">
            <v>상주시</v>
          </cell>
          <cell r="E227">
            <v>68</v>
          </cell>
        </row>
        <row r="228">
          <cell r="D228" t="str">
            <v>성주군</v>
          </cell>
          <cell r="E228">
            <v>28</v>
          </cell>
        </row>
        <row r="229">
          <cell r="D229" t="str">
            <v>안동시</v>
          </cell>
          <cell r="E229">
            <v>84</v>
          </cell>
        </row>
        <row r="230">
          <cell r="D230" t="str">
            <v>영덕군</v>
          </cell>
          <cell r="E230">
            <v>46</v>
          </cell>
        </row>
        <row r="231">
          <cell r="D231" t="str">
            <v>영양군</v>
          </cell>
          <cell r="E231">
            <v>28</v>
          </cell>
        </row>
        <row r="232">
          <cell r="D232" t="str">
            <v>영주시</v>
          </cell>
          <cell r="E232">
            <v>38</v>
          </cell>
        </row>
        <row r="233">
          <cell r="D233" t="str">
            <v>영천시</v>
          </cell>
          <cell r="E233">
            <v>99</v>
          </cell>
        </row>
        <row r="234">
          <cell r="D234" t="str">
            <v>예천군</v>
          </cell>
          <cell r="E234">
            <v>25</v>
          </cell>
        </row>
        <row r="235">
          <cell r="D235" t="str">
            <v>울릉군</v>
          </cell>
          <cell r="E235">
            <v>3</v>
          </cell>
        </row>
        <row r="236">
          <cell r="D236" t="str">
            <v>울진군</v>
          </cell>
          <cell r="E236">
            <v>27</v>
          </cell>
        </row>
        <row r="237">
          <cell r="D237" t="str">
            <v>의성군</v>
          </cell>
          <cell r="E237">
            <v>63</v>
          </cell>
        </row>
        <row r="238">
          <cell r="D238" t="str">
            <v>청도군</v>
          </cell>
          <cell r="E238">
            <v>33</v>
          </cell>
        </row>
        <row r="239">
          <cell r="D239" t="str">
            <v>청송군</v>
          </cell>
          <cell r="E239">
            <v>33</v>
          </cell>
        </row>
        <row r="240">
          <cell r="D240" t="str">
            <v>칠곡군</v>
          </cell>
          <cell r="E240">
            <v>56</v>
          </cell>
        </row>
        <row r="241">
          <cell r="D241" t="str">
            <v>포항시 남구</v>
          </cell>
          <cell r="E241">
            <v>116</v>
          </cell>
        </row>
        <row r="242">
          <cell r="D242" t="str">
            <v>포항시 북구</v>
          </cell>
          <cell r="E242">
            <v>158</v>
          </cell>
        </row>
        <row r="244">
          <cell r="D244" t="str">
            <v>거제시</v>
          </cell>
          <cell r="E244">
            <v>52</v>
          </cell>
        </row>
        <row r="245">
          <cell r="D245" t="str">
            <v>거창군</v>
          </cell>
          <cell r="E245">
            <v>35</v>
          </cell>
        </row>
        <row r="246">
          <cell r="D246" t="str">
            <v>고성군</v>
          </cell>
          <cell r="E246">
            <v>28</v>
          </cell>
        </row>
        <row r="247">
          <cell r="D247" t="str">
            <v>김해시</v>
          </cell>
          <cell r="E247">
            <v>160</v>
          </cell>
        </row>
        <row r="248">
          <cell r="D248" t="str">
            <v>남해군</v>
          </cell>
          <cell r="E248">
            <v>18</v>
          </cell>
        </row>
        <row r="249">
          <cell r="D249" t="str">
            <v>밀양시</v>
          </cell>
          <cell r="E249">
            <v>49</v>
          </cell>
        </row>
        <row r="250">
          <cell r="D250" t="str">
            <v>사천시</v>
          </cell>
          <cell r="E250">
            <v>41</v>
          </cell>
        </row>
        <row r="251">
          <cell r="D251" t="str">
            <v>산청군</v>
          </cell>
          <cell r="E251">
            <v>20</v>
          </cell>
        </row>
        <row r="252">
          <cell r="D252" t="str">
            <v>양산시</v>
          </cell>
          <cell r="E252">
            <v>100</v>
          </cell>
        </row>
        <row r="253">
          <cell r="D253" t="str">
            <v>의령군</v>
          </cell>
          <cell r="E253">
            <v>18</v>
          </cell>
        </row>
        <row r="254">
          <cell r="D254" t="str">
            <v>진주시</v>
          </cell>
          <cell r="E254">
            <v>101</v>
          </cell>
        </row>
        <row r="255">
          <cell r="D255" t="str">
            <v>창녕군</v>
          </cell>
          <cell r="E255">
            <v>37</v>
          </cell>
        </row>
        <row r="256">
          <cell r="D256" t="str">
            <v>창원시 마산합포구</v>
          </cell>
          <cell r="E256">
            <v>64</v>
          </cell>
        </row>
        <row r="257">
          <cell r="D257" t="str">
            <v>창원시 마산회원구</v>
          </cell>
          <cell r="E257">
            <v>60</v>
          </cell>
        </row>
        <row r="258">
          <cell r="D258" t="str">
            <v>창원시 성산구</v>
          </cell>
          <cell r="E258">
            <v>44</v>
          </cell>
        </row>
        <row r="259">
          <cell r="D259" t="str">
            <v>창원시 의창구</v>
          </cell>
          <cell r="E259">
            <v>62</v>
          </cell>
        </row>
        <row r="260">
          <cell r="D260" t="str">
            <v>창원시 진해구</v>
          </cell>
          <cell r="E260">
            <v>34</v>
          </cell>
        </row>
        <row r="261">
          <cell r="D261" t="str">
            <v>통영시</v>
          </cell>
          <cell r="E261">
            <v>46</v>
          </cell>
        </row>
        <row r="262">
          <cell r="D262" t="str">
            <v>하동군</v>
          </cell>
          <cell r="E262">
            <v>26</v>
          </cell>
        </row>
        <row r="263">
          <cell r="D263" t="str">
            <v>함안군</v>
          </cell>
          <cell r="E263">
            <v>42</v>
          </cell>
        </row>
        <row r="264">
          <cell r="D264" t="str">
            <v>함양군</v>
          </cell>
          <cell r="E264">
            <v>18</v>
          </cell>
        </row>
        <row r="265">
          <cell r="D265" t="str">
            <v>합천군</v>
          </cell>
          <cell r="E265">
            <v>32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8FF49-0718-4C66-BF04-F48DFD719D0B}">
  <dimension ref="A1:O2"/>
  <sheetViews>
    <sheetView zoomScale="110" workbookViewId="0">
      <selection activeCell="E10" sqref="E10"/>
    </sheetView>
  </sheetViews>
  <sheetFormatPr baseColWidth="10" defaultColWidth="8.83203125" defaultRowHeight="17"/>
  <cols>
    <col min="1" max="1" width="9.1640625" customWidth="1"/>
    <col min="15" max="16" width="11.1640625" customWidth="1"/>
  </cols>
  <sheetData>
    <row r="1" spans="1:15" ht="23.25" customHeight="1">
      <c r="A1" s="56" t="s">
        <v>2594</v>
      </c>
      <c r="B1" s="56"/>
      <c r="C1" s="56"/>
      <c r="D1" s="56"/>
      <c r="E1" s="56"/>
      <c r="F1" s="56"/>
      <c r="G1" s="56"/>
      <c r="H1" s="56"/>
      <c r="I1" s="56"/>
      <c r="J1" s="56"/>
      <c r="K1" s="56"/>
      <c r="L1" s="56"/>
      <c r="M1" s="56"/>
      <c r="N1" s="56"/>
      <c r="O1" s="56"/>
    </row>
    <row r="2" spans="1:15" ht="357" customHeight="1">
      <c r="A2" s="57" t="s">
        <v>2595</v>
      </c>
      <c r="B2" s="58"/>
      <c r="C2" s="58"/>
      <c r="D2" s="58"/>
      <c r="E2" s="58"/>
      <c r="F2" s="58"/>
      <c r="G2" s="58"/>
      <c r="H2" s="58"/>
      <c r="I2" s="58"/>
      <c r="J2" s="58"/>
      <c r="K2" s="58"/>
      <c r="L2" s="58"/>
      <c r="M2" s="58"/>
      <c r="N2" s="58"/>
      <c r="O2" s="58"/>
    </row>
  </sheetData>
  <mergeCells count="2">
    <mergeCell ref="A1:O1"/>
    <mergeCell ref="A2:O2"/>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CFFE-EB23-426F-AAB4-1653D1B1D089}">
  <dimension ref="A1:T59"/>
  <sheetViews>
    <sheetView zoomScale="85" zoomScaleNormal="85" workbookViewId="0">
      <selection activeCell="G14" sqref="G14"/>
    </sheetView>
  </sheetViews>
  <sheetFormatPr baseColWidth="10" defaultColWidth="9" defaultRowHeight="17"/>
  <cols>
    <col min="1" max="2" width="9" style="11"/>
    <col min="3" max="20" width="9" style="22"/>
    <col min="21" max="16384" width="9" style="11"/>
  </cols>
  <sheetData>
    <row r="1" spans="1:20">
      <c r="A1" s="11" t="s">
        <v>2596</v>
      </c>
    </row>
    <row r="2" spans="1:20">
      <c r="T2" s="22" t="s">
        <v>1797</v>
      </c>
    </row>
    <row r="3" spans="1:20">
      <c r="A3" s="59" t="s">
        <v>1555</v>
      </c>
      <c r="B3" s="59"/>
      <c r="C3" s="4" t="s">
        <v>85</v>
      </c>
      <c r="D3" s="4" t="s">
        <v>123</v>
      </c>
      <c r="E3" s="4" t="s">
        <v>149</v>
      </c>
      <c r="F3" s="4" t="s">
        <v>379</v>
      </c>
      <c r="G3" s="4" t="s">
        <v>167</v>
      </c>
      <c r="H3" s="4" t="s">
        <v>175</v>
      </c>
      <c r="I3" s="4" t="s">
        <v>177</v>
      </c>
      <c r="J3" s="4" t="s">
        <v>180</v>
      </c>
      <c r="K3" s="4" t="s">
        <v>380</v>
      </c>
      <c r="L3" s="4" t="s">
        <v>182</v>
      </c>
      <c r="M3" s="4" t="s">
        <v>225</v>
      </c>
      <c r="N3" s="4" t="s">
        <v>244</v>
      </c>
      <c r="O3" s="4" t="s">
        <v>258</v>
      </c>
      <c r="P3" s="4" t="s">
        <v>275</v>
      </c>
      <c r="Q3" s="4" t="s">
        <v>291</v>
      </c>
      <c r="R3" s="4" t="s">
        <v>314</v>
      </c>
      <c r="S3" s="4" t="s">
        <v>338</v>
      </c>
      <c r="T3" s="4" t="s">
        <v>358</v>
      </c>
    </row>
    <row r="4" spans="1:20">
      <c r="A4" s="65" t="s">
        <v>34</v>
      </c>
      <c r="B4" s="65" t="s">
        <v>2556</v>
      </c>
      <c r="C4" s="23">
        <v>50491</v>
      </c>
      <c r="D4" s="23">
        <v>10086</v>
      </c>
      <c r="E4" s="23">
        <v>4366</v>
      </c>
      <c r="F4" s="23">
        <v>2754</v>
      </c>
      <c r="G4" s="23">
        <v>2540</v>
      </c>
      <c r="H4" s="23">
        <v>1260</v>
      </c>
      <c r="I4" s="23">
        <v>1158</v>
      </c>
      <c r="J4" s="23">
        <v>1171</v>
      </c>
      <c r="K4" s="22" t="s">
        <v>452</v>
      </c>
      <c r="L4" s="23">
        <v>9792</v>
      </c>
      <c r="M4" s="23">
        <v>1842</v>
      </c>
      <c r="N4" s="23">
        <v>1502</v>
      </c>
      <c r="O4" s="23">
        <v>1980</v>
      </c>
      <c r="P4" s="23">
        <v>1968</v>
      </c>
      <c r="Q4" s="23">
        <v>2279</v>
      </c>
      <c r="R4" s="23">
        <v>3761</v>
      </c>
      <c r="S4" s="23">
        <v>3402</v>
      </c>
      <c r="T4" s="23">
        <v>630</v>
      </c>
    </row>
    <row r="5" spans="1:20">
      <c r="A5" s="65"/>
      <c r="B5" s="65"/>
      <c r="C5" s="22" t="s">
        <v>416</v>
      </c>
      <c r="D5" s="22" t="s">
        <v>1892</v>
      </c>
      <c r="E5" s="22" t="s">
        <v>1893</v>
      </c>
      <c r="F5" s="22" t="s">
        <v>1894</v>
      </c>
      <c r="G5" s="22" t="s">
        <v>1550</v>
      </c>
      <c r="H5" s="22" t="s">
        <v>639</v>
      </c>
      <c r="I5" s="22" t="s">
        <v>1874</v>
      </c>
      <c r="J5" s="22" t="s">
        <v>642</v>
      </c>
      <c r="K5" s="22" t="s">
        <v>452</v>
      </c>
      <c r="L5" s="22" t="s">
        <v>1895</v>
      </c>
      <c r="M5" s="22" t="s">
        <v>1896</v>
      </c>
      <c r="N5" s="22" t="s">
        <v>1897</v>
      </c>
      <c r="O5" s="22" t="s">
        <v>1568</v>
      </c>
      <c r="P5" s="22" t="s">
        <v>753</v>
      </c>
      <c r="Q5" s="22" t="s">
        <v>1898</v>
      </c>
      <c r="R5" s="22" t="s">
        <v>1899</v>
      </c>
      <c r="S5" s="22" t="s">
        <v>1900</v>
      </c>
      <c r="T5" s="22" t="s">
        <v>1901</v>
      </c>
    </row>
    <row r="6" spans="1:20">
      <c r="A6" s="65"/>
      <c r="B6" s="65" t="s">
        <v>0</v>
      </c>
      <c r="C6" s="22" t="s">
        <v>35</v>
      </c>
      <c r="D6" s="22" t="s">
        <v>1562</v>
      </c>
      <c r="E6" s="22" t="s">
        <v>1563</v>
      </c>
      <c r="F6" s="22" t="s">
        <v>1564</v>
      </c>
      <c r="G6" s="22" t="s">
        <v>1565</v>
      </c>
      <c r="H6" s="22" t="s">
        <v>1566</v>
      </c>
      <c r="I6" s="22" t="s">
        <v>1551</v>
      </c>
      <c r="J6" s="22" t="s">
        <v>1567</v>
      </c>
      <c r="K6" s="22" t="s">
        <v>452</v>
      </c>
      <c r="L6" s="22" t="s">
        <v>1673</v>
      </c>
      <c r="M6" s="22" t="s">
        <v>1545</v>
      </c>
      <c r="N6" s="22" t="s">
        <v>1674</v>
      </c>
      <c r="O6" s="22" t="s">
        <v>1675</v>
      </c>
      <c r="P6" s="22" t="s">
        <v>1676</v>
      </c>
      <c r="Q6" s="22" t="s">
        <v>1479</v>
      </c>
      <c r="R6" s="22" t="s">
        <v>1677</v>
      </c>
      <c r="S6" s="22" t="s">
        <v>1678</v>
      </c>
      <c r="T6" s="22" t="s">
        <v>1679</v>
      </c>
    </row>
    <row r="7" spans="1:20">
      <c r="A7" s="65"/>
      <c r="B7" s="65"/>
      <c r="C7" s="22" t="s">
        <v>438</v>
      </c>
      <c r="D7" s="22" t="s">
        <v>616</v>
      </c>
      <c r="E7" s="22" t="s">
        <v>1568</v>
      </c>
      <c r="F7" s="22" t="s">
        <v>1569</v>
      </c>
      <c r="G7" s="22" t="s">
        <v>517</v>
      </c>
      <c r="H7" s="22" t="s">
        <v>1570</v>
      </c>
      <c r="I7" s="22" t="s">
        <v>490</v>
      </c>
      <c r="J7" s="22" t="s">
        <v>1571</v>
      </c>
      <c r="K7" s="22" t="s">
        <v>452</v>
      </c>
      <c r="L7" s="22" t="s">
        <v>575</v>
      </c>
      <c r="M7" s="22" t="s">
        <v>1680</v>
      </c>
      <c r="N7" s="22" t="s">
        <v>568</v>
      </c>
      <c r="O7" s="22" t="s">
        <v>1286</v>
      </c>
      <c r="P7" s="22" t="s">
        <v>571</v>
      </c>
      <c r="Q7" s="22" t="s">
        <v>413</v>
      </c>
      <c r="R7" s="22" t="s">
        <v>1681</v>
      </c>
      <c r="S7" s="22" t="s">
        <v>499</v>
      </c>
      <c r="T7" s="22" t="s">
        <v>1682</v>
      </c>
    </row>
    <row r="8" spans="1:20">
      <c r="A8" s="65" t="s">
        <v>36</v>
      </c>
      <c r="B8" s="65" t="s">
        <v>2556</v>
      </c>
      <c r="C8" s="23">
        <v>49532</v>
      </c>
      <c r="D8" s="23">
        <v>10184</v>
      </c>
      <c r="E8" s="23">
        <v>4142</v>
      </c>
      <c r="F8" s="23">
        <v>2645</v>
      </c>
      <c r="G8" s="23">
        <v>2641</v>
      </c>
      <c r="H8" s="23">
        <v>1283</v>
      </c>
      <c r="I8" s="23">
        <v>1112</v>
      </c>
      <c r="J8" s="23">
        <v>1004</v>
      </c>
      <c r="K8" s="23">
        <v>87</v>
      </c>
      <c r="L8" s="23">
        <v>9735</v>
      </c>
      <c r="M8" s="23">
        <v>1806</v>
      </c>
      <c r="N8" s="23">
        <v>1530</v>
      </c>
      <c r="O8" s="23">
        <v>1871</v>
      </c>
      <c r="P8" s="23">
        <v>1723</v>
      </c>
      <c r="Q8" s="23">
        <v>2443</v>
      </c>
      <c r="R8" s="23">
        <v>3423</v>
      </c>
      <c r="S8" s="23">
        <v>3281</v>
      </c>
      <c r="T8" s="23">
        <v>622</v>
      </c>
    </row>
    <row r="9" spans="1:20">
      <c r="A9" s="65"/>
      <c r="B9" s="65"/>
      <c r="C9" s="22" t="s">
        <v>417</v>
      </c>
      <c r="D9" s="22" t="s">
        <v>1902</v>
      </c>
      <c r="E9" s="22" t="s">
        <v>1903</v>
      </c>
      <c r="F9" s="22" t="s">
        <v>1904</v>
      </c>
      <c r="G9" s="22" t="s">
        <v>1905</v>
      </c>
      <c r="H9" s="22" t="s">
        <v>991</v>
      </c>
      <c r="I9" s="22" t="s">
        <v>1906</v>
      </c>
      <c r="J9" s="22" t="s">
        <v>1703</v>
      </c>
      <c r="K9" s="22" t="s">
        <v>1907</v>
      </c>
      <c r="L9" s="22" t="s">
        <v>829</v>
      </c>
      <c r="M9" s="22" t="s">
        <v>1908</v>
      </c>
      <c r="N9" s="22" t="s">
        <v>1544</v>
      </c>
      <c r="O9" s="22" t="s">
        <v>1909</v>
      </c>
      <c r="P9" s="22" t="s">
        <v>1910</v>
      </c>
      <c r="Q9" s="22" t="s">
        <v>1911</v>
      </c>
      <c r="R9" s="22" t="s">
        <v>1912</v>
      </c>
      <c r="S9" s="22" t="s">
        <v>1892</v>
      </c>
      <c r="T9" s="22" t="s">
        <v>1913</v>
      </c>
    </row>
    <row r="10" spans="1:20">
      <c r="A10" s="65"/>
      <c r="B10" s="65" t="s">
        <v>0</v>
      </c>
      <c r="C10" s="22" t="s">
        <v>37</v>
      </c>
      <c r="D10" s="22" t="s">
        <v>1572</v>
      </c>
      <c r="E10" s="22" t="s">
        <v>1573</v>
      </c>
      <c r="F10" s="22" t="s">
        <v>1574</v>
      </c>
      <c r="G10" s="22" t="s">
        <v>1575</v>
      </c>
      <c r="H10" s="22" t="s">
        <v>1554</v>
      </c>
      <c r="I10" s="22" t="s">
        <v>1576</v>
      </c>
      <c r="J10" s="22" t="s">
        <v>1577</v>
      </c>
      <c r="K10" s="22" t="s">
        <v>103</v>
      </c>
      <c r="L10" s="22" t="s">
        <v>1683</v>
      </c>
      <c r="M10" s="22" t="s">
        <v>1684</v>
      </c>
      <c r="N10" s="22" t="s">
        <v>99</v>
      </c>
      <c r="O10" s="22" t="s">
        <v>1685</v>
      </c>
      <c r="P10" s="22" t="s">
        <v>1686</v>
      </c>
      <c r="Q10" s="22" t="s">
        <v>1687</v>
      </c>
      <c r="R10" s="22" t="s">
        <v>1688</v>
      </c>
      <c r="S10" s="22" t="s">
        <v>1689</v>
      </c>
      <c r="T10" s="22" t="s">
        <v>1690</v>
      </c>
    </row>
    <row r="11" spans="1:20">
      <c r="A11" s="65"/>
      <c r="B11" s="65"/>
      <c r="C11" s="22" t="s">
        <v>439</v>
      </c>
      <c r="D11" s="22" t="s">
        <v>1578</v>
      </c>
      <c r="E11" s="22" t="s">
        <v>1579</v>
      </c>
      <c r="F11" s="22" t="s">
        <v>1580</v>
      </c>
      <c r="G11" s="22" t="s">
        <v>1020</v>
      </c>
      <c r="H11" s="22" t="s">
        <v>500</v>
      </c>
      <c r="I11" s="22" t="s">
        <v>1581</v>
      </c>
      <c r="J11" s="22" t="s">
        <v>492</v>
      </c>
      <c r="K11" s="22" t="s">
        <v>493</v>
      </c>
      <c r="L11" s="22" t="s">
        <v>1533</v>
      </c>
      <c r="M11" s="22" t="s">
        <v>1561</v>
      </c>
      <c r="N11" s="22" t="s">
        <v>521</v>
      </c>
      <c r="O11" s="22" t="s">
        <v>606</v>
      </c>
      <c r="P11" s="22" t="s">
        <v>433</v>
      </c>
      <c r="Q11" s="22" t="s">
        <v>1691</v>
      </c>
      <c r="R11" s="22" t="s">
        <v>1692</v>
      </c>
      <c r="S11" s="22" t="s">
        <v>439</v>
      </c>
      <c r="T11" s="22" t="s">
        <v>1693</v>
      </c>
    </row>
    <row r="12" spans="1:20">
      <c r="A12" s="65" t="s">
        <v>38</v>
      </c>
      <c r="B12" s="65" t="s">
        <v>2556</v>
      </c>
      <c r="C12" s="23">
        <v>45292</v>
      </c>
      <c r="D12" s="23">
        <v>9258</v>
      </c>
      <c r="E12" s="23">
        <v>3603</v>
      </c>
      <c r="F12" s="23">
        <v>2323</v>
      </c>
      <c r="G12" s="23">
        <v>2401</v>
      </c>
      <c r="H12" s="23">
        <v>1089</v>
      </c>
      <c r="I12" s="23">
        <v>1034</v>
      </c>
      <c r="J12" s="23">
        <v>984</v>
      </c>
      <c r="K12" s="23">
        <v>85</v>
      </c>
      <c r="L12" s="23">
        <v>9384</v>
      </c>
      <c r="M12" s="23">
        <v>1690</v>
      </c>
      <c r="N12" s="23">
        <v>1277</v>
      </c>
      <c r="O12" s="23">
        <v>1760</v>
      </c>
      <c r="P12" s="23">
        <v>1591</v>
      </c>
      <c r="Q12" s="23">
        <v>2130</v>
      </c>
      <c r="R12" s="23">
        <v>3119</v>
      </c>
      <c r="S12" s="23">
        <v>3055</v>
      </c>
      <c r="T12" s="23">
        <v>509</v>
      </c>
    </row>
    <row r="13" spans="1:20">
      <c r="A13" s="65"/>
      <c r="B13" s="65"/>
      <c r="C13" s="22" t="s">
        <v>418</v>
      </c>
      <c r="D13" s="22" t="s">
        <v>1914</v>
      </c>
      <c r="E13" s="22" t="s">
        <v>1915</v>
      </c>
      <c r="F13" s="22" t="s">
        <v>1579</v>
      </c>
      <c r="G13" s="22" t="s">
        <v>1916</v>
      </c>
      <c r="H13" s="22" t="s">
        <v>1534</v>
      </c>
      <c r="I13" s="22" t="s">
        <v>1917</v>
      </c>
      <c r="J13" s="22" t="s">
        <v>1918</v>
      </c>
      <c r="K13" s="22" t="s">
        <v>437</v>
      </c>
      <c r="L13" s="22" t="s">
        <v>1919</v>
      </c>
      <c r="M13" s="22" t="s">
        <v>1920</v>
      </c>
      <c r="N13" s="22" t="s">
        <v>1921</v>
      </c>
      <c r="O13" s="22" t="s">
        <v>639</v>
      </c>
      <c r="P13" s="22" t="s">
        <v>1922</v>
      </c>
      <c r="Q13" s="22" t="s">
        <v>1923</v>
      </c>
      <c r="R13" s="22" t="s">
        <v>1924</v>
      </c>
      <c r="S13" s="22" t="s">
        <v>1550</v>
      </c>
      <c r="T13" s="22" t="s">
        <v>1138</v>
      </c>
    </row>
    <row r="14" spans="1:20">
      <c r="A14" s="65"/>
      <c r="B14" s="65" t="s">
        <v>0</v>
      </c>
      <c r="C14" s="22" t="s">
        <v>39</v>
      </c>
      <c r="D14" s="22" t="s">
        <v>1582</v>
      </c>
      <c r="E14" s="22" t="s">
        <v>1583</v>
      </c>
      <c r="F14" s="22" t="s">
        <v>1584</v>
      </c>
      <c r="G14" s="22" t="s">
        <v>2598</v>
      </c>
      <c r="H14" s="22" t="s">
        <v>1585</v>
      </c>
      <c r="I14" s="22" t="s">
        <v>111</v>
      </c>
      <c r="J14" s="22" t="s">
        <v>1586</v>
      </c>
      <c r="K14" s="22" t="s">
        <v>103</v>
      </c>
      <c r="L14" s="22" t="s">
        <v>1694</v>
      </c>
      <c r="M14" s="22" t="s">
        <v>1695</v>
      </c>
      <c r="N14" s="22" t="s">
        <v>1419</v>
      </c>
      <c r="O14" s="22" t="s">
        <v>1696</v>
      </c>
      <c r="P14" s="22" t="s">
        <v>1697</v>
      </c>
      <c r="Q14" s="22" t="s">
        <v>1698</v>
      </c>
      <c r="R14" s="22" t="s">
        <v>1699</v>
      </c>
      <c r="S14" s="22" t="s">
        <v>46</v>
      </c>
      <c r="T14" s="22" t="s">
        <v>1700</v>
      </c>
    </row>
    <row r="15" spans="1:20">
      <c r="A15" s="65"/>
      <c r="B15" s="65"/>
      <c r="C15" s="22" t="s">
        <v>440</v>
      </c>
      <c r="D15" s="22" t="s">
        <v>1587</v>
      </c>
      <c r="E15" s="22" t="s">
        <v>1560</v>
      </c>
      <c r="F15" s="22" t="s">
        <v>617</v>
      </c>
      <c r="G15" s="22" t="s">
        <v>1588</v>
      </c>
      <c r="H15" s="22" t="s">
        <v>1589</v>
      </c>
      <c r="I15" s="22" t="s">
        <v>1590</v>
      </c>
      <c r="J15" s="22" t="s">
        <v>543</v>
      </c>
      <c r="K15" s="22" t="s">
        <v>599</v>
      </c>
      <c r="L15" s="22" t="s">
        <v>1701</v>
      </c>
      <c r="M15" s="22" t="s">
        <v>1702</v>
      </c>
      <c r="N15" s="22" t="s">
        <v>604</v>
      </c>
      <c r="O15" s="22" t="s">
        <v>1092</v>
      </c>
      <c r="P15" s="22" t="s">
        <v>586</v>
      </c>
      <c r="Q15" s="22" t="s">
        <v>1703</v>
      </c>
      <c r="R15" s="22" t="s">
        <v>1540</v>
      </c>
      <c r="S15" s="22" t="s">
        <v>437</v>
      </c>
      <c r="T15" s="22" t="s">
        <v>1704</v>
      </c>
    </row>
    <row r="16" spans="1:20">
      <c r="A16" s="65" t="s">
        <v>40</v>
      </c>
      <c r="B16" s="65" t="s">
        <v>2556</v>
      </c>
      <c r="C16" s="23">
        <v>43088</v>
      </c>
      <c r="D16" s="23">
        <v>8419</v>
      </c>
      <c r="E16" s="23">
        <v>3240</v>
      </c>
      <c r="F16" s="23">
        <v>2266</v>
      </c>
      <c r="G16" s="23">
        <v>2168</v>
      </c>
      <c r="H16" s="23">
        <v>1006</v>
      </c>
      <c r="I16" s="23">
        <v>1048</v>
      </c>
      <c r="J16" s="23">
        <v>895</v>
      </c>
      <c r="K16" s="23">
        <v>89</v>
      </c>
      <c r="L16" s="23">
        <v>8860</v>
      </c>
      <c r="M16" s="23">
        <v>1935</v>
      </c>
      <c r="N16" s="23">
        <v>1242</v>
      </c>
      <c r="O16" s="23">
        <v>1815</v>
      </c>
      <c r="P16" s="23">
        <v>1604</v>
      </c>
      <c r="Q16" s="23">
        <v>2130</v>
      </c>
      <c r="R16" s="23">
        <v>3050</v>
      </c>
      <c r="S16" s="23">
        <v>2880</v>
      </c>
      <c r="T16" s="23">
        <v>441</v>
      </c>
    </row>
    <row r="17" spans="1:20">
      <c r="A17" s="65"/>
      <c r="B17" s="65"/>
      <c r="C17" s="22" t="s">
        <v>419</v>
      </c>
      <c r="D17" s="22" t="s">
        <v>1925</v>
      </c>
      <c r="E17" s="22" t="s">
        <v>1926</v>
      </c>
      <c r="F17" s="22" t="s">
        <v>1927</v>
      </c>
      <c r="G17" s="22" t="s">
        <v>1928</v>
      </c>
      <c r="H17" s="22" t="s">
        <v>441</v>
      </c>
      <c r="I17" s="22" t="s">
        <v>885</v>
      </c>
      <c r="J17" s="22" t="s">
        <v>723</v>
      </c>
      <c r="K17" s="22" t="s">
        <v>1929</v>
      </c>
      <c r="L17" s="22" t="s">
        <v>517</v>
      </c>
      <c r="M17" s="22" t="s">
        <v>1930</v>
      </c>
      <c r="N17" s="22" t="s">
        <v>886</v>
      </c>
      <c r="O17" s="22" t="s">
        <v>1569</v>
      </c>
      <c r="P17" s="22" t="s">
        <v>1931</v>
      </c>
      <c r="Q17" s="22" t="s">
        <v>1932</v>
      </c>
      <c r="R17" s="22" t="s">
        <v>1933</v>
      </c>
      <c r="S17" s="22" t="s">
        <v>1728</v>
      </c>
      <c r="T17" s="22" t="s">
        <v>1934</v>
      </c>
    </row>
    <row r="18" spans="1:20">
      <c r="A18" s="65"/>
      <c r="B18" s="65" t="s">
        <v>0</v>
      </c>
      <c r="C18" s="22" t="s">
        <v>41</v>
      </c>
      <c r="D18" s="22" t="s">
        <v>1591</v>
      </c>
      <c r="E18" s="22" t="s">
        <v>1592</v>
      </c>
      <c r="F18" s="22" t="s">
        <v>1593</v>
      </c>
      <c r="G18" s="22" t="s">
        <v>1594</v>
      </c>
      <c r="H18" s="22" t="s">
        <v>1595</v>
      </c>
      <c r="I18" s="22" t="s">
        <v>90</v>
      </c>
      <c r="J18" s="22" t="s">
        <v>1596</v>
      </c>
      <c r="K18" s="22" t="s">
        <v>113</v>
      </c>
      <c r="L18" s="22" t="s">
        <v>1705</v>
      </c>
      <c r="M18" s="22" t="s">
        <v>115</v>
      </c>
      <c r="N18" s="22" t="s">
        <v>1706</v>
      </c>
      <c r="O18" s="22" t="s">
        <v>1707</v>
      </c>
      <c r="P18" s="22" t="s">
        <v>1708</v>
      </c>
      <c r="Q18" s="22" t="s">
        <v>1709</v>
      </c>
      <c r="R18" s="22" t="s">
        <v>1710</v>
      </c>
      <c r="S18" s="22" t="s">
        <v>1711</v>
      </c>
      <c r="T18" s="22" t="s">
        <v>1712</v>
      </c>
    </row>
    <row r="19" spans="1:20">
      <c r="A19" s="65"/>
      <c r="B19" s="65"/>
      <c r="C19" s="22" t="s">
        <v>441</v>
      </c>
      <c r="D19" s="22" t="s">
        <v>1597</v>
      </c>
      <c r="E19" s="22" t="s">
        <v>698</v>
      </c>
      <c r="F19" s="22" t="s">
        <v>577</v>
      </c>
      <c r="G19" s="22" t="s">
        <v>599</v>
      </c>
      <c r="H19" s="22" t="s">
        <v>1598</v>
      </c>
      <c r="I19" s="22" t="s">
        <v>1488</v>
      </c>
      <c r="J19" s="22" t="s">
        <v>1599</v>
      </c>
      <c r="K19" s="22" t="s">
        <v>1713</v>
      </c>
      <c r="L19" s="22" t="s">
        <v>603</v>
      </c>
      <c r="M19" s="22" t="s">
        <v>1714</v>
      </c>
      <c r="N19" s="22" t="s">
        <v>1715</v>
      </c>
      <c r="O19" s="22" t="s">
        <v>1587</v>
      </c>
      <c r="P19" s="22" t="s">
        <v>664</v>
      </c>
      <c r="Q19" s="22" t="s">
        <v>1703</v>
      </c>
      <c r="R19" s="22" t="s">
        <v>1539</v>
      </c>
      <c r="S19" s="22" t="s">
        <v>435</v>
      </c>
      <c r="T19" s="22" t="s">
        <v>1716</v>
      </c>
    </row>
    <row r="20" spans="1:20">
      <c r="A20" s="65" t="s">
        <v>42</v>
      </c>
      <c r="B20" s="65" t="s">
        <v>2556</v>
      </c>
      <c r="C20" s="23">
        <v>40847</v>
      </c>
      <c r="D20" s="23">
        <v>7605</v>
      </c>
      <c r="E20" s="23">
        <v>3046</v>
      </c>
      <c r="F20" s="23">
        <v>1899</v>
      </c>
      <c r="G20" s="23">
        <v>2110</v>
      </c>
      <c r="H20" s="23">
        <v>1000</v>
      </c>
      <c r="I20" s="23">
        <v>913</v>
      </c>
      <c r="J20" s="23">
        <v>777</v>
      </c>
      <c r="K20" s="23">
        <v>101</v>
      </c>
      <c r="L20" s="23">
        <v>8637</v>
      </c>
      <c r="M20" s="23">
        <v>1762</v>
      </c>
      <c r="N20" s="23">
        <v>1242</v>
      </c>
      <c r="O20" s="23">
        <v>1827</v>
      </c>
      <c r="P20" s="23">
        <v>1542</v>
      </c>
      <c r="Q20" s="23">
        <v>2149</v>
      </c>
      <c r="R20" s="23">
        <v>2962</v>
      </c>
      <c r="S20" s="23">
        <v>2804</v>
      </c>
      <c r="T20" s="23">
        <v>471</v>
      </c>
    </row>
    <row r="21" spans="1:20">
      <c r="A21" s="65"/>
      <c r="B21" s="65"/>
      <c r="C21" s="22" t="s">
        <v>420</v>
      </c>
      <c r="D21" s="22" t="s">
        <v>421</v>
      </c>
      <c r="E21" s="22" t="s">
        <v>1935</v>
      </c>
      <c r="F21" s="22" t="s">
        <v>421</v>
      </c>
      <c r="G21" s="22" t="s">
        <v>698</v>
      </c>
      <c r="H21" s="22" t="s">
        <v>518</v>
      </c>
      <c r="I21" s="22" t="s">
        <v>1936</v>
      </c>
      <c r="J21" s="22" t="s">
        <v>1937</v>
      </c>
      <c r="K21" s="22" t="s">
        <v>908</v>
      </c>
      <c r="L21" s="22" t="s">
        <v>591</v>
      </c>
      <c r="M21" s="22" t="s">
        <v>1938</v>
      </c>
      <c r="N21" s="22" t="s">
        <v>1939</v>
      </c>
      <c r="O21" s="22" t="s">
        <v>1569</v>
      </c>
      <c r="P21" s="22" t="s">
        <v>533</v>
      </c>
      <c r="Q21" s="22" t="s">
        <v>1940</v>
      </c>
      <c r="R21" s="22" t="s">
        <v>1941</v>
      </c>
      <c r="S21" s="22" t="s">
        <v>1942</v>
      </c>
      <c r="T21" s="22" t="s">
        <v>1943</v>
      </c>
    </row>
    <row r="22" spans="1:20">
      <c r="A22" s="65"/>
      <c r="B22" s="65" t="s">
        <v>0</v>
      </c>
      <c r="C22" s="22" t="s">
        <v>43</v>
      </c>
      <c r="D22" s="22" t="s">
        <v>1600</v>
      </c>
      <c r="E22" s="22" t="s">
        <v>1601</v>
      </c>
      <c r="F22" s="22" t="s">
        <v>5</v>
      </c>
      <c r="G22" s="22" t="s">
        <v>1602</v>
      </c>
      <c r="H22" s="22" t="s">
        <v>1603</v>
      </c>
      <c r="I22" s="22" t="s">
        <v>1604</v>
      </c>
      <c r="J22" s="22" t="s">
        <v>1605</v>
      </c>
      <c r="K22" s="22" t="s">
        <v>104</v>
      </c>
      <c r="L22" s="22" t="s">
        <v>1717</v>
      </c>
      <c r="M22" s="22" t="s">
        <v>1718</v>
      </c>
      <c r="N22" s="22" t="s">
        <v>1719</v>
      </c>
      <c r="O22" s="22" t="s">
        <v>1720</v>
      </c>
      <c r="P22" s="22" t="s">
        <v>1721</v>
      </c>
      <c r="Q22" s="22" t="s">
        <v>1722</v>
      </c>
      <c r="R22" s="22" t="s">
        <v>1723</v>
      </c>
      <c r="S22" s="22" t="s">
        <v>1724</v>
      </c>
      <c r="T22" s="22" t="s">
        <v>1725</v>
      </c>
    </row>
    <row r="23" spans="1:20">
      <c r="A23" s="65"/>
      <c r="B23" s="65"/>
      <c r="C23" s="22" t="s">
        <v>442</v>
      </c>
      <c r="D23" s="22" t="s">
        <v>1589</v>
      </c>
      <c r="E23" s="22" t="s">
        <v>1137</v>
      </c>
      <c r="F23" s="22" t="s">
        <v>618</v>
      </c>
      <c r="G23" s="22" t="s">
        <v>1606</v>
      </c>
      <c r="H23" s="22" t="s">
        <v>1607</v>
      </c>
      <c r="I23" s="22" t="s">
        <v>1608</v>
      </c>
      <c r="J23" s="22" t="s">
        <v>1609</v>
      </c>
      <c r="K23" s="22" t="s">
        <v>1041</v>
      </c>
      <c r="L23" s="22" t="s">
        <v>444</v>
      </c>
      <c r="M23" s="22" t="s">
        <v>534</v>
      </c>
      <c r="N23" s="22" t="s">
        <v>587</v>
      </c>
      <c r="O23" s="22" t="s">
        <v>1312</v>
      </c>
      <c r="P23" s="22" t="s">
        <v>1726</v>
      </c>
      <c r="Q23" s="22" t="s">
        <v>1727</v>
      </c>
      <c r="R23" s="22" t="s">
        <v>1728</v>
      </c>
      <c r="S23" s="22" t="s">
        <v>541</v>
      </c>
      <c r="T23" s="22" t="s">
        <v>1729</v>
      </c>
    </row>
    <row r="24" spans="1:20">
      <c r="A24" s="65" t="s">
        <v>44</v>
      </c>
      <c r="B24" s="65" t="s">
        <v>2556</v>
      </c>
      <c r="C24" s="23">
        <v>39245</v>
      </c>
      <c r="D24" s="23">
        <v>7360</v>
      </c>
      <c r="E24" s="23">
        <v>2859</v>
      </c>
      <c r="F24" s="23">
        <v>1865</v>
      </c>
      <c r="G24" s="23">
        <v>2028</v>
      </c>
      <c r="H24" s="23">
        <v>908</v>
      </c>
      <c r="I24" s="23">
        <v>844</v>
      </c>
      <c r="J24" s="23">
        <v>802</v>
      </c>
      <c r="K24" s="23">
        <v>126</v>
      </c>
      <c r="L24" s="23">
        <v>8312</v>
      </c>
      <c r="M24" s="23">
        <v>1647</v>
      </c>
      <c r="N24" s="23">
        <v>1254</v>
      </c>
      <c r="O24" s="23">
        <v>1892</v>
      </c>
      <c r="P24" s="23">
        <v>1619</v>
      </c>
      <c r="Q24" s="23">
        <v>1903</v>
      </c>
      <c r="R24" s="23">
        <v>2859</v>
      </c>
      <c r="S24" s="23">
        <v>2556</v>
      </c>
      <c r="T24" s="23">
        <v>411</v>
      </c>
    </row>
    <row r="25" spans="1:20">
      <c r="A25" s="65"/>
      <c r="B25" s="65"/>
      <c r="C25" s="22" t="s">
        <v>421</v>
      </c>
      <c r="D25" s="22" t="s">
        <v>751</v>
      </c>
      <c r="E25" s="22" t="s">
        <v>571</v>
      </c>
      <c r="F25" s="22" t="s">
        <v>665</v>
      </c>
      <c r="G25" s="22" t="s">
        <v>492</v>
      </c>
      <c r="H25" s="22" t="s">
        <v>1113</v>
      </c>
      <c r="I25" s="22" t="s">
        <v>1063</v>
      </c>
      <c r="J25" s="22" t="s">
        <v>1944</v>
      </c>
      <c r="K25" s="22" t="s">
        <v>1598</v>
      </c>
      <c r="L25" s="22" t="s">
        <v>541</v>
      </c>
      <c r="M25" s="22" t="s">
        <v>1945</v>
      </c>
      <c r="N25" s="22" t="s">
        <v>1946</v>
      </c>
      <c r="O25" s="22" t="s">
        <v>1947</v>
      </c>
      <c r="P25" s="22" t="s">
        <v>1948</v>
      </c>
      <c r="Q25" s="22" t="s">
        <v>1885</v>
      </c>
      <c r="R25" s="22" t="s">
        <v>1949</v>
      </c>
      <c r="S25" s="22" t="s">
        <v>1950</v>
      </c>
      <c r="T25" s="22" t="s">
        <v>1570</v>
      </c>
    </row>
    <row r="26" spans="1:20">
      <c r="A26" s="65"/>
      <c r="B26" s="65" t="s">
        <v>0</v>
      </c>
      <c r="C26" s="22" t="s">
        <v>45</v>
      </c>
      <c r="D26" s="22" t="s">
        <v>1610</v>
      </c>
      <c r="E26" s="22" t="s">
        <v>1611</v>
      </c>
      <c r="F26" s="22" t="s">
        <v>1612</v>
      </c>
      <c r="G26" s="22" t="s">
        <v>1613</v>
      </c>
      <c r="H26" s="22" t="s">
        <v>1614</v>
      </c>
      <c r="I26" s="22" t="s">
        <v>4</v>
      </c>
      <c r="J26" s="22" t="s">
        <v>118</v>
      </c>
      <c r="K26" s="22" t="s">
        <v>101</v>
      </c>
      <c r="L26" s="22" t="s">
        <v>1730</v>
      </c>
      <c r="M26" s="22" t="s">
        <v>1731</v>
      </c>
      <c r="N26" s="22" t="s">
        <v>1646</v>
      </c>
      <c r="O26" s="22" t="s">
        <v>87</v>
      </c>
      <c r="P26" s="22" t="s">
        <v>1732</v>
      </c>
      <c r="Q26" s="22" t="s">
        <v>1733</v>
      </c>
      <c r="R26" s="22" t="s">
        <v>1734</v>
      </c>
      <c r="S26" s="22" t="s">
        <v>1735</v>
      </c>
      <c r="T26" s="22" t="s">
        <v>114</v>
      </c>
    </row>
    <row r="27" spans="1:20">
      <c r="A27" s="65"/>
      <c r="B27" s="65"/>
      <c r="C27" s="22" t="s">
        <v>443</v>
      </c>
      <c r="D27" s="22" t="s">
        <v>603</v>
      </c>
      <c r="E27" s="22" t="s">
        <v>1615</v>
      </c>
      <c r="F27" s="22" t="s">
        <v>508</v>
      </c>
      <c r="G27" s="22" t="s">
        <v>1616</v>
      </c>
      <c r="H27" s="22" t="s">
        <v>1617</v>
      </c>
      <c r="I27" s="22" t="s">
        <v>509</v>
      </c>
      <c r="J27" s="22" t="s">
        <v>1598</v>
      </c>
      <c r="K27" s="22" t="s">
        <v>1064</v>
      </c>
      <c r="L27" s="22" t="s">
        <v>1736</v>
      </c>
      <c r="M27" s="22" t="s">
        <v>1671</v>
      </c>
      <c r="N27" s="22" t="s">
        <v>697</v>
      </c>
      <c r="O27" s="22" t="s">
        <v>1737</v>
      </c>
      <c r="P27" s="22" t="s">
        <v>435</v>
      </c>
      <c r="Q27" s="22" t="s">
        <v>1670</v>
      </c>
      <c r="R27" s="22" t="s">
        <v>571</v>
      </c>
      <c r="S27" s="22" t="s">
        <v>424</v>
      </c>
      <c r="T27" s="22" t="s">
        <v>938</v>
      </c>
    </row>
    <row r="28" spans="1:20">
      <c r="A28" s="65" t="s">
        <v>47</v>
      </c>
      <c r="B28" s="65" t="s">
        <v>2556</v>
      </c>
      <c r="C28" s="23">
        <v>36044</v>
      </c>
      <c r="D28" s="23">
        <v>6663</v>
      </c>
      <c r="E28" s="23">
        <v>2462</v>
      </c>
      <c r="F28" s="23">
        <v>1652</v>
      </c>
      <c r="G28" s="23">
        <v>1865</v>
      </c>
      <c r="H28" s="23">
        <v>856</v>
      </c>
      <c r="I28" s="23">
        <v>846</v>
      </c>
      <c r="J28" s="23">
        <v>695</v>
      </c>
      <c r="K28" s="23">
        <v>137</v>
      </c>
      <c r="L28" s="23">
        <v>7818</v>
      </c>
      <c r="M28" s="23">
        <v>1502</v>
      </c>
      <c r="N28" s="23">
        <v>1154</v>
      </c>
      <c r="O28" s="23">
        <v>1720</v>
      </c>
      <c r="P28" s="23">
        <v>1352</v>
      </c>
      <c r="Q28" s="23">
        <v>1914</v>
      </c>
      <c r="R28" s="23">
        <v>2527</v>
      </c>
      <c r="S28" s="23">
        <v>2395</v>
      </c>
      <c r="T28" s="23">
        <v>486</v>
      </c>
    </row>
    <row r="29" spans="1:20">
      <c r="A29" s="65"/>
      <c r="B29" s="65"/>
      <c r="C29" s="22" t="s">
        <v>422</v>
      </c>
      <c r="D29" s="22" t="s">
        <v>1597</v>
      </c>
      <c r="E29" s="22" t="s">
        <v>440</v>
      </c>
      <c r="F29" s="22" t="s">
        <v>1951</v>
      </c>
      <c r="G29" s="22" t="s">
        <v>1599</v>
      </c>
      <c r="H29" s="22" t="s">
        <v>721</v>
      </c>
      <c r="I29" s="22" t="s">
        <v>1488</v>
      </c>
      <c r="J29" s="22" t="s">
        <v>1204</v>
      </c>
      <c r="K29" s="22" t="s">
        <v>1736</v>
      </c>
      <c r="L29" s="22" t="s">
        <v>963</v>
      </c>
      <c r="M29" s="22" t="s">
        <v>1952</v>
      </c>
      <c r="N29" s="22" t="s">
        <v>568</v>
      </c>
      <c r="O29" s="22" t="s">
        <v>1881</v>
      </c>
      <c r="P29" s="22" t="s">
        <v>1953</v>
      </c>
      <c r="Q29" s="22" t="s">
        <v>1954</v>
      </c>
      <c r="R29" s="22" t="s">
        <v>1955</v>
      </c>
      <c r="S29" s="22" t="s">
        <v>440</v>
      </c>
      <c r="T29" s="22" t="s">
        <v>1956</v>
      </c>
    </row>
    <row r="30" spans="1:20">
      <c r="A30" s="65"/>
      <c r="B30" s="65" t="s">
        <v>0</v>
      </c>
      <c r="C30" s="22" t="s">
        <v>48</v>
      </c>
      <c r="D30" s="22" t="s">
        <v>1618</v>
      </c>
      <c r="E30" s="22" t="s">
        <v>1619</v>
      </c>
      <c r="F30" s="22" t="s">
        <v>1620</v>
      </c>
      <c r="G30" s="22" t="s">
        <v>1621</v>
      </c>
      <c r="H30" s="22" t="s">
        <v>1622</v>
      </c>
      <c r="I30" s="22" t="s">
        <v>1548</v>
      </c>
      <c r="J30" s="22" t="s">
        <v>1623</v>
      </c>
      <c r="K30" s="22" t="s">
        <v>3</v>
      </c>
      <c r="L30" s="22" t="s">
        <v>1738</v>
      </c>
      <c r="M30" s="22" t="s">
        <v>1739</v>
      </c>
      <c r="N30" s="22" t="s">
        <v>1740</v>
      </c>
      <c r="O30" s="22" t="s">
        <v>1741</v>
      </c>
      <c r="P30" s="22" t="s">
        <v>1742</v>
      </c>
      <c r="Q30" s="22" t="s">
        <v>1743</v>
      </c>
      <c r="R30" s="22" t="s">
        <v>1744</v>
      </c>
      <c r="S30" s="22" t="s">
        <v>1546</v>
      </c>
      <c r="T30" s="22" t="s">
        <v>110</v>
      </c>
    </row>
    <row r="31" spans="1:20">
      <c r="A31" s="65"/>
      <c r="B31" s="65"/>
      <c r="C31" s="22" t="s">
        <v>444</v>
      </c>
      <c r="D31" s="22" t="s">
        <v>1624</v>
      </c>
      <c r="E31" s="22" t="s">
        <v>602</v>
      </c>
      <c r="F31" s="22" t="s">
        <v>1559</v>
      </c>
      <c r="G31" s="22" t="s">
        <v>1625</v>
      </c>
      <c r="H31" s="22" t="s">
        <v>1608</v>
      </c>
      <c r="I31" s="22" t="s">
        <v>558</v>
      </c>
      <c r="J31" s="22" t="s">
        <v>620</v>
      </c>
      <c r="K31" s="22" t="s">
        <v>1208</v>
      </c>
      <c r="L31" s="22" t="s">
        <v>601</v>
      </c>
      <c r="M31" s="22" t="s">
        <v>617</v>
      </c>
      <c r="N31" s="22" t="s">
        <v>1745</v>
      </c>
      <c r="O31" s="22" t="s">
        <v>431</v>
      </c>
      <c r="P31" s="22" t="s">
        <v>1746</v>
      </c>
      <c r="Q31" s="22" t="s">
        <v>1747</v>
      </c>
      <c r="R31" s="22" t="s">
        <v>498</v>
      </c>
      <c r="S31" s="22" t="s">
        <v>748</v>
      </c>
      <c r="T31" s="22" t="s">
        <v>424</v>
      </c>
    </row>
    <row r="32" spans="1:20">
      <c r="A32" s="65" t="s">
        <v>49</v>
      </c>
      <c r="B32" s="65" t="s">
        <v>2556</v>
      </c>
      <c r="C32" s="23">
        <v>33796</v>
      </c>
      <c r="D32" s="23">
        <v>6153</v>
      </c>
      <c r="E32" s="23">
        <v>2243</v>
      </c>
      <c r="F32" s="23">
        <v>1491</v>
      </c>
      <c r="G32" s="23">
        <v>1699</v>
      </c>
      <c r="H32" s="23">
        <v>805</v>
      </c>
      <c r="I32" s="23">
        <v>751</v>
      </c>
      <c r="J32" s="23">
        <v>735</v>
      </c>
      <c r="K32" s="23">
        <v>132</v>
      </c>
      <c r="L32" s="23">
        <v>7311</v>
      </c>
      <c r="M32" s="23">
        <v>1431</v>
      </c>
      <c r="N32" s="23">
        <v>1108</v>
      </c>
      <c r="O32" s="23">
        <v>1620</v>
      </c>
      <c r="P32" s="23">
        <v>1307</v>
      </c>
      <c r="Q32" s="23">
        <v>1831</v>
      </c>
      <c r="R32" s="23">
        <v>2420</v>
      </c>
      <c r="S32" s="23">
        <v>2303</v>
      </c>
      <c r="T32" s="23">
        <v>456</v>
      </c>
    </row>
    <row r="33" spans="1:20">
      <c r="A33" s="65"/>
      <c r="B33" s="65"/>
      <c r="C33" s="22" t="s">
        <v>423</v>
      </c>
      <c r="D33" s="22" t="s">
        <v>1957</v>
      </c>
      <c r="E33" s="22" t="s">
        <v>1533</v>
      </c>
      <c r="F33" s="22" t="s">
        <v>1958</v>
      </c>
      <c r="G33" s="22" t="s">
        <v>859</v>
      </c>
      <c r="H33" s="22" t="s">
        <v>560</v>
      </c>
      <c r="I33" s="22" t="s">
        <v>507</v>
      </c>
      <c r="J33" s="22" t="s">
        <v>1715</v>
      </c>
      <c r="K33" s="22" t="s">
        <v>426</v>
      </c>
      <c r="L33" s="22" t="s">
        <v>605</v>
      </c>
      <c r="M33" s="22" t="s">
        <v>1959</v>
      </c>
      <c r="N33" s="22" t="s">
        <v>492</v>
      </c>
      <c r="O33" s="22" t="s">
        <v>1960</v>
      </c>
      <c r="P33" s="22" t="s">
        <v>428</v>
      </c>
      <c r="Q33" s="22" t="s">
        <v>1961</v>
      </c>
      <c r="R33" s="22" t="s">
        <v>1962</v>
      </c>
      <c r="S33" s="22" t="s">
        <v>1137</v>
      </c>
      <c r="T33" s="22" t="s">
        <v>612</v>
      </c>
    </row>
    <row r="34" spans="1:20">
      <c r="A34" s="65"/>
      <c r="B34" s="65" t="s">
        <v>0</v>
      </c>
      <c r="C34" s="22" t="s">
        <v>50</v>
      </c>
      <c r="D34" s="22" t="s">
        <v>1626</v>
      </c>
      <c r="E34" s="22" t="s">
        <v>1627</v>
      </c>
      <c r="F34" s="22" t="s">
        <v>1628</v>
      </c>
      <c r="G34" s="22" t="s">
        <v>1629</v>
      </c>
      <c r="H34" s="22" t="s">
        <v>1630</v>
      </c>
      <c r="I34" s="22" t="s">
        <v>1631</v>
      </c>
      <c r="J34" s="22" t="s">
        <v>89</v>
      </c>
      <c r="K34" s="22" t="s">
        <v>95</v>
      </c>
      <c r="L34" s="22" t="s">
        <v>1748</v>
      </c>
      <c r="M34" s="22" t="s">
        <v>1749</v>
      </c>
      <c r="N34" s="22" t="s">
        <v>1750</v>
      </c>
      <c r="O34" s="22" t="s">
        <v>1751</v>
      </c>
      <c r="P34" s="22" t="s">
        <v>1752</v>
      </c>
      <c r="Q34" s="22" t="s">
        <v>91</v>
      </c>
      <c r="R34" s="22" t="s">
        <v>1753</v>
      </c>
      <c r="S34" s="22" t="s">
        <v>1754</v>
      </c>
      <c r="T34" s="22" t="s">
        <v>1487</v>
      </c>
    </row>
    <row r="35" spans="1:20">
      <c r="A35" s="65"/>
      <c r="B35" s="65"/>
      <c r="C35" s="22" t="s">
        <v>445</v>
      </c>
      <c r="D35" s="22" t="s">
        <v>695</v>
      </c>
      <c r="E35" s="22" t="s">
        <v>1556</v>
      </c>
      <c r="F35" s="22" t="s">
        <v>512</v>
      </c>
      <c r="G35" s="22" t="s">
        <v>1632</v>
      </c>
      <c r="H35" s="22" t="s">
        <v>509</v>
      </c>
      <c r="I35" s="22" t="s">
        <v>1239</v>
      </c>
      <c r="J35" s="22" t="s">
        <v>1211</v>
      </c>
      <c r="K35" s="22" t="s">
        <v>1755</v>
      </c>
      <c r="L35" s="22" t="s">
        <v>600</v>
      </c>
      <c r="M35" s="22" t="s">
        <v>1756</v>
      </c>
      <c r="N35" s="22" t="s">
        <v>884</v>
      </c>
      <c r="O35" s="22" t="s">
        <v>1558</v>
      </c>
      <c r="P35" s="22" t="s">
        <v>1757</v>
      </c>
      <c r="Q35" s="22" t="s">
        <v>665</v>
      </c>
      <c r="R35" s="22" t="s">
        <v>990</v>
      </c>
      <c r="S35" s="22" t="s">
        <v>1758</v>
      </c>
      <c r="T35" s="22" t="s">
        <v>605</v>
      </c>
    </row>
    <row r="36" spans="1:20">
      <c r="A36" s="65" t="s">
        <v>51</v>
      </c>
      <c r="B36" s="65" t="s">
        <v>2556</v>
      </c>
      <c r="C36" s="23">
        <v>30304</v>
      </c>
      <c r="D36" s="23">
        <v>5450</v>
      </c>
      <c r="E36" s="23">
        <v>2064</v>
      </c>
      <c r="F36" s="23">
        <v>1331</v>
      </c>
      <c r="G36" s="23">
        <v>1640</v>
      </c>
      <c r="H36" s="23">
        <v>706</v>
      </c>
      <c r="I36" s="23">
        <v>664</v>
      </c>
      <c r="J36" s="23">
        <v>583</v>
      </c>
      <c r="K36" s="23">
        <v>98</v>
      </c>
      <c r="L36" s="23">
        <v>6683</v>
      </c>
      <c r="M36" s="23">
        <v>1287</v>
      </c>
      <c r="N36" s="23">
        <v>940</v>
      </c>
      <c r="O36" s="23">
        <v>1408</v>
      </c>
      <c r="P36" s="23">
        <v>1207</v>
      </c>
      <c r="Q36" s="23">
        <v>1607</v>
      </c>
      <c r="R36" s="23">
        <v>2259</v>
      </c>
      <c r="S36" s="23">
        <v>1977</v>
      </c>
      <c r="T36" s="23">
        <v>400</v>
      </c>
    </row>
    <row r="37" spans="1:20">
      <c r="A37" s="65"/>
      <c r="B37" s="65"/>
      <c r="C37" s="22" t="s">
        <v>424</v>
      </c>
      <c r="D37" s="22" t="s">
        <v>1963</v>
      </c>
      <c r="E37" s="22" t="s">
        <v>1958</v>
      </c>
      <c r="F37" s="22" t="s">
        <v>1964</v>
      </c>
      <c r="G37" s="22" t="s">
        <v>1965</v>
      </c>
      <c r="H37" s="22" t="s">
        <v>780</v>
      </c>
      <c r="I37" s="22" t="s">
        <v>779</v>
      </c>
      <c r="J37" s="22" t="s">
        <v>1084</v>
      </c>
      <c r="K37" s="22" t="s">
        <v>1966</v>
      </c>
      <c r="L37" s="22" t="s">
        <v>1967</v>
      </c>
      <c r="M37" s="22" t="s">
        <v>1907</v>
      </c>
      <c r="N37" s="22" t="s">
        <v>834</v>
      </c>
      <c r="O37" s="22" t="s">
        <v>1043</v>
      </c>
      <c r="P37" s="22" t="s">
        <v>429</v>
      </c>
      <c r="Q37" s="22" t="s">
        <v>1931</v>
      </c>
      <c r="R37" s="22" t="s">
        <v>663</v>
      </c>
      <c r="S37" s="22" t="s">
        <v>424</v>
      </c>
      <c r="T37" s="22" t="s">
        <v>1936</v>
      </c>
    </row>
    <row r="38" spans="1:20">
      <c r="A38" s="65"/>
      <c r="B38" s="65" t="s">
        <v>0</v>
      </c>
      <c r="C38" s="22" t="s">
        <v>52</v>
      </c>
      <c r="D38" s="22" t="s">
        <v>1633</v>
      </c>
      <c r="E38" s="22" t="s">
        <v>1634</v>
      </c>
      <c r="F38" s="22" t="s">
        <v>1635</v>
      </c>
      <c r="G38" s="22" t="s">
        <v>1636</v>
      </c>
      <c r="H38" s="22" t="s">
        <v>1637</v>
      </c>
      <c r="I38" s="22" t="s">
        <v>1638</v>
      </c>
      <c r="J38" s="22" t="s">
        <v>1639</v>
      </c>
      <c r="K38" s="22" t="s">
        <v>113</v>
      </c>
      <c r="L38" s="22" t="s">
        <v>1759</v>
      </c>
      <c r="M38" s="22" t="s">
        <v>1760</v>
      </c>
      <c r="N38" s="22" t="s">
        <v>4</v>
      </c>
      <c r="O38" s="22" t="s">
        <v>1761</v>
      </c>
      <c r="P38" s="22" t="s">
        <v>1762</v>
      </c>
      <c r="Q38" s="22" t="s">
        <v>1763</v>
      </c>
      <c r="R38" s="22" t="s">
        <v>1764</v>
      </c>
      <c r="S38" s="22" t="s">
        <v>1765</v>
      </c>
      <c r="T38" s="22" t="s">
        <v>1766</v>
      </c>
    </row>
    <row r="39" spans="1:20">
      <c r="A39" s="65"/>
      <c r="B39" s="65"/>
      <c r="C39" s="22" t="s">
        <v>446</v>
      </c>
      <c r="D39" s="22" t="s">
        <v>1640</v>
      </c>
      <c r="E39" s="22" t="s">
        <v>1641</v>
      </c>
      <c r="F39" s="22" t="s">
        <v>1516</v>
      </c>
      <c r="G39" s="22" t="s">
        <v>511</v>
      </c>
      <c r="H39" s="22" t="s">
        <v>1642</v>
      </c>
      <c r="I39" s="22" t="s">
        <v>1283</v>
      </c>
      <c r="J39" s="22" t="s">
        <v>1643</v>
      </c>
      <c r="K39" s="22" t="s">
        <v>1328</v>
      </c>
      <c r="L39" s="22" t="s">
        <v>1039</v>
      </c>
      <c r="M39" s="22" t="s">
        <v>1767</v>
      </c>
      <c r="N39" s="22" t="s">
        <v>1768</v>
      </c>
      <c r="O39" s="22" t="s">
        <v>536</v>
      </c>
      <c r="P39" s="22" t="s">
        <v>1556</v>
      </c>
      <c r="Q39" s="22" t="s">
        <v>990</v>
      </c>
      <c r="R39" s="22" t="s">
        <v>1588</v>
      </c>
      <c r="S39" s="22" t="s">
        <v>1769</v>
      </c>
      <c r="T39" s="22" t="s">
        <v>1042</v>
      </c>
    </row>
    <row r="40" spans="1:20">
      <c r="A40" s="65" t="s">
        <v>53</v>
      </c>
      <c r="B40" s="65" t="s">
        <v>2556</v>
      </c>
      <c r="C40" s="23">
        <v>25350</v>
      </c>
      <c r="D40" s="23">
        <v>4442</v>
      </c>
      <c r="E40" s="23">
        <v>1658</v>
      </c>
      <c r="F40" s="23">
        <v>1208</v>
      </c>
      <c r="G40" s="23">
        <v>1303</v>
      </c>
      <c r="H40" s="23">
        <v>595</v>
      </c>
      <c r="I40" s="23">
        <v>547</v>
      </c>
      <c r="J40" s="23">
        <v>472</v>
      </c>
      <c r="K40" s="23">
        <v>118</v>
      </c>
      <c r="L40" s="23">
        <v>5491</v>
      </c>
      <c r="M40" s="23">
        <v>1050</v>
      </c>
      <c r="N40" s="23">
        <v>800</v>
      </c>
      <c r="O40" s="23">
        <v>1280</v>
      </c>
      <c r="P40" s="23">
        <v>1041</v>
      </c>
      <c r="Q40" s="23">
        <v>1353</v>
      </c>
      <c r="R40" s="23">
        <v>1882</v>
      </c>
      <c r="S40" s="23">
        <v>1773</v>
      </c>
      <c r="T40" s="23">
        <v>337</v>
      </c>
    </row>
    <row r="41" spans="1:20">
      <c r="A41" s="65"/>
      <c r="B41" s="65"/>
      <c r="C41" s="22" t="s">
        <v>425</v>
      </c>
      <c r="D41" s="22" t="s">
        <v>778</v>
      </c>
      <c r="E41" s="22" t="s">
        <v>695</v>
      </c>
      <c r="F41" s="22" t="s">
        <v>1510</v>
      </c>
      <c r="G41" s="22" t="s">
        <v>426</v>
      </c>
      <c r="H41" s="22" t="s">
        <v>1857</v>
      </c>
      <c r="I41" s="22" t="s">
        <v>1968</v>
      </c>
      <c r="J41" s="22" t="s">
        <v>1261</v>
      </c>
      <c r="K41" s="22" t="s">
        <v>1969</v>
      </c>
      <c r="L41" s="22" t="s">
        <v>1261</v>
      </c>
      <c r="M41" s="22" t="s">
        <v>441</v>
      </c>
      <c r="N41" s="22" t="s">
        <v>1970</v>
      </c>
      <c r="O41" s="22" t="s">
        <v>1589</v>
      </c>
      <c r="P41" s="22" t="s">
        <v>569</v>
      </c>
      <c r="Q41" s="22" t="s">
        <v>1953</v>
      </c>
      <c r="R41" s="22" t="s">
        <v>440</v>
      </c>
      <c r="S41" s="22" t="s">
        <v>536</v>
      </c>
      <c r="T41" s="22" t="s">
        <v>1625</v>
      </c>
    </row>
    <row r="42" spans="1:20">
      <c r="A42" s="65"/>
      <c r="B42" s="65" t="s">
        <v>0</v>
      </c>
      <c r="C42" s="22" t="s">
        <v>54</v>
      </c>
      <c r="D42" s="22" t="s">
        <v>1644</v>
      </c>
      <c r="E42" s="22" t="s">
        <v>1645</v>
      </c>
      <c r="F42" s="22" t="s">
        <v>1646</v>
      </c>
      <c r="G42" s="22" t="s">
        <v>1647</v>
      </c>
      <c r="H42" s="22" t="s">
        <v>1648</v>
      </c>
      <c r="I42" s="22" t="s">
        <v>11</v>
      </c>
      <c r="J42" s="22" t="s">
        <v>1649</v>
      </c>
      <c r="K42" s="22" t="s">
        <v>117</v>
      </c>
      <c r="L42" s="22" t="s">
        <v>1770</v>
      </c>
      <c r="M42" s="22" t="s">
        <v>120</v>
      </c>
      <c r="N42" s="22" t="s">
        <v>1771</v>
      </c>
      <c r="O42" s="22" t="s">
        <v>1772</v>
      </c>
      <c r="P42" s="22" t="s">
        <v>1773</v>
      </c>
      <c r="Q42" s="22" t="s">
        <v>1774</v>
      </c>
      <c r="R42" s="22" t="s">
        <v>1775</v>
      </c>
      <c r="S42" s="22" t="s">
        <v>1776</v>
      </c>
      <c r="T42" s="22" t="s">
        <v>1777</v>
      </c>
    </row>
    <row r="43" spans="1:20">
      <c r="A43" s="65"/>
      <c r="B43" s="65"/>
      <c r="C43" s="22" t="s">
        <v>447</v>
      </c>
      <c r="D43" s="22" t="s">
        <v>773</v>
      </c>
      <c r="E43" s="22" t="s">
        <v>1650</v>
      </c>
      <c r="F43" s="22" t="s">
        <v>1651</v>
      </c>
      <c r="G43" s="22" t="s">
        <v>1532</v>
      </c>
      <c r="H43" s="22" t="s">
        <v>1183</v>
      </c>
      <c r="I43" s="22" t="s">
        <v>1652</v>
      </c>
      <c r="J43" s="22" t="s">
        <v>1653</v>
      </c>
      <c r="K43" s="22" t="s">
        <v>1778</v>
      </c>
      <c r="L43" s="22" t="s">
        <v>1331</v>
      </c>
      <c r="M43" s="22" t="s">
        <v>1779</v>
      </c>
      <c r="N43" s="22" t="s">
        <v>1780</v>
      </c>
      <c r="O43" s="22" t="s">
        <v>601</v>
      </c>
      <c r="P43" s="22" t="s">
        <v>1064</v>
      </c>
      <c r="Q43" s="22" t="s">
        <v>1488</v>
      </c>
      <c r="R43" s="22" t="s">
        <v>1781</v>
      </c>
      <c r="S43" s="22" t="s">
        <v>559</v>
      </c>
      <c r="T43" s="22" t="s">
        <v>1087</v>
      </c>
    </row>
    <row r="44" spans="1:20">
      <c r="A44" s="65" t="s">
        <v>55</v>
      </c>
      <c r="B44" s="65" t="s">
        <v>2556</v>
      </c>
      <c r="C44" s="23">
        <v>22904</v>
      </c>
      <c r="D44" s="23">
        <v>3854</v>
      </c>
      <c r="E44" s="23">
        <v>1623</v>
      </c>
      <c r="F44" s="23">
        <v>1095</v>
      </c>
      <c r="G44" s="23">
        <v>1185</v>
      </c>
      <c r="H44" s="23">
        <v>541</v>
      </c>
      <c r="I44" s="23">
        <v>504</v>
      </c>
      <c r="J44" s="23">
        <v>448</v>
      </c>
      <c r="K44" s="23">
        <v>100</v>
      </c>
      <c r="L44" s="23">
        <v>5111</v>
      </c>
      <c r="M44" s="23">
        <v>954</v>
      </c>
      <c r="N44" s="23">
        <v>758</v>
      </c>
      <c r="O44" s="23">
        <v>1094</v>
      </c>
      <c r="P44" s="23">
        <v>883</v>
      </c>
      <c r="Q44" s="23">
        <v>1286</v>
      </c>
      <c r="R44" s="23">
        <v>1684</v>
      </c>
      <c r="S44" s="23">
        <v>1527</v>
      </c>
      <c r="T44" s="23">
        <v>257</v>
      </c>
    </row>
    <row r="45" spans="1:20">
      <c r="A45" s="65"/>
      <c r="B45" s="65"/>
      <c r="C45" s="22" t="s">
        <v>426</v>
      </c>
      <c r="D45" s="22" t="s">
        <v>1789</v>
      </c>
      <c r="E45" s="22" t="s">
        <v>1042</v>
      </c>
      <c r="F45" s="22" t="s">
        <v>1971</v>
      </c>
      <c r="G45" s="22" t="s">
        <v>1529</v>
      </c>
      <c r="H45" s="22" t="s">
        <v>1210</v>
      </c>
      <c r="I45" s="22" t="s">
        <v>1088</v>
      </c>
      <c r="J45" s="22" t="s">
        <v>1642</v>
      </c>
      <c r="K45" s="22" t="s">
        <v>1306</v>
      </c>
      <c r="L45" s="22" t="s">
        <v>1015</v>
      </c>
      <c r="M45" s="22" t="s">
        <v>1972</v>
      </c>
      <c r="N45" s="22" t="s">
        <v>962</v>
      </c>
      <c r="O45" s="22" t="s">
        <v>1973</v>
      </c>
      <c r="P45" s="22" t="s">
        <v>425</v>
      </c>
      <c r="Q45" s="22" t="s">
        <v>1974</v>
      </c>
      <c r="R45" s="22" t="s">
        <v>1975</v>
      </c>
      <c r="S45" s="22" t="s">
        <v>1528</v>
      </c>
      <c r="T45" s="22" t="s">
        <v>1788</v>
      </c>
    </row>
    <row r="46" spans="1:20">
      <c r="A46" s="65"/>
      <c r="B46" s="65" t="s">
        <v>0</v>
      </c>
      <c r="C46" s="22" t="s">
        <v>56</v>
      </c>
      <c r="D46" s="22" t="s">
        <v>1654</v>
      </c>
      <c r="E46" s="22" t="s">
        <v>1655</v>
      </c>
      <c r="F46" s="22" t="s">
        <v>1656</v>
      </c>
      <c r="G46" s="22" t="s">
        <v>107</v>
      </c>
      <c r="H46" s="22" t="s">
        <v>1657</v>
      </c>
      <c r="I46" s="22" t="s">
        <v>1658</v>
      </c>
      <c r="J46" s="22" t="s">
        <v>1659</v>
      </c>
      <c r="K46" s="22" t="s">
        <v>104</v>
      </c>
      <c r="L46" s="22" t="s">
        <v>1782</v>
      </c>
      <c r="M46" s="22" t="s">
        <v>1783</v>
      </c>
      <c r="N46" s="22" t="s">
        <v>1557</v>
      </c>
      <c r="O46" s="22" t="s">
        <v>1784</v>
      </c>
      <c r="P46" s="22" t="s">
        <v>1785</v>
      </c>
      <c r="Q46" s="22" t="s">
        <v>1786</v>
      </c>
      <c r="R46" s="22" t="s">
        <v>1718</v>
      </c>
      <c r="S46" s="22" t="s">
        <v>1787</v>
      </c>
      <c r="T46" s="22" t="s">
        <v>1437</v>
      </c>
    </row>
    <row r="47" spans="1:20">
      <c r="A47" s="65"/>
      <c r="B47" s="65"/>
      <c r="C47" s="22" t="s">
        <v>448</v>
      </c>
      <c r="D47" s="22" t="s">
        <v>1109</v>
      </c>
      <c r="E47" s="22" t="s">
        <v>1186</v>
      </c>
      <c r="F47" s="22" t="s">
        <v>1210</v>
      </c>
      <c r="G47" s="22" t="s">
        <v>1653</v>
      </c>
      <c r="H47" s="22" t="s">
        <v>1660</v>
      </c>
      <c r="I47" s="22" t="s">
        <v>1661</v>
      </c>
      <c r="J47" s="22" t="s">
        <v>1662</v>
      </c>
      <c r="K47" s="22" t="s">
        <v>1502</v>
      </c>
      <c r="L47" s="22" t="s">
        <v>961</v>
      </c>
      <c r="M47" s="22" t="s">
        <v>1617</v>
      </c>
      <c r="N47" s="22" t="s">
        <v>1788</v>
      </c>
      <c r="O47" s="22" t="s">
        <v>1789</v>
      </c>
      <c r="P47" s="22" t="s">
        <v>1529</v>
      </c>
      <c r="Q47" s="22" t="s">
        <v>560</v>
      </c>
      <c r="R47" s="22" t="s">
        <v>694</v>
      </c>
      <c r="S47" s="22" t="s">
        <v>1790</v>
      </c>
      <c r="T47" s="22" t="s">
        <v>1257</v>
      </c>
    </row>
    <row r="48" spans="1:20">
      <c r="A48" s="65" t="s">
        <v>1663</v>
      </c>
      <c r="B48" s="65" t="s">
        <v>2556</v>
      </c>
      <c r="C48" s="23">
        <v>20383</v>
      </c>
      <c r="D48" s="23">
        <v>3424</v>
      </c>
      <c r="E48" s="23">
        <v>1340</v>
      </c>
      <c r="F48" s="23">
        <v>928</v>
      </c>
      <c r="G48" s="23">
        <v>1037</v>
      </c>
      <c r="H48" s="23">
        <v>438</v>
      </c>
      <c r="I48" s="23">
        <v>450</v>
      </c>
      <c r="J48" s="23">
        <v>365</v>
      </c>
      <c r="K48" s="23">
        <v>75</v>
      </c>
      <c r="L48" s="23">
        <v>4570</v>
      </c>
      <c r="M48" s="23">
        <v>899</v>
      </c>
      <c r="N48" s="23">
        <v>633</v>
      </c>
      <c r="O48" s="23">
        <v>1044</v>
      </c>
      <c r="P48" s="23">
        <v>812</v>
      </c>
      <c r="Q48" s="23">
        <v>1183</v>
      </c>
      <c r="R48" s="23">
        <v>1610</v>
      </c>
      <c r="S48" s="23">
        <v>1322</v>
      </c>
      <c r="T48" s="23">
        <v>253</v>
      </c>
    </row>
    <row r="49" spans="1:20">
      <c r="A49" s="65"/>
      <c r="B49" s="65"/>
      <c r="C49" s="22" t="s">
        <v>427</v>
      </c>
      <c r="D49" s="22" t="s">
        <v>1016</v>
      </c>
      <c r="E49" s="22" t="s">
        <v>1976</v>
      </c>
      <c r="F49" s="22" t="s">
        <v>1239</v>
      </c>
      <c r="G49" s="22" t="s">
        <v>1208</v>
      </c>
      <c r="H49" s="22" t="s">
        <v>1815</v>
      </c>
      <c r="I49" s="22" t="s">
        <v>1977</v>
      </c>
      <c r="J49" s="22" t="s">
        <v>1234</v>
      </c>
      <c r="K49" s="22" t="s">
        <v>1978</v>
      </c>
      <c r="L49" s="22" t="s">
        <v>1159</v>
      </c>
      <c r="M49" s="22" t="s">
        <v>721</v>
      </c>
      <c r="N49" s="22" t="s">
        <v>427</v>
      </c>
      <c r="O49" s="22" t="s">
        <v>425</v>
      </c>
      <c r="P49" s="22" t="s">
        <v>1769</v>
      </c>
      <c r="Q49" s="22" t="s">
        <v>431</v>
      </c>
      <c r="R49" s="22" t="s">
        <v>570</v>
      </c>
      <c r="S49" s="22" t="s">
        <v>906</v>
      </c>
      <c r="T49" s="22" t="s">
        <v>1210</v>
      </c>
    </row>
    <row r="50" spans="1:20">
      <c r="A50" s="65"/>
      <c r="B50" s="65" t="s">
        <v>0</v>
      </c>
      <c r="C50" s="22" t="s">
        <v>1553</v>
      </c>
      <c r="D50" s="22" t="s">
        <v>1664</v>
      </c>
      <c r="E50" s="22" t="s">
        <v>1665</v>
      </c>
      <c r="F50" s="22" t="s">
        <v>1547</v>
      </c>
      <c r="G50" s="22" t="s">
        <v>1666</v>
      </c>
      <c r="H50" s="22" t="s">
        <v>1659</v>
      </c>
      <c r="I50" s="22" t="s">
        <v>116</v>
      </c>
      <c r="J50" s="22" t="s">
        <v>102</v>
      </c>
      <c r="K50" s="22" t="s">
        <v>100</v>
      </c>
      <c r="L50" s="22" t="s">
        <v>1791</v>
      </c>
      <c r="M50" s="22" t="s">
        <v>121</v>
      </c>
      <c r="N50" s="22" t="s">
        <v>1690</v>
      </c>
      <c r="O50" s="22" t="s">
        <v>1792</v>
      </c>
      <c r="P50" s="22" t="s">
        <v>1630</v>
      </c>
      <c r="Q50" s="22" t="s">
        <v>1793</v>
      </c>
      <c r="R50" s="22" t="s">
        <v>1794</v>
      </c>
      <c r="S50" s="22" t="s">
        <v>1672</v>
      </c>
      <c r="T50" s="22" t="s">
        <v>10</v>
      </c>
    </row>
    <row r="51" spans="1:20">
      <c r="A51" s="65"/>
      <c r="B51" s="65"/>
      <c r="C51" s="22" t="s">
        <v>449</v>
      </c>
      <c r="D51" s="22" t="s">
        <v>1667</v>
      </c>
      <c r="E51" s="22" t="s">
        <v>1662</v>
      </c>
      <c r="F51" s="22" t="s">
        <v>1668</v>
      </c>
      <c r="G51" s="22" t="s">
        <v>1260</v>
      </c>
      <c r="H51" s="22" t="s">
        <v>1669</v>
      </c>
      <c r="I51" s="22" t="s">
        <v>1233</v>
      </c>
      <c r="J51" s="22" t="s">
        <v>1181</v>
      </c>
      <c r="K51" s="22" t="s">
        <v>1795</v>
      </c>
      <c r="L51" s="22" t="s">
        <v>1796</v>
      </c>
      <c r="M51" s="22" t="s">
        <v>584</v>
      </c>
      <c r="N51" s="22" t="s">
        <v>1662</v>
      </c>
      <c r="O51" s="22" t="s">
        <v>427</v>
      </c>
      <c r="P51" s="22" t="s">
        <v>1207</v>
      </c>
      <c r="Q51" s="22" t="s">
        <v>1617</v>
      </c>
      <c r="R51" s="22" t="s">
        <v>1625</v>
      </c>
      <c r="S51" s="22" t="s">
        <v>1160</v>
      </c>
      <c r="T51" s="22" t="s">
        <v>1184</v>
      </c>
    </row>
    <row r="52" spans="1:20">
      <c r="A52" s="65" t="s">
        <v>1821</v>
      </c>
      <c r="B52" s="65" t="s">
        <v>2556</v>
      </c>
      <c r="C52" s="23">
        <v>19540</v>
      </c>
      <c r="D52" s="23">
        <v>3351</v>
      </c>
      <c r="E52" s="23">
        <v>1285</v>
      </c>
      <c r="F52" s="23">
        <v>953</v>
      </c>
      <c r="G52" s="23">
        <v>1017</v>
      </c>
      <c r="H52" s="23">
        <v>453</v>
      </c>
      <c r="I52" s="23">
        <v>407</v>
      </c>
      <c r="J52" s="23">
        <v>317</v>
      </c>
      <c r="K52" s="23">
        <v>82</v>
      </c>
      <c r="L52" s="23">
        <v>4339</v>
      </c>
      <c r="M52" s="23">
        <v>788</v>
      </c>
      <c r="N52" s="23">
        <v>651</v>
      </c>
      <c r="O52" s="23">
        <v>1017</v>
      </c>
      <c r="P52" s="23">
        <v>788</v>
      </c>
      <c r="Q52" s="23">
        <v>1047</v>
      </c>
      <c r="R52" s="23">
        <v>1554</v>
      </c>
      <c r="S52" s="23">
        <v>1254</v>
      </c>
      <c r="T52" s="23">
        <v>237</v>
      </c>
    </row>
    <row r="53" spans="1:20">
      <c r="A53" s="65"/>
      <c r="B53" s="65"/>
      <c r="C53" s="22" t="s">
        <v>450</v>
      </c>
      <c r="D53" s="22" t="s">
        <v>1790</v>
      </c>
      <c r="E53" s="22" t="s">
        <v>510</v>
      </c>
      <c r="F53" s="22" t="s">
        <v>906</v>
      </c>
      <c r="G53" s="22" t="s">
        <v>1979</v>
      </c>
      <c r="H53" s="22" t="s">
        <v>1280</v>
      </c>
      <c r="I53" s="22" t="s">
        <v>1980</v>
      </c>
      <c r="J53" s="22" t="s">
        <v>1258</v>
      </c>
      <c r="K53" s="22" t="s">
        <v>1981</v>
      </c>
      <c r="L53" s="22" t="s">
        <v>1982</v>
      </c>
      <c r="M53" s="22" t="s">
        <v>1556</v>
      </c>
      <c r="N53" s="22" t="s">
        <v>1643</v>
      </c>
      <c r="O53" s="22" t="s">
        <v>1983</v>
      </c>
      <c r="P53" s="22" t="s">
        <v>691</v>
      </c>
      <c r="Q53" s="22" t="s">
        <v>581</v>
      </c>
      <c r="R53" s="22" t="s">
        <v>1589</v>
      </c>
      <c r="S53" s="22" t="s">
        <v>1530</v>
      </c>
      <c r="T53" s="22" t="s">
        <v>1984</v>
      </c>
    </row>
    <row r="54" spans="1:20">
      <c r="A54" s="65"/>
      <c r="B54" s="65" t="s">
        <v>0</v>
      </c>
      <c r="C54" s="22" t="s">
        <v>1828</v>
      </c>
      <c r="D54" s="22" t="s">
        <v>1837</v>
      </c>
      <c r="E54" s="22" t="s">
        <v>1838</v>
      </c>
      <c r="F54" s="22" t="s">
        <v>1839</v>
      </c>
      <c r="G54" s="22" t="s">
        <v>111</v>
      </c>
      <c r="H54" s="22" t="s">
        <v>1840</v>
      </c>
      <c r="I54" s="22" t="s">
        <v>114</v>
      </c>
      <c r="J54" s="22" t="s">
        <v>1841</v>
      </c>
      <c r="K54" s="22" t="s">
        <v>1842</v>
      </c>
      <c r="L54" s="22" t="s">
        <v>1843</v>
      </c>
      <c r="M54" s="22" t="s">
        <v>1844</v>
      </c>
      <c r="N54" s="22" t="s">
        <v>1845</v>
      </c>
      <c r="O54" s="22" t="s">
        <v>119</v>
      </c>
      <c r="P54" s="22" t="s">
        <v>1846</v>
      </c>
      <c r="Q54" s="22" t="s">
        <v>1847</v>
      </c>
      <c r="R54" s="22" t="s">
        <v>1848</v>
      </c>
      <c r="S54" s="22" t="s">
        <v>1849</v>
      </c>
      <c r="T54" s="22" t="s">
        <v>1850</v>
      </c>
    </row>
    <row r="55" spans="1:20">
      <c r="A55" s="65"/>
      <c r="B55" s="65"/>
      <c r="C55" s="22" t="s">
        <v>1815</v>
      </c>
      <c r="D55" s="22" t="s">
        <v>1851</v>
      </c>
      <c r="E55" s="22" t="s">
        <v>1852</v>
      </c>
      <c r="F55" s="22" t="s">
        <v>1853</v>
      </c>
      <c r="G55" s="22" t="s">
        <v>1661</v>
      </c>
      <c r="H55" s="22" t="s">
        <v>1854</v>
      </c>
      <c r="I55" s="22" t="s">
        <v>1489</v>
      </c>
      <c r="J55" s="22" t="s">
        <v>1347</v>
      </c>
      <c r="K55" s="22" t="s">
        <v>1855</v>
      </c>
      <c r="L55" s="22" t="s">
        <v>1856</v>
      </c>
      <c r="M55" s="22" t="s">
        <v>1857</v>
      </c>
      <c r="N55" s="22" t="s">
        <v>1858</v>
      </c>
      <c r="O55" s="22" t="s">
        <v>906</v>
      </c>
      <c r="P55" s="22" t="s">
        <v>1859</v>
      </c>
      <c r="Q55" s="22" t="s">
        <v>1769</v>
      </c>
      <c r="R55" s="22" t="s">
        <v>1860</v>
      </c>
      <c r="S55" s="22" t="s">
        <v>1861</v>
      </c>
      <c r="T55" s="22" t="s">
        <v>1862</v>
      </c>
    </row>
    <row r="56" spans="1:20">
      <c r="A56" s="65" t="s">
        <v>1822</v>
      </c>
      <c r="B56" s="65" t="s">
        <v>2556</v>
      </c>
      <c r="C56" s="35">
        <v>17944</v>
      </c>
      <c r="D56" s="35">
        <v>3012</v>
      </c>
      <c r="E56" s="35">
        <v>1141</v>
      </c>
      <c r="F56" s="35">
        <v>899</v>
      </c>
      <c r="G56" s="35">
        <v>950</v>
      </c>
      <c r="H56" s="35">
        <v>404</v>
      </c>
      <c r="I56" s="35">
        <v>369</v>
      </c>
      <c r="J56" s="35">
        <v>366</v>
      </c>
      <c r="K56" s="35">
        <v>58</v>
      </c>
      <c r="L56" s="35">
        <v>4073</v>
      </c>
      <c r="M56" s="35">
        <v>728</v>
      </c>
      <c r="N56" s="35">
        <v>605</v>
      </c>
      <c r="O56" s="35">
        <v>873</v>
      </c>
      <c r="P56" s="35">
        <v>731</v>
      </c>
      <c r="Q56" s="35">
        <v>1007</v>
      </c>
      <c r="R56" s="35">
        <v>1403</v>
      </c>
      <c r="S56" s="35">
        <v>1087</v>
      </c>
      <c r="T56" s="35">
        <v>238</v>
      </c>
    </row>
    <row r="57" spans="1:20">
      <c r="A57" s="65"/>
      <c r="B57" s="65"/>
      <c r="C57" s="36" t="s">
        <v>1984</v>
      </c>
      <c r="D57" s="36" t="s">
        <v>1109</v>
      </c>
      <c r="E57" s="36" t="s">
        <v>2282</v>
      </c>
      <c r="F57" s="36" t="s">
        <v>1015</v>
      </c>
      <c r="G57" s="36" t="s">
        <v>449</v>
      </c>
      <c r="H57" s="36" t="s">
        <v>1258</v>
      </c>
      <c r="I57" s="36" t="s">
        <v>2298</v>
      </c>
      <c r="J57" s="36" t="s">
        <v>1668</v>
      </c>
      <c r="K57" s="36" t="s">
        <v>2550</v>
      </c>
      <c r="L57" s="36" t="s">
        <v>2551</v>
      </c>
      <c r="M57" s="36" t="s">
        <v>2552</v>
      </c>
      <c r="N57" s="36" t="s">
        <v>1015</v>
      </c>
      <c r="O57" s="36" t="s">
        <v>2157</v>
      </c>
      <c r="P57" s="36" t="s">
        <v>2553</v>
      </c>
      <c r="Q57" s="36" t="s">
        <v>2332</v>
      </c>
      <c r="R57" s="36" t="s">
        <v>908</v>
      </c>
      <c r="S57" s="36" t="s">
        <v>2339</v>
      </c>
      <c r="T57" s="36" t="s">
        <v>2265</v>
      </c>
    </row>
    <row r="58" spans="1:20">
      <c r="A58" s="65"/>
      <c r="B58" s="65" t="s">
        <v>0</v>
      </c>
      <c r="C58" s="35">
        <v>14412</v>
      </c>
      <c r="D58" s="35">
        <v>2383</v>
      </c>
      <c r="E58" s="35">
        <v>904</v>
      </c>
      <c r="F58" s="35">
        <v>767</v>
      </c>
      <c r="G58" s="35">
        <v>787</v>
      </c>
      <c r="H58" s="35">
        <v>332</v>
      </c>
      <c r="I58" s="35">
        <v>299</v>
      </c>
      <c r="J58" s="35">
        <v>297</v>
      </c>
      <c r="K58" s="35">
        <v>39</v>
      </c>
      <c r="L58" s="35">
        <v>3205</v>
      </c>
      <c r="M58" s="35">
        <v>577</v>
      </c>
      <c r="N58" s="35">
        <v>489</v>
      </c>
      <c r="O58" s="35">
        <v>702</v>
      </c>
      <c r="P58" s="35">
        <v>608</v>
      </c>
      <c r="Q58" s="35">
        <v>818</v>
      </c>
      <c r="R58" s="35">
        <v>1143</v>
      </c>
      <c r="S58" s="35">
        <v>867</v>
      </c>
      <c r="T58" s="35">
        <v>195</v>
      </c>
    </row>
    <row r="59" spans="1:20">
      <c r="A59" s="65"/>
      <c r="B59" s="65"/>
      <c r="C59" s="36" t="s">
        <v>1862</v>
      </c>
      <c r="D59" s="36" t="s">
        <v>2298</v>
      </c>
      <c r="E59" s="36" t="s">
        <v>1282</v>
      </c>
      <c r="F59" s="36" t="s">
        <v>1162</v>
      </c>
      <c r="G59" s="36" t="s">
        <v>1310</v>
      </c>
      <c r="H59" s="36" t="s">
        <v>1480</v>
      </c>
      <c r="I59" s="36" t="s">
        <v>2379</v>
      </c>
      <c r="J59" s="36" t="s">
        <v>1235</v>
      </c>
      <c r="K59" s="36" t="s">
        <v>1526</v>
      </c>
      <c r="L59" s="36" t="s">
        <v>1480</v>
      </c>
      <c r="M59" s="36" t="s">
        <v>2554</v>
      </c>
      <c r="N59" s="36" t="s">
        <v>1257</v>
      </c>
      <c r="O59" s="36" t="s">
        <v>2555</v>
      </c>
      <c r="P59" s="36" t="s">
        <v>2282</v>
      </c>
      <c r="Q59" s="36" t="s">
        <v>1064</v>
      </c>
      <c r="R59" s="36" t="s">
        <v>779</v>
      </c>
      <c r="S59" s="36" t="s">
        <v>1778</v>
      </c>
      <c r="T59" s="36" t="s">
        <v>1184</v>
      </c>
    </row>
  </sheetData>
  <mergeCells count="43">
    <mergeCell ref="A3:B3"/>
    <mergeCell ref="A56:A59"/>
    <mergeCell ref="B56:B57"/>
    <mergeCell ref="B58:B59"/>
    <mergeCell ref="A52:A55"/>
    <mergeCell ref="A48:A51"/>
    <mergeCell ref="B50:B51"/>
    <mergeCell ref="B52:B53"/>
    <mergeCell ref="B54:B55"/>
    <mergeCell ref="A44:A47"/>
    <mergeCell ref="A40:A43"/>
    <mergeCell ref="A36:A39"/>
    <mergeCell ref="B46:B47"/>
    <mergeCell ref="B48:B49"/>
    <mergeCell ref="B36:B37"/>
    <mergeCell ref="B38:B39"/>
    <mergeCell ref="B40:B41"/>
    <mergeCell ref="B42:B43"/>
    <mergeCell ref="B44:B45"/>
    <mergeCell ref="B34:B35"/>
    <mergeCell ref="A32:A35"/>
    <mergeCell ref="B32:B33"/>
    <mergeCell ref="A28:A31"/>
    <mergeCell ref="A24:A27"/>
    <mergeCell ref="A20:A23"/>
    <mergeCell ref="B24:B25"/>
    <mergeCell ref="B26:B27"/>
    <mergeCell ref="B28:B29"/>
    <mergeCell ref="B30:B31"/>
    <mergeCell ref="B16:B17"/>
    <mergeCell ref="B18:B19"/>
    <mergeCell ref="A16:A19"/>
    <mergeCell ref="B20:B21"/>
    <mergeCell ref="B22:B23"/>
    <mergeCell ref="B12:B13"/>
    <mergeCell ref="B14:B15"/>
    <mergeCell ref="A12:A15"/>
    <mergeCell ref="B4:B5"/>
    <mergeCell ref="B6:B7"/>
    <mergeCell ref="A4:A7"/>
    <mergeCell ref="B8:B9"/>
    <mergeCell ref="B10:B11"/>
    <mergeCell ref="A8:A11"/>
  </mergeCells>
  <phoneticPr fontId="1" type="noConversion"/>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1B6B-B1C0-4E10-A233-D91065CBC909}">
  <dimension ref="A1:M61"/>
  <sheetViews>
    <sheetView zoomScale="70" zoomScaleNormal="70" workbookViewId="0"/>
  </sheetViews>
  <sheetFormatPr baseColWidth="10" defaultColWidth="8.83203125" defaultRowHeight="17"/>
  <cols>
    <col min="13" max="13" width="9.1640625" customWidth="1"/>
  </cols>
  <sheetData>
    <row r="1" spans="1:13">
      <c r="A1" s="11"/>
    </row>
    <row r="2" spans="1:13">
      <c r="M2" s="10" t="s">
        <v>382</v>
      </c>
    </row>
    <row r="3" spans="1:13">
      <c r="A3" s="71" t="s">
        <v>2597</v>
      </c>
      <c r="B3" s="67"/>
      <c r="C3" s="60" t="s">
        <v>1</v>
      </c>
      <c r="D3" s="67" t="s">
        <v>2589</v>
      </c>
      <c r="E3" s="67"/>
      <c r="F3" s="66" t="s">
        <v>361</v>
      </c>
      <c r="G3" s="66"/>
      <c r="H3" s="66"/>
      <c r="I3" s="66"/>
      <c r="J3" s="66"/>
      <c r="K3" s="66"/>
      <c r="L3" s="66"/>
      <c r="M3" s="66"/>
    </row>
    <row r="4" spans="1:13">
      <c r="A4" s="67"/>
      <c r="B4" s="67"/>
      <c r="C4" s="60"/>
      <c r="D4" s="7"/>
      <c r="E4" s="7" t="s">
        <v>362</v>
      </c>
      <c r="F4" s="39" t="s">
        <v>2590</v>
      </c>
      <c r="G4" s="7" t="s">
        <v>363</v>
      </c>
      <c r="H4" s="7" t="s">
        <v>364</v>
      </c>
      <c r="I4" s="7" t="s">
        <v>365</v>
      </c>
      <c r="J4" s="7" t="s">
        <v>366</v>
      </c>
      <c r="K4" s="7" t="s">
        <v>367</v>
      </c>
      <c r="L4" s="7" t="s">
        <v>368</v>
      </c>
      <c r="M4" s="7" t="s">
        <v>369</v>
      </c>
    </row>
    <row r="5" spans="1:13">
      <c r="A5" s="64" t="s">
        <v>2587</v>
      </c>
      <c r="B5" s="62" t="s">
        <v>2556</v>
      </c>
      <c r="C5" s="40">
        <v>50491</v>
      </c>
      <c r="D5" s="40">
        <v>39135</v>
      </c>
      <c r="E5" s="40">
        <v>15742</v>
      </c>
      <c r="F5" s="40">
        <v>11356</v>
      </c>
      <c r="G5" s="41">
        <v>3659</v>
      </c>
      <c r="H5" s="41">
        <v>2496</v>
      </c>
      <c r="I5" s="41">
        <v>1349</v>
      </c>
      <c r="J5" s="41">
        <v>651</v>
      </c>
      <c r="K5" s="41">
        <v>419</v>
      </c>
      <c r="L5" s="41">
        <v>282</v>
      </c>
      <c r="M5" s="41">
        <v>2500</v>
      </c>
    </row>
    <row r="6" spans="1:13">
      <c r="A6" s="64"/>
      <c r="B6" s="62"/>
      <c r="C6" s="42" t="s">
        <v>416</v>
      </c>
      <c r="D6" s="42" t="s">
        <v>1876</v>
      </c>
      <c r="E6" s="42" t="s">
        <v>858</v>
      </c>
      <c r="F6" s="42" t="s">
        <v>1485</v>
      </c>
      <c r="G6" s="3"/>
      <c r="H6" s="3"/>
      <c r="I6" s="3"/>
      <c r="J6" s="3"/>
      <c r="K6" s="3"/>
      <c r="L6" s="3"/>
      <c r="M6" s="3"/>
    </row>
    <row r="7" spans="1:13">
      <c r="A7" s="64"/>
      <c r="B7" s="62" t="s">
        <v>0</v>
      </c>
      <c r="C7" s="43" t="s">
        <v>35</v>
      </c>
      <c r="D7" s="43" t="s">
        <v>1490</v>
      </c>
      <c r="E7" s="51" t="s">
        <v>2586</v>
      </c>
      <c r="F7" s="43" t="s">
        <v>1491</v>
      </c>
      <c r="G7" s="41">
        <v>3167</v>
      </c>
      <c r="H7" s="41">
        <v>1993</v>
      </c>
      <c r="I7" s="41">
        <v>1155</v>
      </c>
      <c r="J7" s="45">
        <v>520</v>
      </c>
      <c r="K7" s="45">
        <v>337</v>
      </c>
      <c r="L7" s="45">
        <v>240</v>
      </c>
      <c r="M7" s="41">
        <v>2045</v>
      </c>
    </row>
    <row r="8" spans="1:13">
      <c r="A8" s="64"/>
      <c r="B8" s="62"/>
      <c r="C8" s="44" t="s">
        <v>438</v>
      </c>
      <c r="D8" s="44" t="s">
        <v>1492</v>
      </c>
      <c r="E8" s="44" t="s">
        <v>1327</v>
      </c>
      <c r="F8" s="44" t="s">
        <v>1493</v>
      </c>
      <c r="G8" s="8"/>
      <c r="H8" s="8"/>
      <c r="I8" s="8"/>
      <c r="J8" s="8"/>
      <c r="K8" s="8"/>
      <c r="L8" s="8"/>
      <c r="M8" s="8"/>
    </row>
    <row r="9" spans="1:13">
      <c r="A9" s="62">
        <v>2012</v>
      </c>
      <c r="B9" s="62" t="s">
        <v>2556</v>
      </c>
      <c r="C9" s="40">
        <v>49532</v>
      </c>
      <c r="D9" s="40">
        <v>39602</v>
      </c>
      <c r="E9" s="40">
        <v>16006</v>
      </c>
      <c r="F9" s="40">
        <v>9930</v>
      </c>
      <c r="G9" s="52">
        <v>3206</v>
      </c>
      <c r="H9" s="52">
        <v>2165</v>
      </c>
      <c r="I9" s="52">
        <v>1315</v>
      </c>
      <c r="J9" s="52">
        <v>657</v>
      </c>
      <c r="K9" s="52">
        <v>375</v>
      </c>
      <c r="L9" s="52">
        <v>271</v>
      </c>
      <c r="M9" s="52">
        <v>1941</v>
      </c>
    </row>
    <row r="10" spans="1:13">
      <c r="A10" s="62"/>
      <c r="B10" s="62"/>
      <c r="C10" s="53" t="s">
        <v>417</v>
      </c>
      <c r="D10" s="53" t="s">
        <v>904</v>
      </c>
      <c r="E10" s="53" t="s">
        <v>1089</v>
      </c>
      <c r="F10" s="53" t="s">
        <v>1536</v>
      </c>
      <c r="G10" s="3"/>
      <c r="H10" s="3"/>
      <c r="I10" s="3"/>
      <c r="J10" s="3"/>
      <c r="K10" s="3"/>
      <c r="L10" s="3"/>
      <c r="M10" s="3"/>
    </row>
    <row r="11" spans="1:13">
      <c r="A11" s="62"/>
      <c r="B11" s="62" t="s">
        <v>0</v>
      </c>
      <c r="C11" s="44" t="s">
        <v>37</v>
      </c>
      <c r="D11" s="44" t="s">
        <v>1494</v>
      </c>
      <c r="E11" s="44" t="s">
        <v>1495</v>
      </c>
      <c r="F11" s="44" t="s">
        <v>1496</v>
      </c>
      <c r="G11" s="52">
        <v>2873</v>
      </c>
      <c r="H11" s="52">
        <v>1739</v>
      </c>
      <c r="I11" s="52">
        <v>1174</v>
      </c>
      <c r="J11" s="54">
        <v>544</v>
      </c>
      <c r="K11" s="54">
        <v>335</v>
      </c>
      <c r="L11" s="54">
        <v>235</v>
      </c>
      <c r="M11" s="52">
        <v>1570</v>
      </c>
    </row>
    <row r="12" spans="1:13">
      <c r="A12" s="62"/>
      <c r="B12" s="62"/>
      <c r="C12" s="44" t="s">
        <v>439</v>
      </c>
      <c r="D12" s="44" t="s">
        <v>599</v>
      </c>
      <c r="E12" s="44" t="s">
        <v>1497</v>
      </c>
      <c r="F12" s="44" t="s">
        <v>1498</v>
      </c>
      <c r="G12" s="8"/>
      <c r="H12" s="8"/>
      <c r="I12" s="8"/>
      <c r="J12" s="8"/>
      <c r="K12" s="8"/>
      <c r="L12" s="8"/>
      <c r="M12" s="8"/>
    </row>
    <row r="13" spans="1:13">
      <c r="A13" s="62">
        <v>2013</v>
      </c>
      <c r="B13" s="62" t="s">
        <v>2556</v>
      </c>
      <c r="C13" s="40">
        <v>45292</v>
      </c>
      <c r="D13" s="40">
        <v>36516</v>
      </c>
      <c r="E13" s="40">
        <v>14368</v>
      </c>
      <c r="F13" s="40">
        <v>8776</v>
      </c>
      <c r="G13" s="52">
        <v>2546</v>
      </c>
      <c r="H13" s="52">
        <v>2289</v>
      </c>
      <c r="I13" s="52">
        <v>1333</v>
      </c>
      <c r="J13" s="52">
        <v>536</v>
      </c>
      <c r="K13" s="52">
        <v>405</v>
      </c>
      <c r="L13" s="52">
        <v>247</v>
      </c>
      <c r="M13" s="52">
        <v>1420</v>
      </c>
    </row>
    <row r="14" spans="1:13">
      <c r="A14" s="62"/>
      <c r="B14" s="62"/>
      <c r="C14" s="53" t="s">
        <v>418</v>
      </c>
      <c r="D14" s="53" t="s">
        <v>436</v>
      </c>
      <c r="E14" s="53" t="s">
        <v>1851</v>
      </c>
      <c r="F14" s="53" t="s">
        <v>2333</v>
      </c>
      <c r="G14" s="3"/>
      <c r="H14" s="3"/>
      <c r="I14" s="3"/>
      <c r="J14" s="3"/>
      <c r="K14" s="3"/>
      <c r="L14" s="3"/>
      <c r="M14" s="3"/>
    </row>
    <row r="15" spans="1:13">
      <c r="A15" s="62"/>
      <c r="B15" s="62" t="s">
        <v>0</v>
      </c>
      <c r="C15" s="43" t="s">
        <v>39</v>
      </c>
      <c r="D15" s="43" t="s">
        <v>1499</v>
      </c>
      <c r="E15" s="43" t="s">
        <v>1500</v>
      </c>
      <c r="F15" s="43" t="s">
        <v>1501</v>
      </c>
      <c r="G15" s="52">
        <v>2258</v>
      </c>
      <c r="H15" s="52">
        <v>1826</v>
      </c>
      <c r="I15" s="52">
        <v>1161</v>
      </c>
      <c r="J15" s="54">
        <v>441</v>
      </c>
      <c r="K15" s="54">
        <v>344</v>
      </c>
      <c r="L15" s="54">
        <v>212</v>
      </c>
      <c r="M15" s="52">
        <v>1127</v>
      </c>
    </row>
    <row r="16" spans="1:13">
      <c r="A16" s="62"/>
      <c r="B16" s="62"/>
      <c r="C16" s="44" t="s">
        <v>440</v>
      </c>
      <c r="D16" s="44" t="s">
        <v>605</v>
      </c>
      <c r="E16" s="44" t="s">
        <v>1502</v>
      </c>
      <c r="F16" s="44" t="s">
        <v>1503</v>
      </c>
      <c r="G16" s="8"/>
      <c r="H16" s="8"/>
      <c r="I16" s="8"/>
      <c r="J16" s="8"/>
      <c r="K16" s="8"/>
      <c r="L16" s="8"/>
      <c r="M16" s="8"/>
    </row>
    <row r="17" spans="1:13">
      <c r="A17" s="62">
        <v>2014</v>
      </c>
      <c r="B17" s="62" t="s">
        <v>2556</v>
      </c>
      <c r="C17" s="40">
        <v>43088</v>
      </c>
      <c r="D17" s="40">
        <v>35057</v>
      </c>
      <c r="E17" s="40">
        <v>13175</v>
      </c>
      <c r="F17" s="40">
        <v>8031</v>
      </c>
      <c r="G17" s="52">
        <v>2857</v>
      </c>
      <c r="H17" s="52">
        <v>2186</v>
      </c>
      <c r="I17" s="52">
        <v>1253</v>
      </c>
      <c r="J17" s="52">
        <v>522</v>
      </c>
      <c r="K17" s="52">
        <v>324</v>
      </c>
      <c r="L17" s="52">
        <v>216</v>
      </c>
      <c r="M17" s="52">
        <v>731</v>
      </c>
    </row>
    <row r="18" spans="1:13">
      <c r="A18" s="62"/>
      <c r="B18" s="62"/>
      <c r="C18" s="53" t="s">
        <v>419</v>
      </c>
      <c r="D18" s="53" t="s">
        <v>435</v>
      </c>
      <c r="E18" s="55" t="s">
        <v>2580</v>
      </c>
      <c r="F18" s="53" t="s">
        <v>2273</v>
      </c>
      <c r="G18" s="3"/>
      <c r="H18" s="3"/>
      <c r="I18" s="3"/>
      <c r="J18" s="3"/>
      <c r="K18" s="3"/>
      <c r="L18" s="3"/>
      <c r="M18" s="3"/>
    </row>
    <row r="19" spans="1:13">
      <c r="A19" s="62"/>
      <c r="B19" s="62" t="s">
        <v>0</v>
      </c>
      <c r="C19" s="43" t="s">
        <v>41</v>
      </c>
      <c r="D19" s="43" t="s">
        <v>1504</v>
      </c>
      <c r="E19" s="43" t="s">
        <v>1505</v>
      </c>
      <c r="F19" s="43" t="s">
        <v>1506</v>
      </c>
      <c r="G19" s="52">
        <v>2568</v>
      </c>
      <c r="H19" s="52">
        <v>1780</v>
      </c>
      <c r="I19" s="52">
        <v>1133</v>
      </c>
      <c r="J19" s="52">
        <v>418</v>
      </c>
      <c r="K19" s="52">
        <v>288</v>
      </c>
      <c r="L19" s="52">
        <v>192</v>
      </c>
      <c r="M19" s="52">
        <v>636</v>
      </c>
    </row>
    <row r="20" spans="1:13">
      <c r="A20" s="62"/>
      <c r="B20" s="62"/>
      <c r="C20" s="44" t="s">
        <v>1507</v>
      </c>
      <c r="D20" s="44" t="s">
        <v>1508</v>
      </c>
      <c r="E20" s="44" t="s">
        <v>1399</v>
      </c>
      <c r="F20" s="44" t="s">
        <v>1509</v>
      </c>
      <c r="G20" s="8"/>
      <c r="H20" s="8"/>
      <c r="I20" s="8"/>
      <c r="J20" s="8"/>
      <c r="K20" s="8"/>
      <c r="L20" s="8"/>
      <c r="M20" s="8"/>
    </row>
    <row r="21" spans="1:13">
      <c r="A21" s="62">
        <v>2015</v>
      </c>
      <c r="B21" s="62" t="s">
        <v>2556</v>
      </c>
      <c r="C21" s="40">
        <v>40847</v>
      </c>
      <c r="D21" s="40">
        <v>33013</v>
      </c>
      <c r="E21" s="40">
        <v>11997</v>
      </c>
      <c r="F21" s="40">
        <v>7834</v>
      </c>
      <c r="G21" s="52">
        <v>3089</v>
      </c>
      <c r="H21" s="52">
        <v>1927</v>
      </c>
      <c r="I21" s="52">
        <v>1164</v>
      </c>
      <c r="J21" s="52">
        <v>565</v>
      </c>
      <c r="K21" s="52">
        <v>385</v>
      </c>
      <c r="L21" s="52">
        <v>199</v>
      </c>
      <c r="M21" s="52">
        <v>556</v>
      </c>
    </row>
    <row r="22" spans="1:13">
      <c r="A22" s="62"/>
      <c r="B22" s="62"/>
      <c r="C22" s="53" t="s">
        <v>420</v>
      </c>
      <c r="D22" s="53" t="s">
        <v>1212</v>
      </c>
      <c r="E22" s="53" t="s">
        <v>1038</v>
      </c>
      <c r="F22" s="53" t="s">
        <v>2211</v>
      </c>
      <c r="G22" s="3"/>
      <c r="H22" s="3"/>
      <c r="I22" s="3"/>
      <c r="J22" s="3"/>
      <c r="K22" s="3"/>
      <c r="L22" s="3"/>
      <c r="M22" s="3"/>
    </row>
    <row r="23" spans="1:13">
      <c r="A23" s="62"/>
      <c r="B23" s="62" t="s">
        <v>0</v>
      </c>
      <c r="C23" s="40">
        <v>32181</v>
      </c>
      <c r="D23" s="40">
        <v>25550</v>
      </c>
      <c r="E23" s="40">
        <v>9309</v>
      </c>
      <c r="F23" s="40">
        <v>6631</v>
      </c>
      <c r="G23" s="41">
        <v>2685</v>
      </c>
      <c r="H23" s="41">
        <v>1526</v>
      </c>
      <c r="I23" s="41">
        <v>1041</v>
      </c>
      <c r="J23" s="45">
        <v>456</v>
      </c>
      <c r="K23" s="45">
        <v>323</v>
      </c>
      <c r="L23" s="45">
        <v>173</v>
      </c>
      <c r="M23" s="45">
        <v>473</v>
      </c>
    </row>
    <row r="24" spans="1:13">
      <c r="A24" s="62"/>
      <c r="B24" s="62"/>
      <c r="C24" s="44" t="s">
        <v>442</v>
      </c>
      <c r="D24" s="44" t="s">
        <v>1510</v>
      </c>
      <c r="E24" s="44" t="s">
        <v>1511</v>
      </c>
      <c r="F24" s="44" t="s">
        <v>1512</v>
      </c>
      <c r="G24" s="8"/>
      <c r="H24" s="8"/>
      <c r="I24" s="8"/>
      <c r="J24" s="8"/>
      <c r="K24" s="8"/>
      <c r="L24" s="8"/>
      <c r="M24" s="8"/>
    </row>
    <row r="25" spans="1:13">
      <c r="A25" s="62">
        <v>2016</v>
      </c>
      <c r="B25" s="62" t="s">
        <v>2556</v>
      </c>
      <c r="C25" s="40">
        <v>39245</v>
      </c>
      <c r="D25" s="40">
        <v>31859</v>
      </c>
      <c r="E25" s="40">
        <v>11141</v>
      </c>
      <c r="F25" s="40">
        <v>7386</v>
      </c>
      <c r="G25" s="52">
        <v>2908</v>
      </c>
      <c r="H25" s="52">
        <v>1759</v>
      </c>
      <c r="I25" s="52">
        <v>1156</v>
      </c>
      <c r="J25" s="52">
        <v>499</v>
      </c>
      <c r="K25" s="52">
        <v>307</v>
      </c>
      <c r="L25" s="52">
        <v>220</v>
      </c>
      <c r="M25" s="52">
        <v>589</v>
      </c>
    </row>
    <row r="26" spans="1:13">
      <c r="A26" s="62"/>
      <c r="B26" s="62"/>
      <c r="C26" s="51" t="s">
        <v>421</v>
      </c>
      <c r="D26" s="51" t="s">
        <v>1972</v>
      </c>
      <c r="E26" s="51" t="s">
        <v>1328</v>
      </c>
      <c r="F26" s="51" t="s">
        <v>2320</v>
      </c>
      <c r="G26" s="8"/>
      <c r="H26" s="8"/>
      <c r="I26" s="8"/>
      <c r="J26" s="8"/>
      <c r="K26" s="8"/>
      <c r="L26" s="8"/>
      <c r="M26" s="8"/>
    </row>
    <row r="27" spans="1:13">
      <c r="A27" s="62"/>
      <c r="B27" s="62" t="s">
        <v>0</v>
      </c>
      <c r="C27" s="40">
        <v>30892</v>
      </c>
      <c r="D27" s="40">
        <v>24696</v>
      </c>
      <c r="E27" s="40">
        <v>8812</v>
      </c>
      <c r="F27" s="40">
        <v>6196</v>
      </c>
      <c r="G27" s="41">
        <v>2492</v>
      </c>
      <c r="H27" s="41">
        <v>1362</v>
      </c>
      <c r="I27" s="41">
        <v>1040</v>
      </c>
      <c r="J27" s="45">
        <v>380</v>
      </c>
      <c r="K27" s="45">
        <v>265</v>
      </c>
      <c r="L27" s="45">
        <v>192</v>
      </c>
      <c r="M27" s="45">
        <v>512</v>
      </c>
    </row>
    <row r="28" spans="1:13">
      <c r="A28" s="62"/>
      <c r="B28" s="62"/>
      <c r="C28" s="44" t="s">
        <v>443</v>
      </c>
      <c r="D28" s="44" t="s">
        <v>601</v>
      </c>
      <c r="E28" s="44" t="s">
        <v>1513</v>
      </c>
      <c r="F28" s="44" t="s">
        <v>1514</v>
      </c>
      <c r="G28" s="8"/>
      <c r="H28" s="8"/>
      <c r="I28" s="8"/>
      <c r="J28" s="8"/>
      <c r="K28" s="8"/>
      <c r="L28" s="8"/>
      <c r="M28" s="8"/>
    </row>
    <row r="29" spans="1:13">
      <c r="A29" s="62" t="s">
        <v>2591</v>
      </c>
      <c r="B29" s="62" t="s">
        <v>2556</v>
      </c>
      <c r="C29" s="40">
        <v>36044</v>
      </c>
      <c r="D29" s="40">
        <v>29102</v>
      </c>
      <c r="E29" s="40">
        <v>9859</v>
      </c>
      <c r="F29" s="40">
        <v>6942</v>
      </c>
      <c r="G29" s="52">
        <v>2686</v>
      </c>
      <c r="H29" s="52">
        <v>1529</v>
      </c>
      <c r="I29" s="52">
        <v>1094</v>
      </c>
      <c r="J29" s="52">
        <v>467</v>
      </c>
      <c r="K29" s="52">
        <v>350</v>
      </c>
      <c r="L29" s="52">
        <v>184</v>
      </c>
      <c r="M29" s="52">
        <v>689</v>
      </c>
    </row>
    <row r="30" spans="1:13">
      <c r="A30" s="62"/>
      <c r="B30" s="62"/>
      <c r="C30" s="51" t="s">
        <v>422</v>
      </c>
      <c r="D30" s="51" t="s">
        <v>605</v>
      </c>
      <c r="E30" s="51" t="s">
        <v>1376</v>
      </c>
      <c r="F30" s="51" t="s">
        <v>2326</v>
      </c>
      <c r="G30" s="8"/>
      <c r="H30" s="8"/>
      <c r="I30" s="8"/>
      <c r="J30" s="8"/>
      <c r="K30" s="8"/>
      <c r="L30" s="8"/>
      <c r="M30" s="8"/>
    </row>
    <row r="31" spans="1:13">
      <c r="A31" s="62"/>
      <c r="B31" s="62" t="s">
        <v>0</v>
      </c>
      <c r="C31" s="40">
        <v>28161</v>
      </c>
      <c r="D31" s="40">
        <v>22314</v>
      </c>
      <c r="E31" s="40">
        <v>7701</v>
      </c>
      <c r="F31" s="40">
        <v>5847</v>
      </c>
      <c r="G31" s="41">
        <v>2337</v>
      </c>
      <c r="H31" s="41">
        <v>1176</v>
      </c>
      <c r="I31" s="45">
        <v>949</v>
      </c>
      <c r="J31" s="45">
        <v>363</v>
      </c>
      <c r="K31" s="45">
        <v>310</v>
      </c>
      <c r="L31" s="45">
        <v>169</v>
      </c>
      <c r="M31" s="45">
        <v>591</v>
      </c>
    </row>
    <row r="32" spans="1:13">
      <c r="A32" s="62"/>
      <c r="B32" s="62"/>
      <c r="C32" s="44" t="s">
        <v>444</v>
      </c>
      <c r="D32" s="44" t="s">
        <v>1516</v>
      </c>
      <c r="E32" s="44" t="s">
        <v>1180</v>
      </c>
      <c r="F32" s="44" t="s">
        <v>1517</v>
      </c>
      <c r="G32" s="8"/>
      <c r="H32" s="8"/>
      <c r="I32" s="8"/>
      <c r="J32" s="8"/>
      <c r="K32" s="8"/>
      <c r="L32" s="8"/>
      <c r="M32" s="8"/>
    </row>
    <row r="33" spans="1:13">
      <c r="A33" s="62" t="s">
        <v>2592</v>
      </c>
      <c r="B33" s="62" t="s">
        <v>2556</v>
      </c>
      <c r="C33" s="40">
        <v>33796</v>
      </c>
      <c r="D33" s="40">
        <v>27137</v>
      </c>
      <c r="E33" s="40">
        <v>9195</v>
      </c>
      <c r="F33" s="40">
        <v>6659</v>
      </c>
      <c r="G33" s="52">
        <v>2671</v>
      </c>
      <c r="H33" s="52">
        <v>1498</v>
      </c>
      <c r="I33" s="52">
        <v>1037</v>
      </c>
      <c r="J33" s="52">
        <v>495</v>
      </c>
      <c r="K33" s="52">
        <v>305</v>
      </c>
      <c r="L33" s="52">
        <v>168</v>
      </c>
      <c r="M33" s="52">
        <v>535</v>
      </c>
    </row>
    <row r="34" spans="1:13">
      <c r="A34" s="62"/>
      <c r="B34" s="62"/>
      <c r="C34" s="51" t="s">
        <v>423</v>
      </c>
      <c r="D34" s="51" t="s">
        <v>1010</v>
      </c>
      <c r="E34" s="51" t="s">
        <v>1375</v>
      </c>
      <c r="F34" s="51" t="s">
        <v>2581</v>
      </c>
      <c r="G34" s="8"/>
      <c r="H34" s="8"/>
      <c r="I34" s="8"/>
      <c r="J34" s="8"/>
      <c r="K34" s="8"/>
      <c r="L34" s="8"/>
      <c r="M34" s="8"/>
    </row>
    <row r="35" spans="1:13">
      <c r="A35" s="62"/>
      <c r="B35" s="62" t="s">
        <v>0</v>
      </c>
      <c r="C35" s="41">
        <v>26433</v>
      </c>
      <c r="D35" s="41">
        <v>20883</v>
      </c>
      <c r="E35" s="52">
        <v>7321</v>
      </c>
      <c r="F35" s="41">
        <v>5550</v>
      </c>
      <c r="G35" s="41">
        <v>2335</v>
      </c>
      <c r="H35" s="41">
        <v>1132</v>
      </c>
      <c r="I35" s="45">
        <v>906</v>
      </c>
      <c r="J35" s="45">
        <v>376</v>
      </c>
      <c r="K35" s="45">
        <v>264</v>
      </c>
      <c r="L35" s="45">
        <v>143</v>
      </c>
      <c r="M35" s="45">
        <v>433</v>
      </c>
    </row>
    <row r="36" spans="1:13">
      <c r="A36" s="62"/>
      <c r="B36" s="62"/>
      <c r="C36" s="44" t="s">
        <v>445</v>
      </c>
      <c r="D36" s="44" t="s">
        <v>559</v>
      </c>
      <c r="E36" s="44" t="s">
        <v>1518</v>
      </c>
      <c r="F36" s="44" t="s">
        <v>1519</v>
      </c>
      <c r="G36" s="8"/>
      <c r="H36" s="8"/>
      <c r="I36" s="8"/>
      <c r="J36" s="8"/>
      <c r="K36" s="8"/>
      <c r="L36" s="8"/>
      <c r="M36" s="8"/>
    </row>
    <row r="37" spans="1:13">
      <c r="A37" s="64">
        <v>2019</v>
      </c>
      <c r="B37" s="62" t="s">
        <v>2556</v>
      </c>
      <c r="C37" s="40">
        <v>30304</v>
      </c>
      <c r="D37" s="40">
        <v>24302</v>
      </c>
      <c r="E37" s="52">
        <v>8116</v>
      </c>
      <c r="F37" s="40">
        <v>6002</v>
      </c>
      <c r="G37" s="52">
        <v>2431</v>
      </c>
      <c r="H37" s="52">
        <v>1299</v>
      </c>
      <c r="I37" s="52">
        <v>864</v>
      </c>
      <c r="J37" s="52">
        <v>425</v>
      </c>
      <c r="K37" s="52">
        <v>274</v>
      </c>
      <c r="L37" s="52">
        <v>167</v>
      </c>
      <c r="M37" s="52">
        <v>593</v>
      </c>
    </row>
    <row r="38" spans="1:13">
      <c r="A38" s="64"/>
      <c r="B38" s="62"/>
      <c r="C38" s="51" t="s">
        <v>2582</v>
      </c>
      <c r="D38" s="51" t="s">
        <v>964</v>
      </c>
      <c r="E38" s="51" t="s">
        <v>2273</v>
      </c>
      <c r="F38" s="51" t="s">
        <v>2463</v>
      </c>
      <c r="G38" s="8"/>
      <c r="H38" s="8"/>
      <c r="I38" s="8"/>
      <c r="J38" s="8"/>
      <c r="K38" s="8"/>
      <c r="L38" s="8"/>
      <c r="M38" s="8"/>
    </row>
    <row r="39" spans="1:13">
      <c r="A39" s="64"/>
      <c r="B39" s="62" t="s">
        <v>0</v>
      </c>
      <c r="C39" s="40">
        <v>23821</v>
      </c>
      <c r="D39" s="40">
        <v>18765</v>
      </c>
      <c r="E39" s="40">
        <v>6497</v>
      </c>
      <c r="F39" s="40">
        <v>5056</v>
      </c>
      <c r="G39" s="41">
        <v>2125</v>
      </c>
      <c r="H39" s="41">
        <v>1007</v>
      </c>
      <c r="I39" s="45">
        <v>756</v>
      </c>
      <c r="J39" s="45">
        <v>331</v>
      </c>
      <c r="K39" s="45">
        <v>239</v>
      </c>
      <c r="L39" s="45">
        <v>138</v>
      </c>
      <c r="M39" s="45">
        <v>501</v>
      </c>
    </row>
    <row r="40" spans="1:13">
      <c r="A40" s="64"/>
      <c r="B40" s="62"/>
      <c r="C40" s="44" t="s">
        <v>446</v>
      </c>
      <c r="D40" s="44" t="s">
        <v>773</v>
      </c>
      <c r="E40" s="44" t="s">
        <v>1520</v>
      </c>
      <c r="F40" s="44" t="s">
        <v>1521</v>
      </c>
      <c r="G40" s="8"/>
      <c r="H40" s="8"/>
      <c r="I40" s="8"/>
      <c r="J40" s="8"/>
      <c r="K40" s="8"/>
      <c r="L40" s="8"/>
      <c r="M40" s="8"/>
    </row>
    <row r="41" spans="1:13">
      <c r="A41" s="62">
        <v>2020</v>
      </c>
      <c r="B41" s="62" t="s">
        <v>2556</v>
      </c>
      <c r="C41" s="40">
        <v>25350</v>
      </c>
      <c r="D41" s="40">
        <v>19724</v>
      </c>
      <c r="E41" s="52">
        <v>6657</v>
      </c>
      <c r="F41" s="40">
        <v>5626</v>
      </c>
      <c r="G41" s="52">
        <v>2353</v>
      </c>
      <c r="H41" s="52">
        <v>1224</v>
      </c>
      <c r="I41" s="52">
        <v>722</v>
      </c>
      <c r="J41" s="52">
        <v>414</v>
      </c>
      <c r="K41" s="52">
        <v>233</v>
      </c>
      <c r="L41" s="52">
        <v>175</v>
      </c>
      <c r="M41" s="52">
        <v>540</v>
      </c>
    </row>
    <row r="42" spans="1:13">
      <c r="A42" s="62"/>
      <c r="B42" s="62"/>
      <c r="C42" s="51" t="s">
        <v>425</v>
      </c>
      <c r="D42" s="51" t="s">
        <v>2151</v>
      </c>
      <c r="E42" s="51" t="s">
        <v>2581</v>
      </c>
      <c r="F42" s="51" t="s">
        <v>2583</v>
      </c>
      <c r="G42" s="8"/>
      <c r="H42" s="8"/>
      <c r="I42" s="8"/>
      <c r="J42" s="8"/>
      <c r="K42" s="8"/>
      <c r="L42" s="8"/>
      <c r="M42" s="8"/>
    </row>
    <row r="43" spans="1:13">
      <c r="A43" s="62"/>
      <c r="B43" s="62" t="s">
        <v>0</v>
      </c>
      <c r="C43" s="41">
        <v>19933</v>
      </c>
      <c r="D43" s="41">
        <v>15221</v>
      </c>
      <c r="E43" s="41">
        <v>5379</v>
      </c>
      <c r="F43" s="41">
        <v>4712</v>
      </c>
      <c r="G43" s="41">
        <v>2047</v>
      </c>
      <c r="H43" s="45">
        <v>945</v>
      </c>
      <c r="I43" s="45">
        <v>636</v>
      </c>
      <c r="J43" s="45">
        <v>326</v>
      </c>
      <c r="K43" s="45">
        <v>195</v>
      </c>
      <c r="L43" s="45">
        <v>148</v>
      </c>
      <c r="M43" s="45">
        <v>444</v>
      </c>
    </row>
    <row r="44" spans="1:13">
      <c r="A44" s="62"/>
      <c r="B44" s="62"/>
      <c r="C44" s="44" t="s">
        <v>447</v>
      </c>
      <c r="D44" s="44" t="s">
        <v>1522</v>
      </c>
      <c r="E44" s="44" t="s">
        <v>1523</v>
      </c>
      <c r="F44" s="44" t="s">
        <v>1524</v>
      </c>
      <c r="G44" s="8"/>
      <c r="H44" s="8"/>
      <c r="I44" s="8"/>
      <c r="J44" s="8"/>
      <c r="K44" s="8"/>
      <c r="L44" s="8"/>
      <c r="M44" s="8"/>
    </row>
    <row r="45" spans="1:13">
      <c r="A45" s="64" t="s">
        <v>2593</v>
      </c>
      <c r="B45" s="62" t="s">
        <v>2556</v>
      </c>
      <c r="C45" s="40">
        <v>22904</v>
      </c>
      <c r="D45" s="40">
        <v>17858</v>
      </c>
      <c r="E45" s="52">
        <v>6316</v>
      </c>
      <c r="F45" s="40">
        <v>5046</v>
      </c>
      <c r="G45" s="52">
        <v>1978</v>
      </c>
      <c r="H45" s="52">
        <v>1068</v>
      </c>
      <c r="I45" s="52">
        <v>764</v>
      </c>
      <c r="J45" s="52">
        <v>382</v>
      </c>
      <c r="K45" s="52">
        <v>261</v>
      </c>
      <c r="L45" s="52">
        <v>153</v>
      </c>
      <c r="M45" s="52">
        <v>478</v>
      </c>
    </row>
    <row r="46" spans="1:13">
      <c r="A46" s="64"/>
      <c r="B46" s="62"/>
      <c r="C46" s="51" t="s">
        <v>426</v>
      </c>
      <c r="D46" s="51" t="s">
        <v>1088</v>
      </c>
      <c r="E46" s="51" t="s">
        <v>2315</v>
      </c>
      <c r="F46" s="51" t="s">
        <v>1521</v>
      </c>
      <c r="G46" s="8"/>
      <c r="H46" s="8"/>
      <c r="I46" s="8"/>
      <c r="J46" s="8"/>
      <c r="K46" s="8"/>
      <c r="L46" s="8"/>
      <c r="M46" s="8"/>
    </row>
    <row r="47" spans="1:13">
      <c r="A47" s="64"/>
      <c r="B47" s="62" t="s">
        <v>0</v>
      </c>
      <c r="C47" s="40">
        <v>18335</v>
      </c>
      <c r="D47" s="40">
        <v>14100</v>
      </c>
      <c r="E47" s="40">
        <v>5170</v>
      </c>
      <c r="F47" s="40">
        <v>4235</v>
      </c>
      <c r="G47" s="47">
        <v>1714</v>
      </c>
      <c r="H47" s="45">
        <v>841</v>
      </c>
      <c r="I47" s="45">
        <v>658</v>
      </c>
      <c r="J47" s="45">
        <v>309</v>
      </c>
      <c r="K47" s="45">
        <v>224</v>
      </c>
      <c r="L47" s="54">
        <v>130</v>
      </c>
      <c r="M47" s="45">
        <v>390</v>
      </c>
    </row>
    <row r="48" spans="1:13">
      <c r="A48" s="64"/>
      <c r="B48" s="62"/>
      <c r="C48" s="44" t="s">
        <v>448</v>
      </c>
      <c r="D48" s="44" t="s">
        <v>1525</v>
      </c>
      <c r="E48" s="44" t="s">
        <v>1526</v>
      </c>
      <c r="F48" s="51" t="s">
        <v>1879</v>
      </c>
      <c r="G48" s="8"/>
      <c r="H48" s="8"/>
      <c r="I48" s="8"/>
      <c r="J48" s="8"/>
      <c r="K48" s="8"/>
      <c r="L48" s="8"/>
      <c r="M48" s="8"/>
    </row>
    <row r="49" spans="1:13">
      <c r="A49" s="62">
        <v>2022</v>
      </c>
      <c r="B49" s="62" t="s">
        <v>2556</v>
      </c>
      <c r="C49" s="40">
        <v>20383</v>
      </c>
      <c r="D49" s="40">
        <v>15746</v>
      </c>
      <c r="E49" s="52">
        <v>5722</v>
      </c>
      <c r="F49" s="40">
        <v>4637</v>
      </c>
      <c r="G49" s="52">
        <v>2007</v>
      </c>
      <c r="H49" s="52">
        <v>901</v>
      </c>
      <c r="I49" s="52">
        <v>604</v>
      </c>
      <c r="J49" s="52">
        <v>322</v>
      </c>
      <c r="K49" s="52">
        <v>266</v>
      </c>
      <c r="L49" s="52">
        <v>113</v>
      </c>
      <c r="M49" s="52">
        <v>451</v>
      </c>
    </row>
    <row r="50" spans="1:13">
      <c r="A50" s="62"/>
      <c r="B50" s="62"/>
      <c r="C50" s="51" t="s">
        <v>427</v>
      </c>
      <c r="D50" s="51" t="s">
        <v>1161</v>
      </c>
      <c r="E50" s="51" t="s">
        <v>1868</v>
      </c>
      <c r="F50" s="51" t="s">
        <v>2584</v>
      </c>
      <c r="G50" s="8"/>
      <c r="H50" s="8"/>
      <c r="I50" s="8"/>
      <c r="J50" s="8"/>
      <c r="K50" s="8"/>
      <c r="L50" s="8"/>
      <c r="M50" s="8"/>
    </row>
    <row r="51" spans="1:13">
      <c r="A51" s="62"/>
      <c r="B51" s="62" t="s">
        <v>0</v>
      </c>
      <c r="C51" s="46">
        <v>16264</v>
      </c>
      <c r="D51" s="46">
        <v>12406</v>
      </c>
      <c r="E51" s="46">
        <v>4669</v>
      </c>
      <c r="F51" s="46">
        <v>3858</v>
      </c>
      <c r="G51" s="47">
        <v>1715</v>
      </c>
      <c r="H51" s="47">
        <v>698</v>
      </c>
      <c r="I51" s="47">
        <v>518</v>
      </c>
      <c r="J51" s="47">
        <v>247</v>
      </c>
      <c r="K51" s="47">
        <v>229</v>
      </c>
      <c r="L51" s="47">
        <v>97</v>
      </c>
      <c r="M51" s="47">
        <v>381</v>
      </c>
    </row>
    <row r="52" spans="1:13">
      <c r="A52" s="62"/>
      <c r="B52" s="62"/>
      <c r="C52" s="44" t="s">
        <v>1824</v>
      </c>
      <c r="D52" s="44" t="s">
        <v>1825</v>
      </c>
      <c r="E52" s="44" t="s">
        <v>1826</v>
      </c>
      <c r="F52" s="44" t="s">
        <v>1827</v>
      </c>
      <c r="G52" s="3"/>
      <c r="H52" s="3"/>
      <c r="I52" s="3"/>
      <c r="J52" s="3"/>
      <c r="K52" s="3"/>
      <c r="L52" s="3"/>
      <c r="M52" s="3"/>
    </row>
    <row r="53" spans="1:13">
      <c r="A53" s="62">
        <v>2023</v>
      </c>
      <c r="B53" s="62" t="s">
        <v>2556</v>
      </c>
      <c r="C53" s="40">
        <v>19540</v>
      </c>
      <c r="D53" s="40">
        <v>15391</v>
      </c>
      <c r="E53" s="52">
        <v>5305</v>
      </c>
      <c r="F53" s="40">
        <v>4149</v>
      </c>
      <c r="G53" s="52">
        <v>1840</v>
      </c>
      <c r="H53" s="52">
        <v>755</v>
      </c>
      <c r="I53" s="52">
        <v>572</v>
      </c>
      <c r="J53" s="52">
        <v>256</v>
      </c>
      <c r="K53" s="52">
        <v>226</v>
      </c>
      <c r="L53" s="52">
        <v>110</v>
      </c>
      <c r="M53" s="52">
        <v>426</v>
      </c>
    </row>
    <row r="54" spans="1:13">
      <c r="A54" s="62"/>
      <c r="B54" s="62"/>
      <c r="C54" s="51" t="s">
        <v>450</v>
      </c>
      <c r="D54" s="51" t="s">
        <v>2585</v>
      </c>
      <c r="E54" s="51" t="s">
        <v>1875</v>
      </c>
      <c r="F54" s="51" t="s">
        <v>2253</v>
      </c>
      <c r="G54" s="8"/>
      <c r="H54" s="8"/>
      <c r="I54" s="8"/>
      <c r="J54" s="8"/>
      <c r="K54" s="8"/>
      <c r="L54" s="8"/>
      <c r="M54" s="8"/>
    </row>
    <row r="55" spans="1:13">
      <c r="A55" s="62"/>
      <c r="B55" s="62" t="s">
        <v>0</v>
      </c>
      <c r="C55" s="43" t="s">
        <v>1828</v>
      </c>
      <c r="D55" s="43" t="s">
        <v>1829</v>
      </c>
      <c r="E55" s="43" t="s">
        <v>1830</v>
      </c>
      <c r="F55" s="43" t="s">
        <v>1831</v>
      </c>
      <c r="G55" s="44" t="s">
        <v>1832</v>
      </c>
      <c r="H55" s="44" t="s">
        <v>1631</v>
      </c>
      <c r="I55" s="44" t="s">
        <v>1833</v>
      </c>
      <c r="J55" s="44" t="s">
        <v>1484</v>
      </c>
      <c r="K55" s="44" t="s">
        <v>1834</v>
      </c>
      <c r="L55" s="44" t="s">
        <v>86</v>
      </c>
      <c r="M55" s="44" t="s">
        <v>1515</v>
      </c>
    </row>
    <row r="56" spans="1:13">
      <c r="A56" s="62"/>
      <c r="B56" s="62"/>
      <c r="C56" s="44" t="s">
        <v>1815</v>
      </c>
      <c r="D56" s="44" t="s">
        <v>1835</v>
      </c>
      <c r="E56" s="44" t="s">
        <v>370</v>
      </c>
      <c r="F56" s="44" t="s">
        <v>1836</v>
      </c>
      <c r="G56" s="17"/>
      <c r="H56" s="17"/>
      <c r="I56" s="17"/>
      <c r="J56" s="17"/>
      <c r="K56" s="17"/>
      <c r="L56" s="17"/>
      <c r="M56" s="17"/>
    </row>
    <row r="57" spans="1:13">
      <c r="A57" s="62">
        <v>2024</v>
      </c>
      <c r="B57" s="62" t="s">
        <v>2556</v>
      </c>
      <c r="C57" s="40">
        <v>17944</v>
      </c>
      <c r="D57" s="40">
        <v>14095</v>
      </c>
      <c r="E57" s="40">
        <v>4740</v>
      </c>
      <c r="F57" s="40">
        <v>3849</v>
      </c>
      <c r="G57" s="41">
        <v>1720</v>
      </c>
      <c r="H57" s="41">
        <v>714</v>
      </c>
      <c r="I57" s="41">
        <v>475</v>
      </c>
      <c r="J57" s="41">
        <v>290</v>
      </c>
      <c r="K57" s="41">
        <v>173</v>
      </c>
      <c r="L57" s="41">
        <v>102</v>
      </c>
      <c r="M57" s="41">
        <v>390</v>
      </c>
    </row>
    <row r="58" spans="1:13">
      <c r="A58" s="62"/>
      <c r="B58" s="62"/>
      <c r="C58" s="45" t="s">
        <v>1984</v>
      </c>
      <c r="D58" s="45" t="s">
        <v>1306</v>
      </c>
      <c r="E58" s="45" t="s">
        <v>2267</v>
      </c>
      <c r="F58" s="45" t="s">
        <v>2299</v>
      </c>
      <c r="G58" s="17"/>
      <c r="H58" s="17"/>
      <c r="I58" s="17"/>
      <c r="J58" s="17"/>
      <c r="K58" s="17"/>
      <c r="L58" s="17"/>
      <c r="M58" s="17"/>
    </row>
    <row r="59" spans="1:13">
      <c r="A59" s="62"/>
      <c r="B59" s="62" t="s">
        <v>0</v>
      </c>
      <c r="C59" s="46">
        <v>14412</v>
      </c>
      <c r="D59" s="46">
        <v>11158</v>
      </c>
      <c r="E59" s="46">
        <v>3849</v>
      </c>
      <c r="F59" s="46">
        <v>3254</v>
      </c>
      <c r="G59" s="41">
        <v>1487</v>
      </c>
      <c r="H59" s="41">
        <v>546</v>
      </c>
      <c r="I59" s="41">
        <v>416</v>
      </c>
      <c r="J59" s="41">
        <v>244</v>
      </c>
      <c r="K59" s="41">
        <v>142</v>
      </c>
      <c r="L59" s="41">
        <v>92</v>
      </c>
      <c r="M59" s="41">
        <v>339</v>
      </c>
    </row>
    <row r="60" spans="1:13">
      <c r="A60" s="62"/>
      <c r="B60" s="62"/>
      <c r="C60" s="45" t="s">
        <v>1862</v>
      </c>
      <c r="D60" s="45" t="s">
        <v>2295</v>
      </c>
      <c r="E60" s="45" t="s">
        <v>2299</v>
      </c>
      <c r="F60" s="45" t="s">
        <v>2028</v>
      </c>
      <c r="G60" s="3"/>
      <c r="H60" s="3"/>
      <c r="I60" s="3"/>
      <c r="J60" s="3"/>
      <c r="K60" s="3"/>
      <c r="L60" s="3"/>
      <c r="M60" s="3"/>
    </row>
    <row r="61" spans="1:13" ht="132.75" customHeight="1">
      <c r="A61" s="68" t="s">
        <v>2588</v>
      </c>
      <c r="B61" s="69"/>
      <c r="C61" s="70"/>
      <c r="D61" s="70"/>
      <c r="E61" s="70"/>
      <c r="F61" s="70"/>
      <c r="G61" s="70"/>
      <c r="H61" s="70"/>
      <c r="I61" s="70"/>
      <c r="J61" s="70"/>
      <c r="K61" s="70"/>
      <c r="L61" s="70"/>
      <c r="M61" s="70"/>
    </row>
  </sheetData>
  <mergeCells count="47">
    <mergeCell ref="A3:B4"/>
    <mergeCell ref="B57:B58"/>
    <mergeCell ref="B59:B60"/>
    <mergeCell ref="A5:A8"/>
    <mergeCell ref="A9:A12"/>
    <mergeCell ref="A13:A16"/>
    <mergeCell ref="A17:A20"/>
    <mergeCell ref="A21:A24"/>
    <mergeCell ref="A45:A48"/>
    <mergeCell ref="A49:A52"/>
    <mergeCell ref="A53:A56"/>
    <mergeCell ref="A57:A60"/>
    <mergeCell ref="A25:A28"/>
    <mergeCell ref="A29:A32"/>
    <mergeCell ref="A33:A36"/>
    <mergeCell ref="A37:A40"/>
    <mergeCell ref="A41:A44"/>
    <mergeCell ref="B47:B48"/>
    <mergeCell ref="B49:B50"/>
    <mergeCell ref="B51:B52"/>
    <mergeCell ref="B53:B54"/>
    <mergeCell ref="B13:B14"/>
    <mergeCell ref="B31:B32"/>
    <mergeCell ref="B33:B34"/>
    <mergeCell ref="B35:B36"/>
    <mergeCell ref="B55:B56"/>
    <mergeCell ref="B37:B38"/>
    <mergeCell ref="B39:B40"/>
    <mergeCell ref="B41:B42"/>
    <mergeCell ref="B43:B44"/>
    <mergeCell ref="B45:B46"/>
    <mergeCell ref="F3:M3"/>
    <mergeCell ref="C3:C4"/>
    <mergeCell ref="D3:E3"/>
    <mergeCell ref="A61:M61"/>
    <mergeCell ref="B15:B16"/>
    <mergeCell ref="B17:B18"/>
    <mergeCell ref="B19:B20"/>
    <mergeCell ref="B21:B22"/>
    <mergeCell ref="B23:B24"/>
    <mergeCell ref="B25:B26"/>
    <mergeCell ref="B27:B28"/>
    <mergeCell ref="B29:B30"/>
    <mergeCell ref="B7:B8"/>
    <mergeCell ref="B5:B6"/>
    <mergeCell ref="B9:B10"/>
    <mergeCell ref="B11:B12"/>
  </mergeCells>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090FD-8EF9-4BF7-B9B8-329D1D680576}">
  <dimension ref="A1:U34"/>
  <sheetViews>
    <sheetView zoomScaleNormal="85" workbookViewId="0">
      <selection activeCell="D8" sqref="D8"/>
    </sheetView>
  </sheetViews>
  <sheetFormatPr baseColWidth="10" defaultColWidth="8.83203125" defaultRowHeight="17"/>
  <cols>
    <col min="2" max="2" width="9" style="5"/>
  </cols>
  <sheetData>
    <row r="1" spans="1:21">
      <c r="A1" t="s">
        <v>2560</v>
      </c>
    </row>
    <row r="2" spans="1:21">
      <c r="U2" s="18" t="s">
        <v>451</v>
      </c>
    </row>
    <row r="3" spans="1:21">
      <c r="A3" s="6" t="s">
        <v>33</v>
      </c>
      <c r="B3" s="6" t="s">
        <v>84</v>
      </c>
      <c r="C3" s="6" t="s">
        <v>12</v>
      </c>
      <c r="D3" s="4" t="s">
        <v>13</v>
      </c>
      <c r="E3" s="4" t="s">
        <v>376</v>
      </c>
      <c r="F3" s="4" t="s">
        <v>377</v>
      </c>
      <c r="G3" s="4" t="s">
        <v>16</v>
      </c>
      <c r="H3" s="4" t="s">
        <v>17</v>
      </c>
      <c r="I3" s="4" t="s">
        <v>18</v>
      </c>
      <c r="J3" s="4" t="s">
        <v>19</v>
      </c>
      <c r="K3" s="4" t="s">
        <v>20</v>
      </c>
      <c r="L3" s="4" t="s">
        <v>21</v>
      </c>
      <c r="M3" s="4" t="s">
        <v>22</v>
      </c>
      <c r="N3" s="4" t="s">
        <v>23</v>
      </c>
      <c r="O3" s="4" t="s">
        <v>24</v>
      </c>
      <c r="P3" s="4" t="s">
        <v>25</v>
      </c>
      <c r="Q3" s="4" t="s">
        <v>26</v>
      </c>
      <c r="R3" s="4" t="s">
        <v>27</v>
      </c>
      <c r="S3" s="4" t="s">
        <v>28</v>
      </c>
      <c r="T3" s="6" t="s">
        <v>1477</v>
      </c>
      <c r="U3" s="6" t="s">
        <v>30</v>
      </c>
    </row>
    <row r="4" spans="1:21">
      <c r="A4" s="61">
        <v>2014</v>
      </c>
      <c r="B4" s="5" t="s">
        <v>12</v>
      </c>
      <c r="C4" s="12">
        <v>2305</v>
      </c>
      <c r="D4">
        <v>0</v>
      </c>
      <c r="E4">
        <v>0</v>
      </c>
      <c r="F4">
        <v>0</v>
      </c>
      <c r="G4">
        <v>2</v>
      </c>
      <c r="H4">
        <v>2</v>
      </c>
      <c r="I4">
        <v>5</v>
      </c>
      <c r="J4">
        <v>12</v>
      </c>
      <c r="K4">
        <v>24</v>
      </c>
      <c r="L4">
        <v>40</v>
      </c>
      <c r="M4">
        <v>69</v>
      </c>
      <c r="N4">
        <v>117</v>
      </c>
      <c r="O4">
        <v>110</v>
      </c>
      <c r="P4">
        <v>104</v>
      </c>
      <c r="Q4">
        <v>144</v>
      </c>
      <c r="R4">
        <v>293</v>
      </c>
      <c r="S4">
        <v>385</v>
      </c>
      <c r="T4">
        <v>998</v>
      </c>
      <c r="U4">
        <v>0</v>
      </c>
    </row>
    <row r="5" spans="1:21">
      <c r="A5" s="61"/>
      <c r="B5" s="5" t="s">
        <v>373</v>
      </c>
      <c r="C5" s="12">
        <v>1480</v>
      </c>
      <c r="D5">
        <v>0</v>
      </c>
      <c r="E5">
        <v>0</v>
      </c>
      <c r="F5">
        <v>0</v>
      </c>
      <c r="G5">
        <v>1</v>
      </c>
      <c r="H5">
        <v>2</v>
      </c>
      <c r="I5">
        <v>3</v>
      </c>
      <c r="J5">
        <v>8</v>
      </c>
      <c r="K5">
        <v>15</v>
      </c>
      <c r="L5">
        <v>33</v>
      </c>
      <c r="M5">
        <v>62</v>
      </c>
      <c r="N5">
        <v>106</v>
      </c>
      <c r="O5">
        <v>90</v>
      </c>
      <c r="P5">
        <v>80</v>
      </c>
      <c r="Q5">
        <v>108</v>
      </c>
      <c r="R5">
        <v>221</v>
      </c>
      <c r="S5">
        <v>248</v>
      </c>
      <c r="T5">
        <v>503</v>
      </c>
      <c r="U5">
        <v>0</v>
      </c>
    </row>
    <row r="6" spans="1:21">
      <c r="A6" s="61"/>
      <c r="B6" s="5" t="s">
        <v>374</v>
      </c>
      <c r="C6">
        <v>825</v>
      </c>
      <c r="D6">
        <v>0</v>
      </c>
      <c r="E6">
        <v>0</v>
      </c>
      <c r="F6">
        <v>0</v>
      </c>
      <c r="G6">
        <v>1</v>
      </c>
      <c r="H6">
        <v>0</v>
      </c>
      <c r="I6">
        <v>2</v>
      </c>
      <c r="J6">
        <v>4</v>
      </c>
      <c r="K6">
        <v>9</v>
      </c>
      <c r="L6">
        <v>7</v>
      </c>
      <c r="M6">
        <v>7</v>
      </c>
      <c r="N6">
        <v>11</v>
      </c>
      <c r="O6">
        <v>20</v>
      </c>
      <c r="P6">
        <v>24</v>
      </c>
      <c r="Q6">
        <v>36</v>
      </c>
      <c r="R6">
        <v>72</v>
      </c>
      <c r="S6">
        <v>137</v>
      </c>
      <c r="T6">
        <v>495</v>
      </c>
      <c r="U6">
        <v>0</v>
      </c>
    </row>
    <row r="7" spans="1:21">
      <c r="A7" s="61">
        <v>2015</v>
      </c>
      <c r="B7" s="5" t="s">
        <v>12</v>
      </c>
      <c r="C7" s="12">
        <v>2209</v>
      </c>
      <c r="D7">
        <v>0</v>
      </c>
      <c r="E7">
        <v>0</v>
      </c>
      <c r="F7">
        <v>0</v>
      </c>
      <c r="G7">
        <v>0</v>
      </c>
      <c r="H7">
        <v>0</v>
      </c>
      <c r="I7">
        <v>8</v>
      </c>
      <c r="J7">
        <v>18</v>
      </c>
      <c r="K7">
        <v>15</v>
      </c>
      <c r="L7">
        <v>37</v>
      </c>
      <c r="M7">
        <v>66</v>
      </c>
      <c r="N7">
        <v>113</v>
      </c>
      <c r="O7">
        <v>117</v>
      </c>
      <c r="P7">
        <v>98</v>
      </c>
      <c r="Q7">
        <v>141</v>
      </c>
      <c r="R7">
        <v>201</v>
      </c>
      <c r="S7">
        <v>371</v>
      </c>
      <c r="T7" s="12">
        <v>1023</v>
      </c>
      <c r="U7">
        <v>1</v>
      </c>
    </row>
    <row r="8" spans="1:21">
      <c r="A8" s="61"/>
      <c r="B8" s="5" t="s">
        <v>373</v>
      </c>
      <c r="C8" s="12">
        <v>1390</v>
      </c>
      <c r="D8">
        <v>0</v>
      </c>
      <c r="E8">
        <v>0</v>
      </c>
      <c r="F8">
        <v>0</v>
      </c>
      <c r="G8">
        <v>0</v>
      </c>
      <c r="H8">
        <v>0</v>
      </c>
      <c r="I8">
        <v>3</v>
      </c>
      <c r="J8">
        <v>11</v>
      </c>
      <c r="K8">
        <v>10</v>
      </c>
      <c r="L8">
        <v>32</v>
      </c>
      <c r="M8">
        <v>56</v>
      </c>
      <c r="N8">
        <v>92</v>
      </c>
      <c r="O8">
        <v>101</v>
      </c>
      <c r="P8">
        <v>86</v>
      </c>
      <c r="Q8">
        <v>119</v>
      </c>
      <c r="R8">
        <v>134</v>
      </c>
      <c r="S8">
        <v>242</v>
      </c>
      <c r="T8">
        <v>503</v>
      </c>
      <c r="U8">
        <v>1</v>
      </c>
    </row>
    <row r="9" spans="1:21">
      <c r="A9" s="61"/>
      <c r="B9" s="5" t="s">
        <v>374</v>
      </c>
      <c r="C9">
        <v>819</v>
      </c>
      <c r="D9">
        <v>0</v>
      </c>
      <c r="E9">
        <v>0</v>
      </c>
      <c r="F9">
        <v>0</v>
      </c>
      <c r="G9">
        <v>0</v>
      </c>
      <c r="H9">
        <v>0</v>
      </c>
      <c r="I9">
        <v>5</v>
      </c>
      <c r="J9">
        <v>7</v>
      </c>
      <c r="K9">
        <v>5</v>
      </c>
      <c r="L9">
        <v>5</v>
      </c>
      <c r="M9">
        <v>10</v>
      </c>
      <c r="N9">
        <v>21</v>
      </c>
      <c r="O9">
        <v>16</v>
      </c>
      <c r="P9">
        <v>12</v>
      </c>
      <c r="Q9">
        <v>22</v>
      </c>
      <c r="R9">
        <v>67</v>
      </c>
      <c r="S9">
        <v>129</v>
      </c>
      <c r="T9">
        <v>520</v>
      </c>
      <c r="U9">
        <v>0</v>
      </c>
    </row>
    <row r="10" spans="1:21">
      <c r="A10" s="61">
        <v>2016</v>
      </c>
      <c r="B10" s="5" t="s">
        <v>12</v>
      </c>
      <c r="C10" s="12">
        <v>2186</v>
      </c>
      <c r="D10">
        <v>0</v>
      </c>
      <c r="E10">
        <v>0</v>
      </c>
      <c r="F10">
        <v>0</v>
      </c>
      <c r="G10">
        <v>0</v>
      </c>
      <c r="H10">
        <v>5</v>
      </c>
      <c r="I10">
        <v>3</v>
      </c>
      <c r="J10">
        <v>6</v>
      </c>
      <c r="K10">
        <v>16</v>
      </c>
      <c r="L10">
        <v>27</v>
      </c>
      <c r="M10">
        <v>64</v>
      </c>
      <c r="N10">
        <v>87</v>
      </c>
      <c r="O10">
        <v>95</v>
      </c>
      <c r="P10">
        <v>97</v>
      </c>
      <c r="Q10">
        <v>120</v>
      </c>
      <c r="R10">
        <v>177</v>
      </c>
      <c r="S10">
        <v>369</v>
      </c>
      <c r="T10" s="12">
        <v>1120</v>
      </c>
      <c r="U10">
        <v>0</v>
      </c>
    </row>
    <row r="11" spans="1:21">
      <c r="A11" s="61"/>
      <c r="B11" s="5" t="s">
        <v>373</v>
      </c>
      <c r="C11" s="12">
        <v>1349</v>
      </c>
      <c r="D11">
        <v>0</v>
      </c>
      <c r="E11">
        <v>0</v>
      </c>
      <c r="F11">
        <v>0</v>
      </c>
      <c r="G11">
        <v>0</v>
      </c>
      <c r="H11">
        <v>2</v>
      </c>
      <c r="I11">
        <v>1</v>
      </c>
      <c r="J11">
        <v>5</v>
      </c>
      <c r="K11">
        <v>11</v>
      </c>
      <c r="L11">
        <v>22</v>
      </c>
      <c r="M11">
        <v>51</v>
      </c>
      <c r="N11">
        <v>74</v>
      </c>
      <c r="O11">
        <v>81</v>
      </c>
      <c r="P11">
        <v>83</v>
      </c>
      <c r="Q11">
        <v>97</v>
      </c>
      <c r="R11">
        <v>132</v>
      </c>
      <c r="S11">
        <v>232</v>
      </c>
      <c r="T11">
        <v>558</v>
      </c>
      <c r="U11">
        <v>0</v>
      </c>
    </row>
    <row r="12" spans="1:21">
      <c r="A12" s="61"/>
      <c r="B12" s="5" t="s">
        <v>374</v>
      </c>
      <c r="C12">
        <v>837</v>
      </c>
      <c r="D12">
        <v>0</v>
      </c>
      <c r="E12">
        <v>0</v>
      </c>
      <c r="F12">
        <v>0</v>
      </c>
      <c r="G12">
        <v>0</v>
      </c>
      <c r="H12">
        <v>3</v>
      </c>
      <c r="I12">
        <v>2</v>
      </c>
      <c r="J12">
        <v>1</v>
      </c>
      <c r="K12">
        <v>5</v>
      </c>
      <c r="L12">
        <v>5</v>
      </c>
      <c r="M12">
        <v>13</v>
      </c>
      <c r="N12">
        <v>13</v>
      </c>
      <c r="O12">
        <v>14</v>
      </c>
      <c r="P12">
        <v>14</v>
      </c>
      <c r="Q12">
        <v>23</v>
      </c>
      <c r="R12">
        <v>45</v>
      </c>
      <c r="S12">
        <v>137</v>
      </c>
      <c r="T12">
        <v>562</v>
      </c>
      <c r="U12">
        <v>0</v>
      </c>
    </row>
    <row r="13" spans="1:21">
      <c r="A13" s="61">
        <v>2017</v>
      </c>
      <c r="B13" s="5" t="s">
        <v>12</v>
      </c>
      <c r="C13" s="12">
        <v>1816</v>
      </c>
      <c r="D13">
        <v>0</v>
      </c>
      <c r="E13">
        <v>0</v>
      </c>
      <c r="F13">
        <v>0</v>
      </c>
      <c r="G13">
        <v>0</v>
      </c>
      <c r="H13">
        <v>2</v>
      </c>
      <c r="I13">
        <v>4</v>
      </c>
      <c r="J13">
        <v>2</v>
      </c>
      <c r="K13">
        <v>10</v>
      </c>
      <c r="L13">
        <v>21</v>
      </c>
      <c r="M13">
        <v>47</v>
      </c>
      <c r="N13">
        <v>65</v>
      </c>
      <c r="O13">
        <v>81</v>
      </c>
      <c r="P13">
        <v>88</v>
      </c>
      <c r="Q13">
        <v>84</v>
      </c>
      <c r="R13">
        <v>146</v>
      </c>
      <c r="S13">
        <v>290</v>
      </c>
      <c r="T13">
        <v>976</v>
      </c>
      <c r="U13">
        <v>0</v>
      </c>
    </row>
    <row r="14" spans="1:21">
      <c r="A14" s="61"/>
      <c r="B14" s="5" t="s">
        <v>373</v>
      </c>
      <c r="C14" s="12">
        <v>1107</v>
      </c>
      <c r="D14">
        <v>0</v>
      </c>
      <c r="E14">
        <v>0</v>
      </c>
      <c r="F14">
        <v>0</v>
      </c>
      <c r="G14">
        <v>0</v>
      </c>
      <c r="H14">
        <v>2</v>
      </c>
      <c r="I14">
        <v>3</v>
      </c>
      <c r="J14">
        <v>1</v>
      </c>
      <c r="K14">
        <v>9</v>
      </c>
      <c r="L14">
        <v>20</v>
      </c>
      <c r="M14">
        <v>44</v>
      </c>
      <c r="N14">
        <v>59</v>
      </c>
      <c r="O14">
        <v>71</v>
      </c>
      <c r="P14">
        <v>76</v>
      </c>
      <c r="Q14">
        <v>65</v>
      </c>
      <c r="R14">
        <v>111</v>
      </c>
      <c r="S14">
        <v>202</v>
      </c>
      <c r="T14">
        <v>444</v>
      </c>
      <c r="U14">
        <v>0</v>
      </c>
    </row>
    <row r="15" spans="1:21">
      <c r="A15" s="61"/>
      <c r="B15" s="5" t="s">
        <v>374</v>
      </c>
      <c r="C15">
        <v>709</v>
      </c>
      <c r="D15">
        <v>0</v>
      </c>
      <c r="E15">
        <v>0</v>
      </c>
      <c r="F15">
        <v>0</v>
      </c>
      <c r="G15">
        <v>0</v>
      </c>
      <c r="H15">
        <v>0</v>
      </c>
      <c r="I15">
        <v>1</v>
      </c>
      <c r="J15">
        <v>1</v>
      </c>
      <c r="K15">
        <v>1</v>
      </c>
      <c r="L15">
        <v>1</v>
      </c>
      <c r="M15">
        <v>3</v>
      </c>
      <c r="N15">
        <v>6</v>
      </c>
      <c r="O15">
        <v>10</v>
      </c>
      <c r="P15">
        <v>12</v>
      </c>
      <c r="Q15">
        <v>19</v>
      </c>
      <c r="R15">
        <v>35</v>
      </c>
      <c r="S15">
        <v>88</v>
      </c>
      <c r="T15">
        <v>532</v>
      </c>
      <c r="U15">
        <v>0</v>
      </c>
    </row>
    <row r="16" spans="1:21">
      <c r="A16" s="61">
        <v>2018</v>
      </c>
      <c r="B16" s="5" t="s">
        <v>12</v>
      </c>
      <c r="C16" s="12">
        <v>1800</v>
      </c>
      <c r="D16">
        <v>0</v>
      </c>
      <c r="E16">
        <v>0</v>
      </c>
      <c r="F16">
        <v>0</v>
      </c>
      <c r="G16">
        <v>0</v>
      </c>
      <c r="H16">
        <v>0</v>
      </c>
      <c r="I16">
        <v>4</v>
      </c>
      <c r="J16">
        <v>6</v>
      </c>
      <c r="K16">
        <v>4</v>
      </c>
      <c r="L16">
        <v>13</v>
      </c>
      <c r="M16">
        <v>47</v>
      </c>
      <c r="N16">
        <v>58</v>
      </c>
      <c r="O16">
        <v>109</v>
      </c>
      <c r="P16">
        <v>76</v>
      </c>
      <c r="Q16">
        <v>77</v>
      </c>
      <c r="R16">
        <v>132</v>
      </c>
      <c r="S16">
        <v>313</v>
      </c>
      <c r="T16">
        <v>960</v>
      </c>
      <c r="U16">
        <v>1</v>
      </c>
    </row>
    <row r="17" spans="1:21">
      <c r="A17" s="61"/>
      <c r="B17" s="5" t="s">
        <v>373</v>
      </c>
      <c r="C17" s="12">
        <v>1120</v>
      </c>
      <c r="D17">
        <v>0</v>
      </c>
      <c r="E17">
        <v>0</v>
      </c>
      <c r="F17">
        <v>0</v>
      </c>
      <c r="G17">
        <v>0</v>
      </c>
      <c r="H17">
        <v>0</v>
      </c>
      <c r="I17">
        <v>3</v>
      </c>
      <c r="J17">
        <v>4</v>
      </c>
      <c r="K17">
        <v>4</v>
      </c>
      <c r="L17">
        <v>12</v>
      </c>
      <c r="M17">
        <v>43</v>
      </c>
      <c r="N17">
        <v>58</v>
      </c>
      <c r="O17">
        <v>93</v>
      </c>
      <c r="P17">
        <v>72</v>
      </c>
      <c r="Q17">
        <v>62</v>
      </c>
      <c r="R17">
        <v>93</v>
      </c>
      <c r="S17">
        <v>217</v>
      </c>
      <c r="T17">
        <v>459</v>
      </c>
      <c r="U17">
        <v>0</v>
      </c>
    </row>
    <row r="18" spans="1:21">
      <c r="A18" s="61"/>
      <c r="B18" s="5" t="s">
        <v>374</v>
      </c>
      <c r="C18">
        <v>680</v>
      </c>
      <c r="D18">
        <v>0</v>
      </c>
      <c r="E18">
        <v>0</v>
      </c>
      <c r="F18">
        <v>0</v>
      </c>
      <c r="G18">
        <v>0</v>
      </c>
      <c r="H18">
        <v>0</v>
      </c>
      <c r="I18">
        <v>1</v>
      </c>
      <c r="J18">
        <v>2</v>
      </c>
      <c r="K18">
        <v>0</v>
      </c>
      <c r="L18">
        <v>1</v>
      </c>
      <c r="M18">
        <v>4</v>
      </c>
      <c r="N18">
        <v>0</v>
      </c>
      <c r="O18">
        <v>16</v>
      </c>
      <c r="P18">
        <v>4</v>
      </c>
      <c r="Q18">
        <v>15</v>
      </c>
      <c r="R18">
        <v>39</v>
      </c>
      <c r="S18">
        <v>96</v>
      </c>
      <c r="T18">
        <v>501</v>
      </c>
      <c r="U18">
        <v>1</v>
      </c>
    </row>
    <row r="19" spans="1:21">
      <c r="A19" s="61">
        <v>2019</v>
      </c>
      <c r="B19" s="5" t="s">
        <v>12</v>
      </c>
      <c r="C19" s="12">
        <v>1610</v>
      </c>
      <c r="D19">
        <v>0</v>
      </c>
      <c r="E19">
        <v>0</v>
      </c>
      <c r="F19">
        <v>0</v>
      </c>
      <c r="G19">
        <v>0</v>
      </c>
      <c r="H19">
        <v>1</v>
      </c>
      <c r="I19">
        <v>2</v>
      </c>
      <c r="J19">
        <v>4</v>
      </c>
      <c r="K19">
        <v>6</v>
      </c>
      <c r="L19">
        <v>11</v>
      </c>
      <c r="M19">
        <v>35</v>
      </c>
      <c r="N19">
        <v>50</v>
      </c>
      <c r="O19">
        <v>78</v>
      </c>
      <c r="P19">
        <v>88</v>
      </c>
      <c r="Q19">
        <v>67</v>
      </c>
      <c r="R19">
        <v>121</v>
      </c>
      <c r="S19">
        <v>224</v>
      </c>
      <c r="T19">
        <v>923</v>
      </c>
      <c r="U19">
        <v>0</v>
      </c>
    </row>
    <row r="20" spans="1:21">
      <c r="A20" s="61"/>
      <c r="B20" s="5" t="s">
        <v>373</v>
      </c>
      <c r="C20">
        <v>977</v>
      </c>
      <c r="D20">
        <v>0</v>
      </c>
      <c r="E20">
        <v>0</v>
      </c>
      <c r="F20">
        <v>0</v>
      </c>
      <c r="G20">
        <v>0</v>
      </c>
      <c r="H20">
        <v>1</v>
      </c>
      <c r="I20">
        <v>1</v>
      </c>
      <c r="J20">
        <v>2</v>
      </c>
      <c r="K20">
        <v>5</v>
      </c>
      <c r="L20">
        <v>6</v>
      </c>
      <c r="M20">
        <v>31</v>
      </c>
      <c r="N20">
        <v>44</v>
      </c>
      <c r="O20">
        <v>63</v>
      </c>
      <c r="P20">
        <v>76</v>
      </c>
      <c r="Q20">
        <v>60</v>
      </c>
      <c r="R20">
        <v>95</v>
      </c>
      <c r="S20">
        <v>148</v>
      </c>
      <c r="T20">
        <v>445</v>
      </c>
      <c r="U20">
        <v>0</v>
      </c>
    </row>
    <row r="21" spans="1:21">
      <c r="A21" s="61"/>
      <c r="B21" s="5" t="s">
        <v>374</v>
      </c>
      <c r="C21">
        <v>633</v>
      </c>
      <c r="D21">
        <v>0</v>
      </c>
      <c r="E21">
        <v>0</v>
      </c>
      <c r="F21">
        <v>0</v>
      </c>
      <c r="G21">
        <v>0</v>
      </c>
      <c r="H21">
        <v>0</v>
      </c>
      <c r="I21">
        <v>1</v>
      </c>
      <c r="J21">
        <v>2</v>
      </c>
      <c r="K21">
        <v>1</v>
      </c>
      <c r="L21">
        <v>5</v>
      </c>
      <c r="M21">
        <v>4</v>
      </c>
      <c r="N21">
        <v>6</v>
      </c>
      <c r="O21">
        <v>15</v>
      </c>
      <c r="P21">
        <v>12</v>
      </c>
      <c r="Q21">
        <v>7</v>
      </c>
      <c r="R21">
        <v>26</v>
      </c>
      <c r="S21">
        <v>76</v>
      </c>
      <c r="T21">
        <v>478</v>
      </c>
      <c r="U21">
        <v>0</v>
      </c>
    </row>
    <row r="22" spans="1:21">
      <c r="A22" s="61">
        <v>2020</v>
      </c>
      <c r="B22" s="5" t="s">
        <v>12</v>
      </c>
      <c r="C22" s="12">
        <v>1356</v>
      </c>
      <c r="D22">
        <v>0</v>
      </c>
      <c r="E22">
        <v>0</v>
      </c>
      <c r="F22">
        <v>0</v>
      </c>
      <c r="G22">
        <v>0</v>
      </c>
      <c r="H22">
        <v>2</v>
      </c>
      <c r="I22">
        <v>3</v>
      </c>
      <c r="J22">
        <v>1</v>
      </c>
      <c r="K22">
        <v>14</v>
      </c>
      <c r="L22">
        <v>18</v>
      </c>
      <c r="M22">
        <v>32</v>
      </c>
      <c r="N22">
        <v>44</v>
      </c>
      <c r="O22">
        <v>54</v>
      </c>
      <c r="P22">
        <v>68</v>
      </c>
      <c r="Q22">
        <v>71</v>
      </c>
      <c r="R22">
        <v>90</v>
      </c>
      <c r="S22">
        <v>206</v>
      </c>
      <c r="T22">
        <v>752</v>
      </c>
      <c r="U22">
        <v>1</v>
      </c>
    </row>
    <row r="23" spans="1:21">
      <c r="A23" s="61"/>
      <c r="B23" s="5" t="s">
        <v>373</v>
      </c>
      <c r="C23">
        <v>842</v>
      </c>
      <c r="D23">
        <v>0</v>
      </c>
      <c r="E23">
        <v>0</v>
      </c>
      <c r="F23">
        <v>0</v>
      </c>
      <c r="G23">
        <v>0</v>
      </c>
      <c r="H23">
        <v>0</v>
      </c>
      <c r="I23">
        <v>2</v>
      </c>
      <c r="J23">
        <v>0</v>
      </c>
      <c r="K23">
        <v>8</v>
      </c>
      <c r="L23">
        <v>14</v>
      </c>
      <c r="M23">
        <v>28</v>
      </c>
      <c r="N23">
        <v>40</v>
      </c>
      <c r="O23">
        <v>46</v>
      </c>
      <c r="P23">
        <v>56</v>
      </c>
      <c r="Q23">
        <v>65</v>
      </c>
      <c r="R23">
        <v>76</v>
      </c>
      <c r="S23">
        <v>133</v>
      </c>
      <c r="T23">
        <v>373</v>
      </c>
      <c r="U23">
        <v>1</v>
      </c>
    </row>
    <row r="24" spans="1:21">
      <c r="A24" s="61"/>
      <c r="B24" s="5" t="s">
        <v>374</v>
      </c>
      <c r="C24">
        <v>514</v>
      </c>
      <c r="D24">
        <v>0</v>
      </c>
      <c r="E24">
        <v>0</v>
      </c>
      <c r="F24">
        <v>0</v>
      </c>
      <c r="G24">
        <v>0</v>
      </c>
      <c r="H24">
        <v>2</v>
      </c>
      <c r="I24">
        <v>1</v>
      </c>
      <c r="J24">
        <v>1</v>
      </c>
      <c r="K24">
        <v>6</v>
      </c>
      <c r="L24">
        <v>4</v>
      </c>
      <c r="M24">
        <v>4</v>
      </c>
      <c r="N24">
        <v>4</v>
      </c>
      <c r="O24">
        <v>8</v>
      </c>
      <c r="P24">
        <v>12</v>
      </c>
      <c r="Q24">
        <v>6</v>
      </c>
      <c r="R24">
        <v>14</v>
      </c>
      <c r="S24">
        <v>73</v>
      </c>
      <c r="T24">
        <v>379</v>
      </c>
      <c r="U24">
        <v>0</v>
      </c>
    </row>
    <row r="25" spans="1:21">
      <c r="A25" s="61">
        <v>2021</v>
      </c>
      <c r="B25" s="5" t="s">
        <v>12</v>
      </c>
      <c r="C25" s="12">
        <v>1430</v>
      </c>
      <c r="D25">
        <v>0</v>
      </c>
      <c r="E25">
        <v>0</v>
      </c>
      <c r="F25">
        <v>0</v>
      </c>
      <c r="G25">
        <v>0</v>
      </c>
      <c r="H25">
        <v>2</v>
      </c>
      <c r="I25">
        <v>3</v>
      </c>
      <c r="J25">
        <v>1</v>
      </c>
      <c r="K25">
        <v>5</v>
      </c>
      <c r="L25">
        <v>14</v>
      </c>
      <c r="M25">
        <v>24</v>
      </c>
      <c r="N25">
        <v>52</v>
      </c>
      <c r="O25">
        <v>59</v>
      </c>
      <c r="P25">
        <v>91</v>
      </c>
      <c r="Q25">
        <v>74</v>
      </c>
      <c r="R25">
        <v>96</v>
      </c>
      <c r="S25">
        <v>191</v>
      </c>
      <c r="T25">
        <v>818</v>
      </c>
      <c r="U25">
        <v>0</v>
      </c>
    </row>
    <row r="26" spans="1:21">
      <c r="A26" s="61"/>
      <c r="B26" s="5" t="s">
        <v>373</v>
      </c>
      <c r="C26">
        <v>854</v>
      </c>
      <c r="D26">
        <v>0</v>
      </c>
      <c r="E26">
        <v>0</v>
      </c>
      <c r="F26">
        <v>0</v>
      </c>
      <c r="G26">
        <v>0</v>
      </c>
      <c r="H26">
        <v>1</v>
      </c>
      <c r="I26">
        <v>3</v>
      </c>
      <c r="J26">
        <v>1</v>
      </c>
      <c r="K26">
        <v>3</v>
      </c>
      <c r="L26">
        <v>11</v>
      </c>
      <c r="M26">
        <v>20</v>
      </c>
      <c r="N26">
        <v>44</v>
      </c>
      <c r="O26">
        <v>51</v>
      </c>
      <c r="P26">
        <v>83</v>
      </c>
      <c r="Q26">
        <v>53</v>
      </c>
      <c r="R26">
        <v>73</v>
      </c>
      <c r="S26">
        <v>127</v>
      </c>
      <c r="T26">
        <v>384</v>
      </c>
      <c r="U26">
        <v>0</v>
      </c>
    </row>
    <row r="27" spans="1:21">
      <c r="A27" s="61"/>
      <c r="B27" s="5" t="s">
        <v>374</v>
      </c>
      <c r="C27">
        <v>576</v>
      </c>
      <c r="D27">
        <v>0</v>
      </c>
      <c r="E27">
        <v>0</v>
      </c>
      <c r="F27">
        <v>0</v>
      </c>
      <c r="G27">
        <v>0</v>
      </c>
      <c r="H27">
        <v>1</v>
      </c>
      <c r="I27">
        <v>0</v>
      </c>
      <c r="J27">
        <v>0</v>
      </c>
      <c r="K27">
        <v>2</v>
      </c>
      <c r="L27">
        <v>3</v>
      </c>
      <c r="M27">
        <v>4</v>
      </c>
      <c r="N27">
        <v>8</v>
      </c>
      <c r="O27">
        <v>8</v>
      </c>
      <c r="P27">
        <v>8</v>
      </c>
      <c r="Q27">
        <v>21</v>
      </c>
      <c r="R27">
        <v>23</v>
      </c>
      <c r="S27">
        <v>64</v>
      </c>
      <c r="T27">
        <v>434</v>
      </c>
      <c r="U27">
        <v>0</v>
      </c>
    </row>
    <row r="28" spans="1:21">
      <c r="A28" s="61">
        <v>2022</v>
      </c>
      <c r="B28" s="5" t="s">
        <v>12</v>
      </c>
      <c r="C28" s="12">
        <v>1322</v>
      </c>
      <c r="D28">
        <v>0</v>
      </c>
      <c r="E28">
        <v>0</v>
      </c>
      <c r="F28">
        <v>0</v>
      </c>
      <c r="G28">
        <v>0</v>
      </c>
      <c r="H28">
        <v>0</v>
      </c>
      <c r="I28">
        <v>0</v>
      </c>
      <c r="J28">
        <v>5</v>
      </c>
      <c r="K28">
        <v>1</v>
      </c>
      <c r="L28">
        <v>15</v>
      </c>
      <c r="M28">
        <v>21</v>
      </c>
      <c r="N28">
        <v>40</v>
      </c>
      <c r="O28">
        <v>42</v>
      </c>
      <c r="P28">
        <v>67</v>
      </c>
      <c r="Q28">
        <v>72</v>
      </c>
      <c r="R28">
        <v>87</v>
      </c>
      <c r="S28">
        <v>154</v>
      </c>
      <c r="T28">
        <v>818</v>
      </c>
      <c r="U28">
        <v>0</v>
      </c>
    </row>
    <row r="29" spans="1:21">
      <c r="A29" s="61"/>
      <c r="B29" s="5" t="s">
        <v>373</v>
      </c>
      <c r="C29">
        <v>791</v>
      </c>
      <c r="D29">
        <v>0</v>
      </c>
      <c r="E29">
        <v>0</v>
      </c>
      <c r="F29">
        <v>0</v>
      </c>
      <c r="G29">
        <v>0</v>
      </c>
      <c r="H29">
        <v>0</v>
      </c>
      <c r="I29">
        <v>0</v>
      </c>
      <c r="J29">
        <v>5</v>
      </c>
      <c r="K29">
        <v>1</v>
      </c>
      <c r="L29">
        <v>12</v>
      </c>
      <c r="M29">
        <v>14</v>
      </c>
      <c r="N29">
        <v>35</v>
      </c>
      <c r="O29">
        <v>34</v>
      </c>
      <c r="P29">
        <v>54</v>
      </c>
      <c r="Q29">
        <v>53</v>
      </c>
      <c r="R29">
        <v>67</v>
      </c>
      <c r="S29">
        <v>104</v>
      </c>
      <c r="T29">
        <v>412</v>
      </c>
      <c r="U29">
        <v>0</v>
      </c>
    </row>
    <row r="30" spans="1:21">
      <c r="A30" s="61"/>
      <c r="B30" s="5" t="s">
        <v>374</v>
      </c>
      <c r="C30">
        <v>531</v>
      </c>
      <c r="D30">
        <v>0</v>
      </c>
      <c r="E30">
        <v>0</v>
      </c>
      <c r="F30">
        <v>0</v>
      </c>
      <c r="G30">
        <v>0</v>
      </c>
      <c r="H30">
        <v>0</v>
      </c>
      <c r="I30">
        <v>0</v>
      </c>
      <c r="J30">
        <v>0</v>
      </c>
      <c r="K30">
        <v>0</v>
      </c>
      <c r="L30">
        <v>3</v>
      </c>
      <c r="M30">
        <v>7</v>
      </c>
      <c r="N30">
        <v>5</v>
      </c>
      <c r="O30">
        <v>8</v>
      </c>
      <c r="P30">
        <v>13</v>
      </c>
      <c r="Q30">
        <v>19</v>
      </c>
      <c r="R30">
        <v>20</v>
      </c>
      <c r="S30">
        <v>50</v>
      </c>
      <c r="T30">
        <v>406</v>
      </c>
      <c r="U30">
        <v>0</v>
      </c>
    </row>
    <row r="31" spans="1:21">
      <c r="A31" s="61">
        <v>2023</v>
      </c>
      <c r="B31" s="5" t="s">
        <v>12</v>
      </c>
      <c r="C31" s="12">
        <v>1331</v>
      </c>
      <c r="D31">
        <v>0</v>
      </c>
      <c r="E31">
        <v>0</v>
      </c>
      <c r="F31">
        <v>0</v>
      </c>
      <c r="G31">
        <v>0</v>
      </c>
      <c r="H31">
        <v>0</v>
      </c>
      <c r="I31">
        <v>2</v>
      </c>
      <c r="J31">
        <v>2</v>
      </c>
      <c r="K31">
        <v>3</v>
      </c>
      <c r="L31">
        <v>10</v>
      </c>
      <c r="M31">
        <v>21</v>
      </c>
      <c r="N31">
        <v>40</v>
      </c>
      <c r="O31">
        <v>37</v>
      </c>
      <c r="P31">
        <v>56</v>
      </c>
      <c r="Q31">
        <v>76</v>
      </c>
      <c r="R31">
        <v>82</v>
      </c>
      <c r="S31">
        <v>175</v>
      </c>
      <c r="T31">
        <v>827</v>
      </c>
      <c r="U31">
        <v>0</v>
      </c>
    </row>
    <row r="32" spans="1:21">
      <c r="A32" s="61"/>
      <c r="B32" s="5" t="s">
        <v>373</v>
      </c>
      <c r="C32">
        <v>830</v>
      </c>
      <c r="D32">
        <v>0</v>
      </c>
      <c r="E32">
        <v>0</v>
      </c>
      <c r="F32">
        <v>0</v>
      </c>
      <c r="G32">
        <v>0</v>
      </c>
      <c r="H32">
        <v>0</v>
      </c>
      <c r="I32">
        <v>2</v>
      </c>
      <c r="J32">
        <v>2</v>
      </c>
      <c r="K32">
        <v>1</v>
      </c>
      <c r="L32">
        <v>8</v>
      </c>
      <c r="M32">
        <v>17</v>
      </c>
      <c r="N32">
        <v>38</v>
      </c>
      <c r="O32">
        <v>32</v>
      </c>
      <c r="P32">
        <v>43</v>
      </c>
      <c r="Q32">
        <v>63</v>
      </c>
      <c r="R32">
        <v>61</v>
      </c>
      <c r="S32">
        <v>130</v>
      </c>
      <c r="T32">
        <v>433</v>
      </c>
      <c r="U32">
        <v>0</v>
      </c>
    </row>
    <row r="33" spans="1:21">
      <c r="A33" s="61"/>
      <c r="B33" s="5" t="s">
        <v>374</v>
      </c>
      <c r="C33">
        <v>501</v>
      </c>
      <c r="D33">
        <v>0</v>
      </c>
      <c r="E33">
        <v>0</v>
      </c>
      <c r="F33">
        <v>0</v>
      </c>
      <c r="G33">
        <v>0</v>
      </c>
      <c r="H33">
        <v>0</v>
      </c>
      <c r="I33">
        <v>0</v>
      </c>
      <c r="J33">
        <v>0</v>
      </c>
      <c r="K33">
        <v>2</v>
      </c>
      <c r="L33">
        <v>2</v>
      </c>
      <c r="M33">
        <v>4</v>
      </c>
      <c r="N33">
        <v>2</v>
      </c>
      <c r="O33">
        <v>5</v>
      </c>
      <c r="P33">
        <v>13</v>
      </c>
      <c r="Q33">
        <v>13</v>
      </c>
      <c r="R33">
        <v>21</v>
      </c>
      <c r="S33">
        <v>45</v>
      </c>
      <c r="T33">
        <v>394</v>
      </c>
      <c r="U33">
        <v>0</v>
      </c>
    </row>
    <row r="34" spans="1:21" ht="46.5" customHeight="1">
      <c r="A34" s="57" t="s">
        <v>2566</v>
      </c>
      <c r="B34" s="72"/>
      <c r="C34" s="72"/>
      <c r="D34" s="72"/>
      <c r="E34" s="72"/>
      <c r="F34" s="72"/>
      <c r="G34" s="72"/>
      <c r="H34" s="72"/>
      <c r="I34" s="72"/>
      <c r="J34" s="72"/>
      <c r="K34" s="72"/>
      <c r="L34" s="72"/>
      <c r="M34" s="72"/>
      <c r="N34" s="72"/>
      <c r="O34" s="72"/>
      <c r="P34" s="72"/>
      <c r="Q34" s="72"/>
      <c r="R34" s="72"/>
      <c r="S34" s="72"/>
      <c r="T34" s="72"/>
      <c r="U34" s="72"/>
    </row>
  </sheetData>
  <mergeCells count="11">
    <mergeCell ref="A34:U34"/>
    <mergeCell ref="A4:A6"/>
    <mergeCell ref="A28:A30"/>
    <mergeCell ref="A22:A24"/>
    <mergeCell ref="A19:A21"/>
    <mergeCell ref="A16:A18"/>
    <mergeCell ref="A13:A15"/>
    <mergeCell ref="A7:A9"/>
    <mergeCell ref="A10:A12"/>
    <mergeCell ref="A25:A27"/>
    <mergeCell ref="A31:A3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73B1-5853-47E6-8BDD-D2C7530E7D58}">
  <dimension ref="A1:E28"/>
  <sheetViews>
    <sheetView zoomScale="91" zoomScaleNormal="100" workbookViewId="0">
      <selection activeCell="E5" sqref="E5:E28"/>
    </sheetView>
  </sheetViews>
  <sheetFormatPr baseColWidth="10" defaultColWidth="8.83203125" defaultRowHeight="17"/>
  <cols>
    <col min="1" max="1" width="16.6640625" customWidth="1"/>
    <col min="2" max="2" width="21.5" customWidth="1"/>
    <col min="3" max="3" width="21.5" style="11" customWidth="1"/>
    <col min="4" max="4" width="19.1640625" customWidth="1"/>
    <col min="5" max="5" width="19.1640625" style="11" bestFit="1" customWidth="1"/>
  </cols>
  <sheetData>
    <row r="1" spans="1:5">
      <c r="A1" s="9" t="s">
        <v>1814</v>
      </c>
      <c r="B1" s="5"/>
      <c r="C1" s="2"/>
      <c r="D1" s="5"/>
    </row>
    <row r="2" spans="1:5">
      <c r="A2" s="5"/>
      <c r="B2" s="5"/>
      <c r="C2" s="2"/>
      <c r="E2" s="10" t="s">
        <v>382</v>
      </c>
    </row>
    <row r="3" spans="1:5" ht="23.25" customHeight="1">
      <c r="A3" s="6"/>
      <c r="B3" s="59" t="s">
        <v>2557</v>
      </c>
      <c r="C3" s="59"/>
      <c r="D3" s="59" t="s">
        <v>0</v>
      </c>
      <c r="E3" s="59"/>
    </row>
    <row r="4" spans="1:5" ht="23.25" customHeight="1">
      <c r="A4" s="6"/>
      <c r="B4" s="4" t="s">
        <v>2558</v>
      </c>
      <c r="C4" s="4" t="s">
        <v>2559</v>
      </c>
      <c r="D4" s="4" t="s">
        <v>32</v>
      </c>
      <c r="E4" s="4" t="s">
        <v>31</v>
      </c>
    </row>
    <row r="5" spans="1:5">
      <c r="A5" s="5">
        <v>2001</v>
      </c>
      <c r="B5" s="2" t="s">
        <v>383</v>
      </c>
      <c r="C5" s="2" t="s">
        <v>385</v>
      </c>
      <c r="D5" s="2" t="s">
        <v>384</v>
      </c>
      <c r="E5" s="2" t="s">
        <v>428</v>
      </c>
    </row>
    <row r="6" spans="1:5">
      <c r="A6" s="5">
        <v>2002</v>
      </c>
      <c r="B6" s="1">
        <v>43040</v>
      </c>
      <c r="C6" s="2" t="s">
        <v>387</v>
      </c>
      <c r="D6" s="2" t="s">
        <v>386</v>
      </c>
      <c r="E6" s="2" t="s">
        <v>429</v>
      </c>
    </row>
    <row r="7" spans="1:5">
      <c r="A7" s="5">
        <v>2003</v>
      </c>
      <c r="B7" s="1">
        <v>40500</v>
      </c>
      <c r="C7" s="2" t="s">
        <v>408</v>
      </c>
      <c r="D7" s="2" t="s">
        <v>388</v>
      </c>
      <c r="E7" s="2" t="s">
        <v>430</v>
      </c>
    </row>
    <row r="8" spans="1:5">
      <c r="A8" s="5">
        <v>2004</v>
      </c>
      <c r="B8" s="1">
        <v>41735</v>
      </c>
      <c r="C8" s="2" t="s">
        <v>409</v>
      </c>
      <c r="D8" s="2" t="s">
        <v>389</v>
      </c>
      <c r="E8" s="2" t="s">
        <v>431</v>
      </c>
    </row>
    <row r="9" spans="1:5">
      <c r="A9" s="5">
        <v>2005</v>
      </c>
      <c r="B9" s="1">
        <v>46969</v>
      </c>
      <c r="C9" s="2" t="s">
        <v>410</v>
      </c>
      <c r="D9" s="2" t="s">
        <v>390</v>
      </c>
      <c r="E9" s="2" t="s">
        <v>432</v>
      </c>
    </row>
    <row r="10" spans="1:5">
      <c r="A10" s="5">
        <v>2006</v>
      </c>
      <c r="B10" s="1">
        <v>46284</v>
      </c>
      <c r="C10" s="2" t="s">
        <v>411</v>
      </c>
      <c r="D10" s="2" t="s">
        <v>391</v>
      </c>
      <c r="E10" s="2" t="s">
        <v>433</v>
      </c>
    </row>
    <row r="11" spans="1:5">
      <c r="A11" s="5">
        <v>2007</v>
      </c>
      <c r="B11" s="1">
        <v>45597</v>
      </c>
      <c r="C11" s="2" t="s">
        <v>412</v>
      </c>
      <c r="D11" s="2" t="s">
        <v>392</v>
      </c>
      <c r="E11" s="2" t="s">
        <v>434</v>
      </c>
    </row>
    <row r="12" spans="1:5">
      <c r="A12" s="5">
        <v>2008</v>
      </c>
      <c r="B12" s="1">
        <v>44174</v>
      </c>
      <c r="C12" s="2" t="s">
        <v>413</v>
      </c>
      <c r="D12" s="2" t="s">
        <v>393</v>
      </c>
      <c r="E12" s="2" t="s">
        <v>435</v>
      </c>
    </row>
    <row r="13" spans="1:5">
      <c r="A13" s="5">
        <v>2009</v>
      </c>
      <c r="B13" s="1">
        <v>47302</v>
      </c>
      <c r="C13" s="2" t="s">
        <v>414</v>
      </c>
      <c r="D13" s="2" t="s">
        <v>394</v>
      </c>
      <c r="E13" s="2" t="s">
        <v>436</v>
      </c>
    </row>
    <row r="14" spans="1:5">
      <c r="A14" s="5">
        <v>2010</v>
      </c>
      <c r="B14" s="1">
        <v>48101</v>
      </c>
      <c r="C14" s="2" t="s">
        <v>415</v>
      </c>
      <c r="D14" s="2" t="s">
        <v>395</v>
      </c>
      <c r="E14" s="2" t="s">
        <v>437</v>
      </c>
    </row>
    <row r="15" spans="1:5">
      <c r="A15" s="5">
        <v>2011</v>
      </c>
      <c r="B15" s="1">
        <v>50491</v>
      </c>
      <c r="C15" s="2" t="s">
        <v>416</v>
      </c>
      <c r="D15" s="2" t="s">
        <v>396</v>
      </c>
      <c r="E15" s="2" t="s">
        <v>438</v>
      </c>
    </row>
    <row r="16" spans="1:5">
      <c r="A16" s="5">
        <v>2012</v>
      </c>
      <c r="B16" s="1">
        <v>49532</v>
      </c>
      <c r="C16" s="2" t="s">
        <v>417</v>
      </c>
      <c r="D16" s="2" t="s">
        <v>397</v>
      </c>
      <c r="E16" s="2" t="s">
        <v>439</v>
      </c>
    </row>
    <row r="17" spans="1:5">
      <c r="A17" s="5">
        <v>2013</v>
      </c>
      <c r="B17" s="1">
        <v>45292</v>
      </c>
      <c r="C17" s="2" t="s">
        <v>418</v>
      </c>
      <c r="D17" s="2" t="s">
        <v>398</v>
      </c>
      <c r="E17" s="2" t="s">
        <v>440</v>
      </c>
    </row>
    <row r="18" spans="1:5">
      <c r="A18" s="5">
        <v>2014</v>
      </c>
      <c r="B18" s="1">
        <v>43088</v>
      </c>
      <c r="C18" s="2" t="s">
        <v>419</v>
      </c>
      <c r="D18" s="2" t="s">
        <v>399</v>
      </c>
      <c r="E18" s="2" t="s">
        <v>441</v>
      </c>
    </row>
    <row r="19" spans="1:5">
      <c r="A19" s="5">
        <v>2015</v>
      </c>
      <c r="B19" s="1">
        <v>40847</v>
      </c>
      <c r="C19" s="2" t="s">
        <v>420</v>
      </c>
      <c r="D19" s="2" t="s">
        <v>400</v>
      </c>
      <c r="E19" s="2" t="s">
        <v>442</v>
      </c>
    </row>
    <row r="20" spans="1:5">
      <c r="A20" s="5">
        <v>2016</v>
      </c>
      <c r="B20" s="1">
        <v>39245</v>
      </c>
      <c r="C20" s="2" t="s">
        <v>421</v>
      </c>
      <c r="D20" s="2" t="s">
        <v>401</v>
      </c>
      <c r="E20" s="2" t="s">
        <v>443</v>
      </c>
    </row>
    <row r="21" spans="1:5">
      <c r="A21" s="5">
        <v>2017</v>
      </c>
      <c r="B21" s="1">
        <v>36044</v>
      </c>
      <c r="C21" s="2" t="s">
        <v>422</v>
      </c>
      <c r="D21" s="2" t="s">
        <v>402</v>
      </c>
      <c r="E21" s="2" t="s">
        <v>444</v>
      </c>
    </row>
    <row r="22" spans="1:5">
      <c r="A22" s="5">
        <v>2018</v>
      </c>
      <c r="B22" s="1">
        <v>33796</v>
      </c>
      <c r="C22" s="2" t="s">
        <v>423</v>
      </c>
      <c r="D22" s="2" t="s">
        <v>403</v>
      </c>
      <c r="E22" s="2" t="s">
        <v>445</v>
      </c>
    </row>
    <row r="23" spans="1:5">
      <c r="A23" s="5">
        <v>2019</v>
      </c>
      <c r="B23" s="1">
        <v>30304</v>
      </c>
      <c r="C23" s="2" t="s">
        <v>424</v>
      </c>
      <c r="D23" s="2" t="s">
        <v>404</v>
      </c>
      <c r="E23" s="2" t="s">
        <v>446</v>
      </c>
    </row>
    <row r="24" spans="1:5">
      <c r="A24" s="5">
        <v>2020</v>
      </c>
      <c r="B24" s="1">
        <v>25350</v>
      </c>
      <c r="C24" s="2" t="s">
        <v>425</v>
      </c>
      <c r="D24" s="2" t="s">
        <v>405</v>
      </c>
      <c r="E24" s="2" t="s">
        <v>447</v>
      </c>
    </row>
    <row r="25" spans="1:5">
      <c r="A25" s="5">
        <v>2021</v>
      </c>
      <c r="B25" s="1">
        <v>22904</v>
      </c>
      <c r="C25" s="2" t="s">
        <v>426</v>
      </c>
      <c r="D25" s="2" t="s">
        <v>406</v>
      </c>
      <c r="E25" s="2" t="s">
        <v>448</v>
      </c>
    </row>
    <row r="26" spans="1:5">
      <c r="A26" s="5">
        <v>2022</v>
      </c>
      <c r="B26" s="1">
        <v>20383</v>
      </c>
      <c r="C26" s="2" t="s">
        <v>427</v>
      </c>
      <c r="D26" s="2" t="s">
        <v>407</v>
      </c>
      <c r="E26" s="2" t="s">
        <v>449</v>
      </c>
    </row>
    <row r="27" spans="1:5">
      <c r="A27" s="5">
        <v>2023</v>
      </c>
      <c r="B27" s="1">
        <v>19540</v>
      </c>
      <c r="C27" s="2" t="s">
        <v>450</v>
      </c>
      <c r="D27" s="2" t="s">
        <v>1816</v>
      </c>
      <c r="E27" s="2" t="s">
        <v>1815</v>
      </c>
    </row>
    <row r="28" spans="1:5">
      <c r="A28" s="5">
        <v>2024</v>
      </c>
      <c r="B28" s="1">
        <v>17944</v>
      </c>
      <c r="C28" s="2" t="s">
        <v>2269</v>
      </c>
      <c r="D28" s="2" t="s">
        <v>2270</v>
      </c>
      <c r="E28" s="2" t="s">
        <v>2271</v>
      </c>
    </row>
  </sheetData>
  <mergeCells count="2">
    <mergeCell ref="B3:C3"/>
    <mergeCell ref="D3:E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5DC0-FD0C-4B81-9525-C4AC3B5FAD1C}">
  <dimension ref="A1:J32"/>
  <sheetViews>
    <sheetView tabSelected="1" zoomScale="83" zoomScaleNormal="85" workbookViewId="0">
      <selection activeCell="G40" sqref="G40"/>
    </sheetView>
  </sheetViews>
  <sheetFormatPr baseColWidth="10" defaultColWidth="8.83203125" defaultRowHeight="17"/>
  <cols>
    <col min="5" max="5" width="7.1640625" bestFit="1" customWidth="1"/>
    <col min="6" max="7" width="15.1640625" bestFit="1" customWidth="1"/>
    <col min="8" max="9" width="19.1640625" bestFit="1" customWidth="1"/>
  </cols>
  <sheetData>
    <row r="1" spans="1:10">
      <c r="A1" t="s">
        <v>1817</v>
      </c>
    </row>
    <row r="2" spans="1:10">
      <c r="J2" s="10" t="s">
        <v>451</v>
      </c>
    </row>
    <row r="3" spans="1:10">
      <c r="A3" s="60" t="s">
        <v>58</v>
      </c>
      <c r="B3" s="60" t="s">
        <v>2557</v>
      </c>
      <c r="C3" s="60" t="s">
        <v>2561</v>
      </c>
      <c r="D3" s="60"/>
      <c r="E3" s="60"/>
      <c r="F3" s="60"/>
      <c r="G3" s="60"/>
      <c r="H3" s="60"/>
      <c r="I3" s="60"/>
      <c r="J3" s="60"/>
    </row>
    <row r="4" spans="1:10">
      <c r="A4" s="60"/>
      <c r="B4" s="60"/>
      <c r="C4" s="6"/>
      <c r="D4" s="60" t="s">
        <v>2565</v>
      </c>
      <c r="E4" s="60"/>
      <c r="F4" s="60"/>
      <c r="G4" s="60"/>
      <c r="H4" s="60"/>
      <c r="I4" s="60"/>
      <c r="J4" s="6"/>
    </row>
    <row r="5" spans="1:10">
      <c r="A5" s="60"/>
      <c r="B5" s="60"/>
      <c r="C5" s="6" t="s">
        <v>0</v>
      </c>
      <c r="D5" s="6" t="s">
        <v>78</v>
      </c>
      <c r="E5" s="6" t="s">
        <v>79</v>
      </c>
      <c r="F5" s="6" t="s">
        <v>80</v>
      </c>
      <c r="G5" s="6" t="s">
        <v>81</v>
      </c>
      <c r="H5" s="6" t="s">
        <v>82</v>
      </c>
      <c r="I5" s="6" t="s">
        <v>76</v>
      </c>
      <c r="J5" s="6" t="s">
        <v>77</v>
      </c>
    </row>
    <row r="6" spans="1:10">
      <c r="A6" s="5">
        <v>2001</v>
      </c>
      <c r="B6" s="1">
        <v>46082</v>
      </c>
      <c r="C6" s="1">
        <v>34123</v>
      </c>
      <c r="D6" s="1">
        <v>11679</v>
      </c>
      <c r="E6" s="1">
        <v>6742</v>
      </c>
      <c r="F6" s="1">
        <v>500</v>
      </c>
      <c r="G6" s="1">
        <v>914</v>
      </c>
      <c r="H6" s="1" t="s">
        <v>452</v>
      </c>
      <c r="I6" s="1" t="s">
        <v>452</v>
      </c>
      <c r="J6" s="1">
        <v>280</v>
      </c>
    </row>
    <row r="7" spans="1:10">
      <c r="A7" s="5">
        <v>2002</v>
      </c>
      <c r="B7" s="1">
        <v>43040</v>
      </c>
      <c r="C7" s="1">
        <v>32010</v>
      </c>
      <c r="D7" s="1">
        <v>10797</v>
      </c>
      <c r="E7" s="1">
        <v>6270</v>
      </c>
      <c r="F7" s="1">
        <v>429</v>
      </c>
      <c r="G7" s="1">
        <v>772</v>
      </c>
      <c r="H7" s="1" t="s">
        <v>452</v>
      </c>
      <c r="I7" s="1" t="s">
        <v>452</v>
      </c>
      <c r="J7" s="1">
        <v>233</v>
      </c>
    </row>
    <row r="8" spans="1:10">
      <c r="A8" s="5">
        <v>2003</v>
      </c>
      <c r="B8" s="1">
        <v>40500</v>
      </c>
      <c r="C8" s="1">
        <v>30687</v>
      </c>
      <c r="D8" s="1">
        <v>9647</v>
      </c>
      <c r="E8" s="1">
        <v>5693</v>
      </c>
      <c r="F8" s="1">
        <v>359</v>
      </c>
      <c r="G8" s="1">
        <v>713</v>
      </c>
      <c r="H8" s="1" t="s">
        <v>452</v>
      </c>
      <c r="I8" s="1" t="s">
        <v>452</v>
      </c>
      <c r="J8" s="1">
        <v>166</v>
      </c>
    </row>
    <row r="9" spans="1:10">
      <c r="A9" s="5">
        <v>2004</v>
      </c>
      <c r="B9" s="1">
        <v>41735</v>
      </c>
      <c r="C9" s="1">
        <v>31503</v>
      </c>
      <c r="D9" s="1">
        <v>9914</v>
      </c>
      <c r="E9" s="1">
        <v>5691</v>
      </c>
      <c r="F9" s="1">
        <v>405</v>
      </c>
      <c r="G9" s="1">
        <v>803</v>
      </c>
      <c r="H9" s="1" t="s">
        <v>452</v>
      </c>
      <c r="I9" s="1" t="s">
        <v>452</v>
      </c>
      <c r="J9" s="1">
        <v>318</v>
      </c>
    </row>
    <row r="10" spans="1:10">
      <c r="A10" s="5">
        <v>2005</v>
      </c>
      <c r="B10" s="1">
        <v>46969</v>
      </c>
      <c r="C10" s="1">
        <v>35269</v>
      </c>
      <c r="D10" s="1">
        <v>9012</v>
      </c>
      <c r="E10" s="1">
        <v>5891</v>
      </c>
      <c r="F10" s="1">
        <v>363</v>
      </c>
      <c r="G10" s="1">
        <v>711</v>
      </c>
      <c r="H10" s="1" t="s">
        <v>452</v>
      </c>
      <c r="I10" s="1" t="s">
        <v>452</v>
      </c>
      <c r="J10" s="1">
        <v>2688</v>
      </c>
    </row>
    <row r="11" spans="1:10">
      <c r="A11" s="5">
        <v>2006</v>
      </c>
      <c r="B11" s="1">
        <v>46284</v>
      </c>
      <c r="C11" s="1">
        <v>35361</v>
      </c>
      <c r="D11" s="1">
        <v>8535</v>
      </c>
      <c r="E11" s="1">
        <v>5558</v>
      </c>
      <c r="F11" s="1">
        <v>281</v>
      </c>
      <c r="G11" s="1">
        <v>773</v>
      </c>
      <c r="H11" s="1" t="s">
        <v>452</v>
      </c>
      <c r="I11" s="1" t="s">
        <v>452</v>
      </c>
      <c r="J11" s="1">
        <v>2388</v>
      </c>
    </row>
    <row r="12" spans="1:10">
      <c r="A12" s="5">
        <v>2007</v>
      </c>
      <c r="B12" s="1">
        <v>45597</v>
      </c>
      <c r="C12" s="1">
        <v>34710</v>
      </c>
      <c r="D12" s="1">
        <v>8299</v>
      </c>
      <c r="E12" s="1">
        <v>5403</v>
      </c>
      <c r="F12" s="1">
        <v>314</v>
      </c>
      <c r="G12" s="1">
        <v>784</v>
      </c>
      <c r="H12" s="1" t="s">
        <v>452</v>
      </c>
      <c r="I12" s="1" t="s">
        <v>452</v>
      </c>
      <c r="J12" s="1">
        <v>2588</v>
      </c>
    </row>
    <row r="13" spans="1:10">
      <c r="A13" s="5">
        <v>2008</v>
      </c>
      <c r="B13" s="1">
        <v>44174</v>
      </c>
      <c r="C13" s="1">
        <v>34157</v>
      </c>
      <c r="D13" s="1">
        <v>7917</v>
      </c>
      <c r="E13" s="1">
        <v>5227</v>
      </c>
      <c r="F13" s="1">
        <v>289</v>
      </c>
      <c r="G13" s="1">
        <v>734</v>
      </c>
      <c r="H13" s="1" t="s">
        <v>452</v>
      </c>
      <c r="I13" s="1" t="s">
        <v>452</v>
      </c>
      <c r="J13" s="1">
        <v>2100</v>
      </c>
    </row>
    <row r="14" spans="1:10">
      <c r="A14" s="5">
        <v>2009</v>
      </c>
      <c r="B14" s="1">
        <v>47302</v>
      </c>
      <c r="C14" s="1">
        <v>35845</v>
      </c>
      <c r="D14" s="1">
        <v>8655</v>
      </c>
      <c r="E14" s="1">
        <v>5624</v>
      </c>
      <c r="F14" s="1">
        <v>309</v>
      </c>
      <c r="G14" s="1">
        <v>896</v>
      </c>
      <c r="H14" s="1" t="s">
        <v>452</v>
      </c>
      <c r="I14" s="1" t="s">
        <v>452</v>
      </c>
      <c r="J14" s="1">
        <v>2802</v>
      </c>
    </row>
    <row r="15" spans="1:10">
      <c r="A15" s="5">
        <v>2010</v>
      </c>
      <c r="B15" s="1">
        <v>48101</v>
      </c>
      <c r="C15" s="1">
        <v>36305</v>
      </c>
      <c r="D15" s="1">
        <v>8794</v>
      </c>
      <c r="E15" s="1">
        <v>5637</v>
      </c>
      <c r="F15" s="1">
        <v>267</v>
      </c>
      <c r="G15" s="1">
        <v>949</v>
      </c>
      <c r="H15" s="1" t="s">
        <v>452</v>
      </c>
      <c r="I15" s="1" t="s">
        <v>452</v>
      </c>
      <c r="J15" s="1">
        <v>3002</v>
      </c>
    </row>
    <row r="16" spans="1:10">
      <c r="A16" s="5">
        <v>2011</v>
      </c>
      <c r="B16" s="1">
        <v>50491</v>
      </c>
      <c r="C16" s="1">
        <v>39557</v>
      </c>
      <c r="D16" s="1">
        <v>9419</v>
      </c>
      <c r="E16" s="1">
        <v>5844</v>
      </c>
      <c r="F16" s="1">
        <v>206</v>
      </c>
      <c r="G16" s="1">
        <v>1165</v>
      </c>
      <c r="H16" s="1" t="s">
        <v>452</v>
      </c>
      <c r="I16" s="1" t="s">
        <v>452</v>
      </c>
      <c r="J16" s="1">
        <v>1515</v>
      </c>
    </row>
    <row r="17" spans="1:10">
      <c r="A17" s="5">
        <v>2012</v>
      </c>
      <c r="B17" s="1">
        <v>49532</v>
      </c>
      <c r="C17" s="1">
        <v>39545</v>
      </c>
      <c r="D17" s="1">
        <v>7750</v>
      </c>
      <c r="E17" s="1">
        <v>5215</v>
      </c>
      <c r="F17" s="1">
        <v>121</v>
      </c>
      <c r="G17" s="1">
        <v>836</v>
      </c>
      <c r="H17" s="1" t="s">
        <v>452</v>
      </c>
      <c r="I17" s="1" t="s">
        <v>452</v>
      </c>
      <c r="J17" s="1">
        <v>2237</v>
      </c>
    </row>
    <row r="18" spans="1:10">
      <c r="A18" s="5">
        <v>2013</v>
      </c>
      <c r="B18" s="1">
        <v>45292</v>
      </c>
      <c r="C18" s="1">
        <v>36089</v>
      </c>
      <c r="D18" s="1">
        <v>8128</v>
      </c>
      <c r="E18" s="1">
        <v>5490</v>
      </c>
      <c r="F18" s="1">
        <v>81</v>
      </c>
      <c r="G18" s="1">
        <v>822</v>
      </c>
      <c r="H18" s="1" t="s">
        <v>452</v>
      </c>
      <c r="I18" s="1" t="s">
        <v>452</v>
      </c>
      <c r="J18" s="1">
        <v>1075</v>
      </c>
    </row>
    <row r="19" spans="1:10">
      <c r="A19" s="5">
        <v>2014</v>
      </c>
      <c r="B19" s="1">
        <v>43088</v>
      </c>
      <c r="C19" s="1">
        <v>34869</v>
      </c>
      <c r="D19" s="1">
        <v>6254</v>
      </c>
      <c r="E19" s="1">
        <v>5069</v>
      </c>
      <c r="F19" s="1">
        <v>98</v>
      </c>
      <c r="G19" s="1">
        <v>909</v>
      </c>
      <c r="H19" s="1">
        <v>178</v>
      </c>
      <c r="I19" s="1">
        <v>252</v>
      </c>
      <c r="J19" s="1">
        <v>1713</v>
      </c>
    </row>
    <row r="20" spans="1:10">
      <c r="A20" s="5">
        <v>2015</v>
      </c>
      <c r="B20" s="1">
        <v>40847</v>
      </c>
      <c r="C20" s="1">
        <v>32181</v>
      </c>
      <c r="D20" s="1">
        <v>6211</v>
      </c>
      <c r="E20" s="1">
        <v>4934</v>
      </c>
      <c r="F20" s="1">
        <v>101</v>
      </c>
      <c r="G20" s="1">
        <v>829</v>
      </c>
      <c r="H20" s="1">
        <v>347</v>
      </c>
      <c r="I20" s="1">
        <v>426</v>
      </c>
      <c r="J20" s="1">
        <v>2029</v>
      </c>
    </row>
    <row r="21" spans="1:10">
      <c r="A21" s="5">
        <v>2016</v>
      </c>
      <c r="B21" s="1">
        <v>39245</v>
      </c>
      <c r="C21" s="1">
        <v>30892</v>
      </c>
      <c r="D21" s="1">
        <v>6087</v>
      </c>
      <c r="E21" s="1">
        <v>4981</v>
      </c>
      <c r="F21" s="1">
        <v>71</v>
      </c>
      <c r="G21" s="1">
        <v>707</v>
      </c>
      <c r="H21" s="1">
        <v>328</v>
      </c>
      <c r="I21" s="1">
        <v>562</v>
      </c>
      <c r="J21" s="1">
        <v>1704</v>
      </c>
    </row>
    <row r="22" spans="1:10">
      <c r="A22" s="5">
        <v>2017</v>
      </c>
      <c r="B22" s="1">
        <v>36044</v>
      </c>
      <c r="C22" s="1">
        <v>28161</v>
      </c>
      <c r="D22" s="1">
        <v>5637</v>
      </c>
      <c r="E22" s="1">
        <v>4696</v>
      </c>
      <c r="F22" s="1">
        <v>49</v>
      </c>
      <c r="G22" s="1">
        <v>623</v>
      </c>
      <c r="H22" s="1">
        <v>269</v>
      </c>
      <c r="I22" s="1">
        <v>610</v>
      </c>
      <c r="J22" s="1">
        <v>1636</v>
      </c>
    </row>
    <row r="23" spans="1:10">
      <c r="A23" s="5">
        <v>2018</v>
      </c>
      <c r="B23" s="1">
        <v>33796</v>
      </c>
      <c r="C23" s="1">
        <v>26433</v>
      </c>
      <c r="D23" s="1">
        <v>5243</v>
      </c>
      <c r="E23" s="1">
        <v>4446</v>
      </c>
      <c r="F23" s="1">
        <v>52</v>
      </c>
      <c r="G23" s="1">
        <v>517</v>
      </c>
      <c r="H23" s="1">
        <v>228</v>
      </c>
      <c r="I23" s="1">
        <v>655</v>
      </c>
      <c r="J23" s="1">
        <v>1465</v>
      </c>
    </row>
    <row r="24" spans="1:10">
      <c r="A24" s="5">
        <v>2019</v>
      </c>
      <c r="B24" s="1">
        <v>30304</v>
      </c>
      <c r="C24" s="1">
        <v>23821</v>
      </c>
      <c r="D24" s="1">
        <v>4679</v>
      </c>
      <c r="E24" s="1">
        <v>3999</v>
      </c>
      <c r="F24" s="1">
        <v>34</v>
      </c>
      <c r="G24" s="1">
        <v>466</v>
      </c>
      <c r="H24" s="1">
        <v>180</v>
      </c>
      <c r="I24" s="1">
        <v>452</v>
      </c>
      <c r="J24" s="1">
        <v>1352</v>
      </c>
    </row>
    <row r="25" spans="1:10">
      <c r="A25" s="5">
        <v>2020</v>
      </c>
      <c r="B25" s="1">
        <v>25350</v>
      </c>
      <c r="C25" s="1">
        <v>19933</v>
      </c>
      <c r="D25" s="1">
        <v>3709</v>
      </c>
      <c r="E25" s="1">
        <v>3193</v>
      </c>
      <c r="F25" s="1">
        <v>39</v>
      </c>
      <c r="G25" s="1">
        <v>328</v>
      </c>
      <c r="H25" s="1">
        <v>149</v>
      </c>
      <c r="I25" s="1">
        <v>388</v>
      </c>
      <c r="J25" s="1">
        <v>1320</v>
      </c>
    </row>
    <row r="26" spans="1:10">
      <c r="A26" s="5">
        <v>2021</v>
      </c>
      <c r="B26" s="1">
        <v>22904</v>
      </c>
      <c r="C26" s="1">
        <v>18335</v>
      </c>
      <c r="D26" s="1">
        <v>3188</v>
      </c>
      <c r="E26" s="1">
        <v>2745</v>
      </c>
      <c r="F26" s="1">
        <v>40</v>
      </c>
      <c r="G26" s="1">
        <v>246</v>
      </c>
      <c r="H26" s="1">
        <v>157</v>
      </c>
      <c r="I26" s="1">
        <v>353</v>
      </c>
      <c r="J26" s="1">
        <v>1028</v>
      </c>
    </row>
    <row r="27" spans="1:10">
      <c r="A27" s="5">
        <v>2022</v>
      </c>
      <c r="B27" s="1">
        <v>20383</v>
      </c>
      <c r="C27" s="1">
        <v>16264</v>
      </c>
      <c r="D27" s="1">
        <v>2910</v>
      </c>
      <c r="E27" s="1">
        <v>2526</v>
      </c>
      <c r="F27" s="1">
        <v>25</v>
      </c>
      <c r="G27" s="1">
        <v>195</v>
      </c>
      <c r="H27" s="1">
        <v>164</v>
      </c>
      <c r="I27" s="1">
        <v>338</v>
      </c>
      <c r="J27" s="1">
        <v>871</v>
      </c>
    </row>
    <row r="28" spans="1:10">
      <c r="A28" s="5">
        <v>2023</v>
      </c>
      <c r="B28" s="1">
        <v>19540</v>
      </c>
      <c r="C28" s="1">
        <v>15640</v>
      </c>
      <c r="D28" s="1">
        <v>2595</v>
      </c>
      <c r="E28" s="1">
        <v>2168</v>
      </c>
      <c r="F28" s="1">
        <v>33</v>
      </c>
      <c r="G28" s="1">
        <v>233</v>
      </c>
      <c r="H28" s="1">
        <v>161</v>
      </c>
      <c r="I28" s="1">
        <v>553</v>
      </c>
      <c r="J28" s="1">
        <v>752</v>
      </c>
    </row>
    <row r="29" spans="1:10">
      <c r="A29" s="5">
        <v>2024</v>
      </c>
      <c r="B29" s="1">
        <v>17944</v>
      </c>
      <c r="C29" s="1">
        <v>14412</v>
      </c>
      <c r="D29" s="1">
        <v>2256</v>
      </c>
      <c r="E29" s="1">
        <v>1832</v>
      </c>
      <c r="F29" s="1">
        <v>32</v>
      </c>
      <c r="G29" s="1">
        <v>171</v>
      </c>
      <c r="H29" s="1">
        <v>221</v>
      </c>
      <c r="I29" s="1">
        <v>554</v>
      </c>
      <c r="J29" s="1">
        <v>722</v>
      </c>
    </row>
    <row r="30" spans="1:10" ht="50.25" customHeight="1">
      <c r="A30" s="58" t="s">
        <v>453</v>
      </c>
      <c r="B30" s="58"/>
      <c r="C30" s="58"/>
      <c r="D30" s="58"/>
      <c r="E30" s="58"/>
      <c r="F30" s="58"/>
      <c r="G30" s="58"/>
      <c r="H30" s="58"/>
      <c r="I30" s="58"/>
      <c r="J30" s="58"/>
    </row>
    <row r="31" spans="1:10">
      <c r="A31" s="58"/>
      <c r="B31" s="58"/>
      <c r="C31" s="58"/>
      <c r="D31" s="58"/>
      <c r="E31" s="58"/>
      <c r="F31" s="58"/>
      <c r="G31" s="58"/>
      <c r="H31" s="58"/>
      <c r="I31" s="58"/>
      <c r="J31" s="58"/>
    </row>
    <row r="32" spans="1:10">
      <c r="A32" s="58"/>
      <c r="B32" s="58"/>
      <c r="C32" s="58"/>
      <c r="D32" s="58"/>
      <c r="E32" s="58"/>
      <c r="F32" s="58"/>
      <c r="G32" s="58"/>
      <c r="H32" s="58"/>
      <c r="I32" s="58"/>
      <c r="J32" s="58"/>
    </row>
  </sheetData>
  <mergeCells count="5">
    <mergeCell ref="D4:I4"/>
    <mergeCell ref="A30:J32"/>
    <mergeCell ref="C3:J3"/>
    <mergeCell ref="B3:B5"/>
    <mergeCell ref="A3:A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F504-5D87-402E-BF17-B126F10E72B3}">
  <dimension ref="A1:A27"/>
  <sheetViews>
    <sheetView zoomScale="86" zoomScaleNormal="55" workbookViewId="0">
      <selection activeCell="A54" sqref="A54"/>
    </sheetView>
  </sheetViews>
  <sheetFormatPr baseColWidth="10" defaultColWidth="8.83203125" defaultRowHeight="17"/>
  <sheetData>
    <row r="1" spans="1:1">
      <c r="A1" t="s">
        <v>2562</v>
      </c>
    </row>
    <row r="27" spans="1:1">
      <c r="A27" t="s">
        <v>2563</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6539-448D-41BD-AF05-354C8D936284}">
  <dimension ref="A1:AN219"/>
  <sheetViews>
    <sheetView zoomScale="86" zoomScaleNormal="86" workbookViewId="0">
      <selection activeCell="V138" sqref="V138"/>
    </sheetView>
  </sheetViews>
  <sheetFormatPr baseColWidth="10" defaultColWidth="8.83203125" defaultRowHeight="17"/>
  <cols>
    <col min="4" max="21" width="9" style="10"/>
    <col min="22" max="22" width="19.1640625" bestFit="1" customWidth="1"/>
  </cols>
  <sheetData>
    <row r="1" spans="1:22">
      <c r="A1" t="s">
        <v>1818</v>
      </c>
    </row>
    <row r="2" spans="1:22">
      <c r="V2" s="10" t="s">
        <v>382</v>
      </c>
    </row>
    <row r="3" spans="1:22">
      <c r="A3" s="6" t="s">
        <v>83</v>
      </c>
      <c r="B3" s="6"/>
      <c r="C3" s="6" t="s">
        <v>84</v>
      </c>
      <c r="D3" s="6" t="s">
        <v>12</v>
      </c>
      <c r="E3" s="6" t="s">
        <v>13</v>
      </c>
      <c r="F3" s="6" t="s">
        <v>14</v>
      </c>
      <c r="G3" s="6" t="s">
        <v>15</v>
      </c>
      <c r="H3" s="6" t="s">
        <v>16</v>
      </c>
      <c r="I3" s="6" t="s">
        <v>17</v>
      </c>
      <c r="J3" s="6" t="s">
        <v>18</v>
      </c>
      <c r="K3" s="6" t="s">
        <v>19</v>
      </c>
      <c r="L3" s="6" t="s">
        <v>20</v>
      </c>
      <c r="M3" s="6" t="s">
        <v>21</v>
      </c>
      <c r="N3" s="6" t="s">
        <v>22</v>
      </c>
      <c r="O3" s="6" t="s">
        <v>23</v>
      </c>
      <c r="P3" s="6" t="s">
        <v>24</v>
      </c>
      <c r="Q3" s="6" t="s">
        <v>25</v>
      </c>
      <c r="R3" s="6" t="s">
        <v>26</v>
      </c>
      <c r="S3" s="6" t="s">
        <v>27</v>
      </c>
      <c r="T3" s="6" t="s">
        <v>28</v>
      </c>
      <c r="U3" s="6" t="s">
        <v>29</v>
      </c>
      <c r="V3" s="6" t="s">
        <v>30</v>
      </c>
    </row>
    <row r="4" spans="1:22">
      <c r="A4" s="61" t="s">
        <v>85</v>
      </c>
      <c r="B4" s="61" t="s">
        <v>2556</v>
      </c>
      <c r="C4" s="5" t="s">
        <v>1</v>
      </c>
      <c r="D4" s="25">
        <v>17944</v>
      </c>
      <c r="E4" s="25">
        <v>4</v>
      </c>
      <c r="F4" s="25">
        <v>6</v>
      </c>
      <c r="G4" s="25">
        <v>18</v>
      </c>
      <c r="H4" s="25">
        <v>104</v>
      </c>
      <c r="I4" s="25">
        <v>229</v>
      </c>
      <c r="J4" s="25">
        <v>402</v>
      </c>
      <c r="K4" s="25">
        <v>475</v>
      </c>
      <c r="L4" s="25">
        <v>474</v>
      </c>
      <c r="M4" s="25">
        <v>621</v>
      </c>
      <c r="N4" s="25">
        <v>706</v>
      </c>
      <c r="O4" s="25">
        <v>1190</v>
      </c>
      <c r="P4" s="25">
        <v>1391</v>
      </c>
      <c r="Q4" s="25">
        <v>1790</v>
      </c>
      <c r="R4" s="25">
        <v>1882</v>
      </c>
      <c r="S4" s="25">
        <v>1812</v>
      </c>
      <c r="T4" s="25">
        <v>1936</v>
      </c>
      <c r="U4" s="25">
        <v>4904</v>
      </c>
      <c r="V4" s="19"/>
    </row>
    <row r="5" spans="1:22">
      <c r="A5" s="61"/>
      <c r="B5" s="61"/>
      <c r="C5" s="5"/>
      <c r="D5" s="26" t="s">
        <v>1984</v>
      </c>
      <c r="E5" s="26" t="s">
        <v>1107</v>
      </c>
      <c r="F5" s="26" t="s">
        <v>1107</v>
      </c>
      <c r="G5" s="26" t="s">
        <v>934</v>
      </c>
      <c r="H5" s="26" t="s">
        <v>2111</v>
      </c>
      <c r="I5" s="26" t="s">
        <v>370</v>
      </c>
      <c r="J5" s="26" t="s">
        <v>1255</v>
      </c>
      <c r="K5" s="26" t="s">
        <v>1486</v>
      </c>
      <c r="L5" s="26" t="s">
        <v>2272</v>
      </c>
      <c r="M5" s="26" t="s">
        <v>2273</v>
      </c>
      <c r="N5" s="26" t="s">
        <v>2274</v>
      </c>
      <c r="O5" s="26" t="s">
        <v>1778</v>
      </c>
      <c r="P5" s="26" t="s">
        <v>2249</v>
      </c>
      <c r="Q5" s="26" t="s">
        <v>2275</v>
      </c>
      <c r="R5" s="26" t="s">
        <v>1624</v>
      </c>
      <c r="S5" s="26" t="s">
        <v>2276</v>
      </c>
      <c r="T5" s="26" t="s">
        <v>2277</v>
      </c>
      <c r="U5" s="26" t="s">
        <v>2278</v>
      </c>
      <c r="V5" s="19"/>
    </row>
    <row r="6" spans="1:22">
      <c r="A6" s="61"/>
      <c r="B6" s="61"/>
      <c r="C6" s="5" t="s">
        <v>8</v>
      </c>
      <c r="D6" s="25">
        <v>11210</v>
      </c>
      <c r="E6" s="25">
        <v>1</v>
      </c>
      <c r="F6" s="25">
        <v>5</v>
      </c>
      <c r="G6" s="25">
        <v>8</v>
      </c>
      <c r="H6" s="25">
        <v>57</v>
      </c>
      <c r="I6" s="25">
        <v>120</v>
      </c>
      <c r="J6" s="25">
        <v>214</v>
      </c>
      <c r="K6" s="25">
        <v>278</v>
      </c>
      <c r="L6" s="25">
        <v>280</v>
      </c>
      <c r="M6" s="25">
        <v>363</v>
      </c>
      <c r="N6" s="25">
        <v>437</v>
      </c>
      <c r="O6" s="25">
        <v>835</v>
      </c>
      <c r="P6" s="25">
        <v>1019</v>
      </c>
      <c r="Q6" s="25">
        <v>1348</v>
      </c>
      <c r="R6" s="25">
        <v>1392</v>
      </c>
      <c r="S6" s="25">
        <v>1250</v>
      </c>
      <c r="T6" s="25">
        <v>1219</v>
      </c>
      <c r="U6" s="25">
        <v>2384</v>
      </c>
      <c r="V6" s="19"/>
    </row>
    <row r="7" spans="1:22">
      <c r="A7" s="61"/>
      <c r="B7" s="61"/>
      <c r="C7" s="5"/>
      <c r="D7" s="26">
        <v>-44.1</v>
      </c>
      <c r="E7" s="26" t="s">
        <v>2230</v>
      </c>
      <c r="F7" s="26" t="s">
        <v>1011</v>
      </c>
      <c r="G7" s="26" t="s">
        <v>830</v>
      </c>
      <c r="H7" s="26" t="s">
        <v>831</v>
      </c>
      <c r="I7" s="26" t="s">
        <v>2258</v>
      </c>
      <c r="J7" s="26" t="s">
        <v>2311</v>
      </c>
      <c r="K7" s="26" t="s">
        <v>2211</v>
      </c>
      <c r="L7" s="26" t="s">
        <v>1346</v>
      </c>
      <c r="M7" s="26" t="s">
        <v>1371</v>
      </c>
      <c r="N7" s="26" t="s">
        <v>1372</v>
      </c>
      <c r="O7" s="26" t="s">
        <v>802</v>
      </c>
      <c r="P7" s="26" t="s">
        <v>1641</v>
      </c>
      <c r="Q7" s="26" t="s">
        <v>1726</v>
      </c>
      <c r="R7" s="26" t="s">
        <v>829</v>
      </c>
      <c r="S7" s="26" t="s">
        <v>2140</v>
      </c>
      <c r="T7" s="26" t="s">
        <v>2456</v>
      </c>
      <c r="U7" s="26" t="s">
        <v>2537</v>
      </c>
      <c r="V7" s="19"/>
    </row>
    <row r="8" spans="1:22">
      <c r="A8" s="61"/>
      <c r="B8" s="61"/>
      <c r="C8" s="5" t="s">
        <v>9</v>
      </c>
      <c r="D8" s="25">
        <v>6734</v>
      </c>
      <c r="E8" s="25">
        <v>3</v>
      </c>
      <c r="F8" s="25">
        <v>1</v>
      </c>
      <c r="G8" s="25">
        <v>10</v>
      </c>
      <c r="H8" s="25">
        <v>47</v>
      </c>
      <c r="I8" s="25">
        <v>109</v>
      </c>
      <c r="J8" s="25">
        <v>188</v>
      </c>
      <c r="K8" s="25">
        <v>197</v>
      </c>
      <c r="L8" s="25">
        <v>194</v>
      </c>
      <c r="M8" s="25">
        <v>258</v>
      </c>
      <c r="N8" s="25">
        <v>269</v>
      </c>
      <c r="O8" s="25">
        <v>355</v>
      </c>
      <c r="P8" s="25">
        <v>372</v>
      </c>
      <c r="Q8" s="25">
        <v>442</v>
      </c>
      <c r="R8" s="25">
        <v>490</v>
      </c>
      <c r="S8" s="25">
        <v>562</v>
      </c>
      <c r="T8" s="25">
        <v>717</v>
      </c>
      <c r="U8" s="25">
        <v>2520</v>
      </c>
      <c r="V8" s="19"/>
    </row>
    <row r="9" spans="1:22">
      <c r="A9" s="61"/>
      <c r="B9" s="61"/>
      <c r="C9" s="5"/>
      <c r="D9" s="26" t="s">
        <v>1310</v>
      </c>
      <c r="E9" s="26" t="s">
        <v>1011</v>
      </c>
      <c r="F9" s="26" t="s">
        <v>2230</v>
      </c>
      <c r="G9" s="26" t="s">
        <v>879</v>
      </c>
      <c r="H9" s="26" t="s">
        <v>880</v>
      </c>
      <c r="I9" s="26" t="s">
        <v>370</v>
      </c>
      <c r="J9" s="26" t="s">
        <v>2350</v>
      </c>
      <c r="K9" s="26" t="s">
        <v>1514</v>
      </c>
      <c r="L9" s="26" t="s">
        <v>1520</v>
      </c>
      <c r="M9" s="26" t="s">
        <v>2262</v>
      </c>
      <c r="N9" s="26" t="s">
        <v>2256</v>
      </c>
      <c r="O9" s="26" t="s">
        <v>2263</v>
      </c>
      <c r="P9" s="26" t="s">
        <v>1326</v>
      </c>
      <c r="Q9" s="26" t="s">
        <v>1308</v>
      </c>
      <c r="R9" s="26" t="s">
        <v>2531</v>
      </c>
      <c r="S9" s="26" t="s">
        <v>1064</v>
      </c>
      <c r="T9" s="26" t="s">
        <v>2101</v>
      </c>
      <c r="U9" s="26" t="s">
        <v>2538</v>
      </c>
      <c r="V9" s="19"/>
    </row>
    <row r="10" spans="1:22">
      <c r="A10" s="61"/>
      <c r="B10" s="61" t="s">
        <v>0</v>
      </c>
      <c r="C10" s="5" t="s">
        <v>1</v>
      </c>
      <c r="D10" s="25">
        <v>14412</v>
      </c>
      <c r="E10" s="25">
        <v>4</v>
      </c>
      <c r="F10" s="25">
        <v>6</v>
      </c>
      <c r="G10" s="25">
        <v>17</v>
      </c>
      <c r="H10" s="25">
        <v>98</v>
      </c>
      <c r="I10" s="25">
        <v>207</v>
      </c>
      <c r="J10" s="25">
        <v>357</v>
      </c>
      <c r="K10" s="25">
        <v>407</v>
      </c>
      <c r="L10" s="25">
        <v>400</v>
      </c>
      <c r="M10" s="25">
        <v>498</v>
      </c>
      <c r="N10" s="25">
        <v>557</v>
      </c>
      <c r="O10" s="25">
        <v>918</v>
      </c>
      <c r="P10" s="25">
        <v>1059</v>
      </c>
      <c r="Q10" s="25">
        <v>1393</v>
      </c>
      <c r="R10" s="25">
        <v>1440</v>
      </c>
      <c r="S10" s="25">
        <v>1424</v>
      </c>
      <c r="T10" s="25">
        <v>1567</v>
      </c>
      <c r="U10" s="25">
        <v>4060</v>
      </c>
      <c r="V10" s="19"/>
    </row>
    <row r="11" spans="1:22">
      <c r="A11" s="61"/>
      <c r="B11" s="61"/>
      <c r="C11" s="5"/>
      <c r="D11" s="26" t="s">
        <v>1862</v>
      </c>
      <c r="E11" s="26" t="s">
        <v>1107</v>
      </c>
      <c r="F11" s="26" t="s">
        <v>1107</v>
      </c>
      <c r="G11" s="26" t="s">
        <v>830</v>
      </c>
      <c r="H11" s="26" t="s">
        <v>2310</v>
      </c>
      <c r="I11" s="26" t="s">
        <v>1890</v>
      </c>
      <c r="J11" s="26" t="s">
        <v>1877</v>
      </c>
      <c r="K11" s="26" t="s">
        <v>2007</v>
      </c>
      <c r="L11" s="26" t="s">
        <v>1520</v>
      </c>
      <c r="M11" s="26" t="s">
        <v>2266</v>
      </c>
      <c r="N11" s="26" t="s">
        <v>2320</v>
      </c>
      <c r="O11" s="26" t="s">
        <v>2225</v>
      </c>
      <c r="P11" s="26" t="s">
        <v>2375</v>
      </c>
      <c r="Q11" s="26" t="s">
        <v>1668</v>
      </c>
      <c r="R11" s="26" t="s">
        <v>2157</v>
      </c>
      <c r="S11" s="26" t="s">
        <v>640</v>
      </c>
      <c r="T11" s="26" t="s">
        <v>2389</v>
      </c>
      <c r="U11" s="26" t="s">
        <v>2390</v>
      </c>
      <c r="V11" s="19"/>
    </row>
    <row r="12" spans="1:22">
      <c r="A12" s="61"/>
      <c r="B12" s="61"/>
      <c r="C12" s="5" t="s">
        <v>8</v>
      </c>
      <c r="D12" s="25">
        <v>8690</v>
      </c>
      <c r="E12" s="25">
        <v>1</v>
      </c>
      <c r="F12" s="25">
        <v>5</v>
      </c>
      <c r="G12" s="25">
        <v>8</v>
      </c>
      <c r="H12" s="25">
        <v>56</v>
      </c>
      <c r="I12" s="25">
        <v>106</v>
      </c>
      <c r="J12" s="25">
        <v>193</v>
      </c>
      <c r="K12" s="25">
        <v>241</v>
      </c>
      <c r="L12" s="25">
        <v>235</v>
      </c>
      <c r="M12" s="25">
        <v>292</v>
      </c>
      <c r="N12" s="25">
        <v>347</v>
      </c>
      <c r="O12" s="25">
        <v>631</v>
      </c>
      <c r="P12" s="25">
        <v>764</v>
      </c>
      <c r="Q12" s="25">
        <v>1035</v>
      </c>
      <c r="R12" s="25">
        <v>1028</v>
      </c>
      <c r="S12" s="25">
        <v>937</v>
      </c>
      <c r="T12" s="25">
        <v>943</v>
      </c>
      <c r="U12" s="25">
        <v>1868</v>
      </c>
      <c r="V12" s="19"/>
    </row>
    <row r="13" spans="1:22">
      <c r="A13" s="61"/>
      <c r="B13" s="61"/>
      <c r="C13" s="5"/>
      <c r="D13" s="26" t="s">
        <v>2539</v>
      </c>
      <c r="E13" s="26" t="s">
        <v>2230</v>
      </c>
      <c r="F13" s="26" t="s">
        <v>1011</v>
      </c>
      <c r="G13" s="26" t="s">
        <v>830</v>
      </c>
      <c r="H13" s="26" t="s">
        <v>2340</v>
      </c>
      <c r="I13" s="26" t="s">
        <v>2299</v>
      </c>
      <c r="J13" s="26" t="s">
        <v>2192</v>
      </c>
      <c r="K13" s="26" t="s">
        <v>2540</v>
      </c>
      <c r="L13" s="26" t="s">
        <v>2320</v>
      </c>
      <c r="M13" s="26" t="s">
        <v>1503</v>
      </c>
      <c r="N13" s="26" t="s">
        <v>1375</v>
      </c>
      <c r="O13" s="26" t="s">
        <v>1260</v>
      </c>
      <c r="P13" s="26" t="s">
        <v>1182</v>
      </c>
      <c r="Q13" s="26" t="s">
        <v>883</v>
      </c>
      <c r="R13" s="26" t="s">
        <v>443</v>
      </c>
      <c r="S13" s="26" t="s">
        <v>2541</v>
      </c>
      <c r="T13" s="26" t="s">
        <v>2542</v>
      </c>
      <c r="U13" s="26" t="s">
        <v>2543</v>
      </c>
      <c r="V13" s="19"/>
    </row>
    <row r="14" spans="1:22">
      <c r="A14" s="61"/>
      <c r="B14" s="61"/>
      <c r="C14" s="5" t="s">
        <v>9</v>
      </c>
      <c r="D14" s="25">
        <v>5722</v>
      </c>
      <c r="E14" s="25">
        <v>3</v>
      </c>
      <c r="F14" s="25">
        <v>1</v>
      </c>
      <c r="G14" s="25">
        <v>9</v>
      </c>
      <c r="H14" s="25">
        <v>42</v>
      </c>
      <c r="I14" s="25">
        <v>101</v>
      </c>
      <c r="J14" s="25">
        <v>164</v>
      </c>
      <c r="K14" s="25">
        <v>166</v>
      </c>
      <c r="L14" s="25">
        <v>165</v>
      </c>
      <c r="M14" s="25">
        <v>206</v>
      </c>
      <c r="N14" s="25">
        <v>210</v>
      </c>
      <c r="O14" s="25">
        <v>287</v>
      </c>
      <c r="P14" s="25">
        <v>295</v>
      </c>
      <c r="Q14" s="25">
        <v>358</v>
      </c>
      <c r="R14" s="25">
        <v>412</v>
      </c>
      <c r="S14" s="25">
        <v>487</v>
      </c>
      <c r="T14" s="25">
        <v>624</v>
      </c>
      <c r="U14" s="25">
        <v>2192</v>
      </c>
      <c r="V14" s="19"/>
    </row>
    <row r="15" spans="1:22">
      <c r="A15" s="61"/>
      <c r="B15" s="61"/>
      <c r="C15" s="5"/>
      <c r="D15" s="26" t="s">
        <v>2472</v>
      </c>
      <c r="E15" s="26" t="s">
        <v>1011</v>
      </c>
      <c r="F15" s="26" t="s">
        <v>2230</v>
      </c>
      <c r="G15" s="26" t="s">
        <v>934</v>
      </c>
      <c r="H15" s="26" t="s">
        <v>2252</v>
      </c>
      <c r="I15" s="26" t="s">
        <v>1889</v>
      </c>
      <c r="J15" s="26" t="s">
        <v>1481</v>
      </c>
      <c r="K15" s="26" t="s">
        <v>1482</v>
      </c>
      <c r="L15" s="26" t="s">
        <v>1519</v>
      </c>
      <c r="M15" s="26" t="s">
        <v>2268</v>
      </c>
      <c r="N15" s="26" t="s">
        <v>1872</v>
      </c>
      <c r="O15" s="26" t="s">
        <v>2171</v>
      </c>
      <c r="P15" s="26" t="s">
        <v>2316</v>
      </c>
      <c r="Q15" s="26" t="s">
        <v>2544</v>
      </c>
      <c r="R15" s="26" t="s">
        <v>1279</v>
      </c>
      <c r="S15" s="26" t="s">
        <v>2219</v>
      </c>
      <c r="T15" s="26" t="s">
        <v>1726</v>
      </c>
      <c r="U15" s="26" t="s">
        <v>2545</v>
      </c>
      <c r="V15" s="19"/>
    </row>
    <row r="16" spans="1:22">
      <c r="A16" s="61" t="s">
        <v>59</v>
      </c>
      <c r="B16" s="61" t="s">
        <v>2556</v>
      </c>
      <c r="C16" s="5" t="s">
        <v>1</v>
      </c>
      <c r="D16" s="25">
        <v>3012</v>
      </c>
      <c r="E16" s="25">
        <v>1</v>
      </c>
      <c r="F16" s="25">
        <v>0</v>
      </c>
      <c r="G16" s="25">
        <v>4</v>
      </c>
      <c r="H16" s="25">
        <v>17</v>
      </c>
      <c r="I16" s="25">
        <v>41</v>
      </c>
      <c r="J16" s="25">
        <v>86</v>
      </c>
      <c r="K16" s="25">
        <v>77</v>
      </c>
      <c r="L16" s="25">
        <v>102</v>
      </c>
      <c r="M16" s="25">
        <v>107</v>
      </c>
      <c r="N16" s="25">
        <v>133</v>
      </c>
      <c r="O16" s="25">
        <v>231</v>
      </c>
      <c r="P16" s="25">
        <v>266</v>
      </c>
      <c r="Q16" s="25">
        <v>330</v>
      </c>
      <c r="R16" s="25">
        <v>368</v>
      </c>
      <c r="S16" s="25">
        <v>296</v>
      </c>
      <c r="T16" s="25">
        <v>288</v>
      </c>
      <c r="U16" s="25">
        <v>665</v>
      </c>
      <c r="V16" s="19"/>
    </row>
    <row r="17" spans="1:22">
      <c r="A17" s="61"/>
      <c r="B17" s="61"/>
      <c r="C17" s="5"/>
      <c r="D17" s="26" t="s">
        <v>1109</v>
      </c>
      <c r="E17" s="26" t="s">
        <v>1011</v>
      </c>
      <c r="F17" s="26" t="s">
        <v>2241</v>
      </c>
      <c r="G17" s="26" t="s">
        <v>800</v>
      </c>
      <c r="H17" s="26" t="s">
        <v>1882</v>
      </c>
      <c r="I17" s="26" t="s">
        <v>1890</v>
      </c>
      <c r="J17" s="26" t="s">
        <v>2279</v>
      </c>
      <c r="K17" s="26" t="s">
        <v>1521</v>
      </c>
      <c r="L17" s="26" t="s">
        <v>2280</v>
      </c>
      <c r="M17" s="26" t="s">
        <v>1795</v>
      </c>
      <c r="N17" s="26" t="s">
        <v>2259</v>
      </c>
      <c r="O17" s="26" t="s">
        <v>2227</v>
      </c>
      <c r="P17" s="26" t="s">
        <v>450</v>
      </c>
      <c r="Q17" s="26" t="s">
        <v>620</v>
      </c>
      <c r="R17" s="26" t="s">
        <v>1204</v>
      </c>
      <c r="S17" s="26" t="s">
        <v>492</v>
      </c>
      <c r="T17" s="26" t="s">
        <v>991</v>
      </c>
      <c r="U17" s="26" t="s">
        <v>2281</v>
      </c>
      <c r="V17" s="19"/>
    </row>
    <row r="18" spans="1:22">
      <c r="A18" s="61"/>
      <c r="B18" s="61"/>
      <c r="C18" s="5" t="s">
        <v>8</v>
      </c>
      <c r="D18" s="25">
        <v>1991</v>
      </c>
      <c r="E18" s="25">
        <v>0</v>
      </c>
      <c r="F18" s="25">
        <v>0</v>
      </c>
      <c r="G18" s="25">
        <v>1</v>
      </c>
      <c r="H18" s="25">
        <v>9</v>
      </c>
      <c r="I18" s="25">
        <v>21</v>
      </c>
      <c r="J18" s="25">
        <v>39</v>
      </c>
      <c r="K18" s="25">
        <v>40</v>
      </c>
      <c r="L18" s="25">
        <v>58</v>
      </c>
      <c r="M18" s="25">
        <v>66</v>
      </c>
      <c r="N18" s="25">
        <v>79</v>
      </c>
      <c r="O18" s="25">
        <v>181</v>
      </c>
      <c r="P18" s="25">
        <v>195</v>
      </c>
      <c r="Q18" s="25">
        <v>258</v>
      </c>
      <c r="R18" s="25">
        <v>272</v>
      </c>
      <c r="S18" s="25">
        <v>207</v>
      </c>
      <c r="T18" s="25">
        <v>186</v>
      </c>
      <c r="U18" s="25">
        <v>379</v>
      </c>
      <c r="V18" s="19"/>
    </row>
    <row r="19" spans="1:22">
      <c r="A19" s="61"/>
      <c r="B19" s="61"/>
      <c r="C19" s="5"/>
      <c r="D19" s="26" t="s">
        <v>939</v>
      </c>
      <c r="E19" s="26" t="s">
        <v>2241</v>
      </c>
      <c r="F19" s="26" t="s">
        <v>2241</v>
      </c>
      <c r="G19" s="26" t="s">
        <v>1037</v>
      </c>
      <c r="H19" s="26" t="s">
        <v>2340</v>
      </c>
      <c r="I19" s="26" t="s">
        <v>1879</v>
      </c>
      <c r="J19" s="26" t="s">
        <v>1875</v>
      </c>
      <c r="K19" s="26" t="s">
        <v>1482</v>
      </c>
      <c r="L19" s="26" t="s">
        <v>1371</v>
      </c>
      <c r="M19" s="26" t="s">
        <v>2248</v>
      </c>
      <c r="N19" s="26" t="s">
        <v>2224</v>
      </c>
      <c r="O19" s="26" t="s">
        <v>2391</v>
      </c>
      <c r="P19" s="26" t="s">
        <v>637</v>
      </c>
      <c r="Q19" s="26" t="s">
        <v>2276</v>
      </c>
      <c r="R19" s="26" t="s">
        <v>2392</v>
      </c>
      <c r="S19" s="26" t="s">
        <v>1949</v>
      </c>
      <c r="T19" s="26" t="s">
        <v>2393</v>
      </c>
      <c r="U19" s="26" t="s">
        <v>2394</v>
      </c>
      <c r="V19" s="19"/>
    </row>
    <row r="20" spans="1:22">
      <c r="A20" s="61"/>
      <c r="B20" s="61"/>
      <c r="C20" s="5" t="s">
        <v>9</v>
      </c>
      <c r="D20" s="25">
        <v>1021</v>
      </c>
      <c r="E20" s="25">
        <v>1</v>
      </c>
      <c r="F20" s="25">
        <v>0</v>
      </c>
      <c r="G20" s="25">
        <v>3</v>
      </c>
      <c r="H20" s="25">
        <v>8</v>
      </c>
      <c r="I20" s="25">
        <v>20</v>
      </c>
      <c r="J20" s="25">
        <v>47</v>
      </c>
      <c r="K20" s="25">
        <v>37</v>
      </c>
      <c r="L20" s="25">
        <v>44</v>
      </c>
      <c r="M20" s="25">
        <v>41</v>
      </c>
      <c r="N20" s="25">
        <v>54</v>
      </c>
      <c r="O20" s="25">
        <v>50</v>
      </c>
      <c r="P20" s="25">
        <v>71</v>
      </c>
      <c r="Q20" s="25">
        <v>72</v>
      </c>
      <c r="R20" s="25">
        <v>96</v>
      </c>
      <c r="S20" s="25">
        <v>89</v>
      </c>
      <c r="T20" s="25">
        <v>102</v>
      </c>
      <c r="U20" s="25">
        <v>286</v>
      </c>
      <c r="V20" s="19"/>
    </row>
    <row r="21" spans="1:22">
      <c r="A21" s="61"/>
      <c r="B21" s="61"/>
      <c r="C21" s="5"/>
      <c r="D21" s="27" t="s">
        <v>1981</v>
      </c>
      <c r="E21" s="27" t="s">
        <v>905</v>
      </c>
      <c r="F21" s="27" t="s">
        <v>2241</v>
      </c>
      <c r="G21" s="27" t="s">
        <v>556</v>
      </c>
      <c r="H21" s="27" t="s">
        <v>1873</v>
      </c>
      <c r="I21" s="27" t="s">
        <v>2016</v>
      </c>
      <c r="J21" s="27" t="s">
        <v>1517</v>
      </c>
      <c r="K21" s="27" t="s">
        <v>1871</v>
      </c>
      <c r="L21" s="27" t="s">
        <v>2326</v>
      </c>
      <c r="M21" s="27" t="s">
        <v>1517</v>
      </c>
      <c r="N21" s="27" t="s">
        <v>2273</v>
      </c>
      <c r="O21" s="27" t="s">
        <v>1520</v>
      </c>
      <c r="P21" s="27" t="s">
        <v>1978</v>
      </c>
      <c r="Q21" s="27" t="s">
        <v>2395</v>
      </c>
      <c r="R21" s="27" t="s">
        <v>1652</v>
      </c>
      <c r="S21" s="27" t="s">
        <v>447</v>
      </c>
      <c r="T21" s="27" t="s">
        <v>1063</v>
      </c>
      <c r="U21" s="27" t="s">
        <v>2396</v>
      </c>
      <c r="V21" s="19"/>
    </row>
    <row r="22" spans="1:22">
      <c r="A22" s="61"/>
      <c r="B22" s="61" t="s">
        <v>0</v>
      </c>
      <c r="C22" s="5" t="s">
        <v>1</v>
      </c>
      <c r="D22" s="25">
        <v>2383</v>
      </c>
      <c r="E22" s="25">
        <v>1</v>
      </c>
      <c r="F22" s="25">
        <v>0</v>
      </c>
      <c r="G22" s="25">
        <v>4</v>
      </c>
      <c r="H22" s="25">
        <v>16</v>
      </c>
      <c r="I22" s="25">
        <v>37</v>
      </c>
      <c r="J22" s="25">
        <v>78</v>
      </c>
      <c r="K22" s="25">
        <v>63</v>
      </c>
      <c r="L22" s="25">
        <v>89</v>
      </c>
      <c r="M22" s="25">
        <v>80</v>
      </c>
      <c r="N22" s="25">
        <v>104</v>
      </c>
      <c r="O22" s="25">
        <v>179</v>
      </c>
      <c r="P22" s="25">
        <v>191</v>
      </c>
      <c r="Q22" s="25">
        <v>253</v>
      </c>
      <c r="R22" s="25">
        <v>284</v>
      </c>
      <c r="S22" s="25">
        <v>226</v>
      </c>
      <c r="T22" s="25">
        <v>226</v>
      </c>
      <c r="U22" s="25">
        <v>552</v>
      </c>
      <c r="V22" s="19"/>
    </row>
    <row r="23" spans="1:22">
      <c r="A23" s="61"/>
      <c r="B23" s="61"/>
      <c r="C23" s="5"/>
      <c r="D23" s="26" t="s">
        <v>2298</v>
      </c>
      <c r="E23" s="26" t="s">
        <v>1011</v>
      </c>
      <c r="F23" s="26" t="s">
        <v>2241</v>
      </c>
      <c r="G23" s="26" t="s">
        <v>800</v>
      </c>
      <c r="H23" s="26" t="s">
        <v>2310</v>
      </c>
      <c r="I23" s="26" t="s">
        <v>2301</v>
      </c>
      <c r="J23" s="26" t="s">
        <v>1304</v>
      </c>
      <c r="K23" s="26" t="s">
        <v>2293</v>
      </c>
      <c r="L23" s="26" t="s">
        <v>2387</v>
      </c>
      <c r="M23" s="26" t="s">
        <v>1868</v>
      </c>
      <c r="N23" s="26" t="s">
        <v>2217</v>
      </c>
      <c r="O23" s="26" t="s">
        <v>2329</v>
      </c>
      <c r="P23" s="26" t="s">
        <v>1311</v>
      </c>
      <c r="Q23" s="26" t="s">
        <v>773</v>
      </c>
      <c r="R23" s="26" t="s">
        <v>1528</v>
      </c>
      <c r="S23" s="26" t="s">
        <v>1745</v>
      </c>
      <c r="T23" s="26" t="s">
        <v>435</v>
      </c>
      <c r="U23" s="26" t="s">
        <v>2388</v>
      </c>
      <c r="V23" s="19"/>
    </row>
    <row r="24" spans="1:22">
      <c r="A24" s="61"/>
      <c r="B24" s="61"/>
      <c r="C24" s="5" t="s">
        <v>8</v>
      </c>
      <c r="D24" s="25">
        <v>1515</v>
      </c>
      <c r="E24" s="25">
        <v>0</v>
      </c>
      <c r="F24" s="25">
        <v>0</v>
      </c>
      <c r="G24" s="25">
        <v>1</v>
      </c>
      <c r="H24" s="25">
        <v>9</v>
      </c>
      <c r="I24" s="25">
        <v>18</v>
      </c>
      <c r="J24" s="25">
        <v>35</v>
      </c>
      <c r="K24" s="25">
        <v>34</v>
      </c>
      <c r="L24" s="25">
        <v>50</v>
      </c>
      <c r="M24" s="25">
        <v>48</v>
      </c>
      <c r="N24" s="25">
        <v>62</v>
      </c>
      <c r="O24" s="25">
        <v>140</v>
      </c>
      <c r="P24" s="25">
        <v>135</v>
      </c>
      <c r="Q24" s="25">
        <v>192</v>
      </c>
      <c r="R24" s="25">
        <v>209</v>
      </c>
      <c r="S24" s="25">
        <v>150</v>
      </c>
      <c r="T24" s="25">
        <v>135</v>
      </c>
      <c r="U24" s="25">
        <v>297</v>
      </c>
      <c r="V24" s="19"/>
    </row>
    <row r="25" spans="1:22">
      <c r="A25" s="61"/>
      <c r="B25" s="61"/>
      <c r="C25" s="5"/>
      <c r="D25" s="26" t="s">
        <v>1159</v>
      </c>
      <c r="E25" s="26" t="s">
        <v>2241</v>
      </c>
      <c r="F25" s="26" t="s">
        <v>2241</v>
      </c>
      <c r="G25" s="26" t="s">
        <v>1037</v>
      </c>
      <c r="H25" s="26" t="s">
        <v>2340</v>
      </c>
      <c r="I25" s="26" t="s">
        <v>489</v>
      </c>
      <c r="J25" s="26" t="s">
        <v>1345</v>
      </c>
      <c r="K25" s="26" t="s">
        <v>1325</v>
      </c>
      <c r="L25" s="26" t="s">
        <v>2231</v>
      </c>
      <c r="M25" s="26" t="s">
        <v>2374</v>
      </c>
      <c r="N25" s="26" t="s">
        <v>2377</v>
      </c>
      <c r="O25" s="26" t="s">
        <v>773</v>
      </c>
      <c r="P25" s="26" t="s">
        <v>2479</v>
      </c>
      <c r="Q25" s="26" t="s">
        <v>2480</v>
      </c>
      <c r="R25" s="26" t="s">
        <v>437</v>
      </c>
      <c r="S25" s="26" t="s">
        <v>2481</v>
      </c>
      <c r="T25" s="26" t="s">
        <v>1926</v>
      </c>
      <c r="U25" s="26" t="s">
        <v>2239</v>
      </c>
      <c r="V25" s="19"/>
    </row>
    <row r="26" spans="1:22">
      <c r="A26" s="61"/>
      <c r="B26" s="61"/>
      <c r="C26" s="5" t="s">
        <v>9</v>
      </c>
      <c r="D26" s="25">
        <v>868</v>
      </c>
      <c r="E26" s="25">
        <v>1</v>
      </c>
      <c r="F26" s="25">
        <v>0</v>
      </c>
      <c r="G26" s="25">
        <v>3</v>
      </c>
      <c r="H26" s="25">
        <v>7</v>
      </c>
      <c r="I26" s="25">
        <v>19</v>
      </c>
      <c r="J26" s="25">
        <v>43</v>
      </c>
      <c r="K26" s="25">
        <v>29</v>
      </c>
      <c r="L26" s="25">
        <v>39</v>
      </c>
      <c r="M26" s="25">
        <v>32</v>
      </c>
      <c r="N26" s="25">
        <v>42</v>
      </c>
      <c r="O26" s="25">
        <v>39</v>
      </c>
      <c r="P26" s="25">
        <v>56</v>
      </c>
      <c r="Q26" s="25">
        <v>61</v>
      </c>
      <c r="R26" s="25">
        <v>75</v>
      </c>
      <c r="S26" s="25">
        <v>76</v>
      </c>
      <c r="T26" s="25">
        <v>91</v>
      </c>
      <c r="U26" s="25">
        <v>255</v>
      </c>
      <c r="V26" s="19"/>
    </row>
    <row r="27" spans="1:22">
      <c r="A27" s="61"/>
      <c r="B27" s="61"/>
      <c r="C27" s="5"/>
      <c r="D27" s="27" t="s">
        <v>1371</v>
      </c>
      <c r="E27" s="27" t="s">
        <v>905</v>
      </c>
      <c r="F27" s="27" t="s">
        <v>2241</v>
      </c>
      <c r="G27" s="27" t="s">
        <v>556</v>
      </c>
      <c r="H27" s="27" t="s">
        <v>2252</v>
      </c>
      <c r="I27" s="27" t="s">
        <v>2283</v>
      </c>
      <c r="J27" s="27" t="s">
        <v>1875</v>
      </c>
      <c r="K27" s="27" t="s">
        <v>2319</v>
      </c>
      <c r="L27" s="27" t="s">
        <v>1514</v>
      </c>
      <c r="M27" s="27" t="s">
        <v>2300</v>
      </c>
      <c r="N27" s="27" t="s">
        <v>2315</v>
      </c>
      <c r="O27" s="27" t="s">
        <v>1304</v>
      </c>
      <c r="P27" s="27" t="s">
        <v>2243</v>
      </c>
      <c r="Q27" s="27" t="s">
        <v>2257</v>
      </c>
      <c r="R27" s="27" t="s">
        <v>2482</v>
      </c>
      <c r="S27" s="27" t="s">
        <v>2249</v>
      </c>
      <c r="T27" s="27" t="s">
        <v>1019</v>
      </c>
      <c r="U27" s="27" t="s">
        <v>753</v>
      </c>
      <c r="V27" s="19"/>
    </row>
    <row r="28" spans="1:22">
      <c r="A28" s="61" t="s">
        <v>60</v>
      </c>
      <c r="B28" s="61" t="s">
        <v>2556</v>
      </c>
      <c r="C28" s="5" t="s">
        <v>1</v>
      </c>
      <c r="D28" s="25">
        <v>1141</v>
      </c>
      <c r="E28" s="25">
        <v>1</v>
      </c>
      <c r="F28" s="25">
        <v>1</v>
      </c>
      <c r="G28" s="25">
        <v>0</v>
      </c>
      <c r="H28" s="25">
        <v>14</v>
      </c>
      <c r="I28" s="25">
        <v>11</v>
      </c>
      <c r="J28" s="25">
        <v>21</v>
      </c>
      <c r="K28" s="25">
        <v>33</v>
      </c>
      <c r="L28" s="25">
        <v>29</v>
      </c>
      <c r="M28" s="25">
        <v>32</v>
      </c>
      <c r="N28" s="25">
        <v>50</v>
      </c>
      <c r="O28" s="25">
        <v>59</v>
      </c>
      <c r="P28" s="25">
        <v>82</v>
      </c>
      <c r="Q28" s="25">
        <v>113</v>
      </c>
      <c r="R28" s="25">
        <v>152</v>
      </c>
      <c r="S28" s="25">
        <v>139</v>
      </c>
      <c r="T28" s="25">
        <v>151</v>
      </c>
      <c r="U28" s="25">
        <v>253</v>
      </c>
      <c r="V28" s="19"/>
    </row>
    <row r="29" spans="1:22">
      <c r="A29" s="61"/>
      <c r="B29" s="61"/>
      <c r="C29" s="5"/>
      <c r="D29" s="26" t="s">
        <v>2282</v>
      </c>
      <c r="E29" s="26" t="s">
        <v>1231</v>
      </c>
      <c r="F29" s="26" t="s">
        <v>879</v>
      </c>
      <c r="G29" s="26" t="s">
        <v>2241</v>
      </c>
      <c r="H29" s="26" t="s">
        <v>2279</v>
      </c>
      <c r="I29" s="26" t="s">
        <v>2283</v>
      </c>
      <c r="J29" s="26" t="s">
        <v>1523</v>
      </c>
      <c r="K29" s="26" t="s">
        <v>2263</v>
      </c>
      <c r="L29" s="26" t="s">
        <v>2243</v>
      </c>
      <c r="M29" s="26" t="s">
        <v>2179</v>
      </c>
      <c r="N29" s="26" t="s">
        <v>1489</v>
      </c>
      <c r="O29" s="26" t="s">
        <v>1328</v>
      </c>
      <c r="P29" s="26" t="s">
        <v>961</v>
      </c>
      <c r="Q29" s="26" t="s">
        <v>1239</v>
      </c>
      <c r="R29" s="26" t="s">
        <v>1285</v>
      </c>
      <c r="S29" s="26" t="s">
        <v>568</v>
      </c>
      <c r="T29" s="26" t="s">
        <v>2284</v>
      </c>
      <c r="U29" s="26" t="s">
        <v>2285</v>
      </c>
      <c r="V29" s="19"/>
    </row>
    <row r="30" spans="1:22">
      <c r="A30" s="61"/>
      <c r="B30" s="61"/>
      <c r="C30" s="5" t="s">
        <v>8</v>
      </c>
      <c r="D30" s="28">
        <v>720</v>
      </c>
      <c r="E30" s="28">
        <v>0</v>
      </c>
      <c r="F30" s="28">
        <v>1</v>
      </c>
      <c r="G30" s="28">
        <v>0</v>
      </c>
      <c r="H30" s="28">
        <v>8</v>
      </c>
      <c r="I30" s="28">
        <v>5</v>
      </c>
      <c r="J30" s="28">
        <v>11</v>
      </c>
      <c r="K30" s="28">
        <v>20</v>
      </c>
      <c r="L30" s="28">
        <v>12</v>
      </c>
      <c r="M30" s="28">
        <v>19</v>
      </c>
      <c r="N30" s="28">
        <v>35</v>
      </c>
      <c r="O30" s="28">
        <v>32</v>
      </c>
      <c r="P30" s="28">
        <v>60</v>
      </c>
      <c r="Q30" s="28">
        <v>76</v>
      </c>
      <c r="R30" s="28">
        <v>124</v>
      </c>
      <c r="S30" s="28">
        <v>86</v>
      </c>
      <c r="T30" s="28">
        <v>102</v>
      </c>
      <c r="U30" s="28">
        <v>129</v>
      </c>
      <c r="V30" s="19"/>
    </row>
    <row r="31" spans="1:22" ht="18">
      <c r="A31" s="61"/>
      <c r="B31" s="61"/>
      <c r="C31" s="5"/>
      <c r="D31" s="28" t="s">
        <v>1344</v>
      </c>
      <c r="E31" s="28" t="s">
        <v>2241</v>
      </c>
      <c r="F31" s="28" t="s">
        <v>556</v>
      </c>
      <c r="G31" s="28" t="s">
        <v>2241</v>
      </c>
      <c r="H31" s="28" t="s">
        <v>2311</v>
      </c>
      <c r="I31" s="28" t="s">
        <v>2237</v>
      </c>
      <c r="J31" s="28" t="s">
        <v>1877</v>
      </c>
      <c r="K31" s="28" t="s">
        <v>1493</v>
      </c>
      <c r="L31" s="28" t="s">
        <v>1520</v>
      </c>
      <c r="M31" s="28" t="s">
        <v>2217</v>
      </c>
      <c r="N31" s="28" t="s">
        <v>1966</v>
      </c>
      <c r="O31" s="28" t="s">
        <v>2224</v>
      </c>
      <c r="P31" s="28" t="s">
        <v>2397</v>
      </c>
      <c r="Q31" s="28" t="s">
        <v>907</v>
      </c>
      <c r="R31" s="28" t="s">
        <v>2398</v>
      </c>
      <c r="S31" s="28" t="s">
        <v>2398</v>
      </c>
      <c r="T31" s="28" t="s">
        <v>2399</v>
      </c>
      <c r="U31" s="28" t="s">
        <v>2400</v>
      </c>
      <c r="V31" s="19"/>
    </row>
    <row r="32" spans="1:22">
      <c r="A32" s="61"/>
      <c r="B32" s="61"/>
      <c r="C32" s="5" t="s">
        <v>9</v>
      </c>
      <c r="D32" s="28">
        <v>421</v>
      </c>
      <c r="E32" s="28">
        <v>1</v>
      </c>
      <c r="F32" s="28">
        <v>0</v>
      </c>
      <c r="G32" s="28">
        <v>0</v>
      </c>
      <c r="H32" s="28">
        <v>6</v>
      </c>
      <c r="I32" s="28">
        <v>6</v>
      </c>
      <c r="J32" s="28">
        <v>10</v>
      </c>
      <c r="K32" s="28">
        <v>13</v>
      </c>
      <c r="L32" s="28">
        <v>17</v>
      </c>
      <c r="M32" s="28">
        <v>13</v>
      </c>
      <c r="N32" s="28">
        <v>15</v>
      </c>
      <c r="O32" s="28">
        <v>27</v>
      </c>
      <c r="P32" s="28">
        <v>22</v>
      </c>
      <c r="Q32" s="28">
        <v>37</v>
      </c>
      <c r="R32" s="28">
        <v>28</v>
      </c>
      <c r="S32" s="28">
        <v>53</v>
      </c>
      <c r="T32" s="28">
        <v>49</v>
      </c>
      <c r="U32" s="28">
        <v>124</v>
      </c>
      <c r="V32" s="19"/>
    </row>
    <row r="33" spans="1:22" ht="18">
      <c r="A33" s="61"/>
      <c r="B33" s="61"/>
      <c r="C33" s="5"/>
      <c r="D33" s="28" t="s">
        <v>2401</v>
      </c>
      <c r="E33" s="28" t="s">
        <v>2006</v>
      </c>
      <c r="F33" s="28" t="s">
        <v>2241</v>
      </c>
      <c r="G33" s="28" t="s">
        <v>2241</v>
      </c>
      <c r="H33" s="28" t="s">
        <v>636</v>
      </c>
      <c r="I33" s="28" t="s">
        <v>2307</v>
      </c>
      <c r="J33" s="28" t="s">
        <v>1481</v>
      </c>
      <c r="K33" s="28" t="s">
        <v>2262</v>
      </c>
      <c r="L33" s="28" t="s">
        <v>1085</v>
      </c>
      <c r="M33" s="28" t="s">
        <v>1519</v>
      </c>
      <c r="N33" s="28" t="s">
        <v>2171</v>
      </c>
      <c r="O33" s="28" t="s">
        <v>2259</v>
      </c>
      <c r="P33" s="28" t="s">
        <v>2260</v>
      </c>
      <c r="Q33" s="28" t="s">
        <v>1349</v>
      </c>
      <c r="R33" s="28" t="s">
        <v>2366</v>
      </c>
      <c r="S33" s="28" t="s">
        <v>1713</v>
      </c>
      <c r="T33" s="28" t="s">
        <v>1599</v>
      </c>
      <c r="U33" s="28" t="s">
        <v>2396</v>
      </c>
      <c r="V33" s="19"/>
    </row>
    <row r="34" spans="1:22">
      <c r="A34" s="61"/>
      <c r="B34" s="61" t="s">
        <v>0</v>
      </c>
      <c r="C34" s="5" t="s">
        <v>1</v>
      </c>
      <c r="D34" s="25">
        <v>904</v>
      </c>
      <c r="E34" s="25">
        <v>1</v>
      </c>
      <c r="F34" s="25">
        <v>1</v>
      </c>
      <c r="G34" s="25">
        <v>0</v>
      </c>
      <c r="H34" s="25">
        <v>14</v>
      </c>
      <c r="I34" s="25">
        <v>10</v>
      </c>
      <c r="J34" s="25">
        <v>19</v>
      </c>
      <c r="K34" s="25">
        <v>29</v>
      </c>
      <c r="L34" s="25">
        <v>23</v>
      </c>
      <c r="M34" s="25">
        <v>27</v>
      </c>
      <c r="N34" s="25">
        <v>39</v>
      </c>
      <c r="O34" s="25">
        <v>45</v>
      </c>
      <c r="P34" s="25">
        <v>64</v>
      </c>
      <c r="Q34" s="25">
        <v>90</v>
      </c>
      <c r="R34" s="25">
        <v>112</v>
      </c>
      <c r="S34" s="25">
        <v>110</v>
      </c>
      <c r="T34" s="25">
        <v>117</v>
      </c>
      <c r="U34" s="25">
        <v>203</v>
      </c>
      <c r="V34" s="19"/>
    </row>
    <row r="35" spans="1:22">
      <c r="A35" s="61"/>
      <c r="B35" s="61"/>
      <c r="C35" s="5"/>
      <c r="D35" s="26" t="s">
        <v>1282</v>
      </c>
      <c r="E35" s="26" t="s">
        <v>1231</v>
      </c>
      <c r="F35" s="26" t="s">
        <v>879</v>
      </c>
      <c r="G35" s="26" t="s">
        <v>2241</v>
      </c>
      <c r="H35" s="26" t="s">
        <v>2279</v>
      </c>
      <c r="I35" s="26" t="s">
        <v>857</v>
      </c>
      <c r="J35" s="26" t="s">
        <v>1871</v>
      </c>
      <c r="K35" s="26" t="s">
        <v>1518</v>
      </c>
      <c r="L35" s="26" t="s">
        <v>2286</v>
      </c>
      <c r="M35" s="26" t="s">
        <v>1872</v>
      </c>
      <c r="N35" s="26" t="s">
        <v>1498</v>
      </c>
      <c r="O35" s="26" t="s">
        <v>2246</v>
      </c>
      <c r="P35" s="26" t="s">
        <v>1497</v>
      </c>
      <c r="Q35" s="26" t="s">
        <v>1977</v>
      </c>
      <c r="R35" s="26" t="s">
        <v>2173</v>
      </c>
      <c r="S35" s="26" t="s">
        <v>2386</v>
      </c>
      <c r="T35" s="26" t="s">
        <v>750</v>
      </c>
      <c r="U35" s="26" t="s">
        <v>1893</v>
      </c>
      <c r="V35" s="19"/>
    </row>
    <row r="36" spans="1:22">
      <c r="A36" s="61"/>
      <c r="B36" s="61"/>
      <c r="C36" s="5" t="s">
        <v>8</v>
      </c>
      <c r="D36" s="25">
        <v>548</v>
      </c>
      <c r="E36" s="25">
        <v>0</v>
      </c>
      <c r="F36" s="25">
        <v>1</v>
      </c>
      <c r="G36" s="25">
        <v>0</v>
      </c>
      <c r="H36" s="25">
        <v>8</v>
      </c>
      <c r="I36" s="25">
        <v>5</v>
      </c>
      <c r="J36" s="25">
        <v>10</v>
      </c>
      <c r="K36" s="25">
        <v>17</v>
      </c>
      <c r="L36" s="25">
        <v>9</v>
      </c>
      <c r="M36" s="25">
        <v>17</v>
      </c>
      <c r="N36" s="25">
        <v>27</v>
      </c>
      <c r="O36" s="25">
        <v>23</v>
      </c>
      <c r="P36" s="25">
        <v>46</v>
      </c>
      <c r="Q36" s="25">
        <v>60</v>
      </c>
      <c r="R36" s="25">
        <v>88</v>
      </c>
      <c r="S36" s="25">
        <v>65</v>
      </c>
      <c r="T36" s="25">
        <v>74</v>
      </c>
      <c r="U36" s="25">
        <v>98</v>
      </c>
      <c r="V36" s="19"/>
    </row>
    <row r="37" spans="1:22">
      <c r="A37" s="61"/>
      <c r="B37" s="61"/>
      <c r="C37" s="5"/>
      <c r="D37" s="26" t="s">
        <v>1111</v>
      </c>
      <c r="E37" s="26" t="s">
        <v>2241</v>
      </c>
      <c r="F37" s="26" t="s">
        <v>556</v>
      </c>
      <c r="G37" s="26" t="s">
        <v>2241</v>
      </c>
      <c r="H37" s="26" t="s">
        <v>2311</v>
      </c>
      <c r="I37" s="26" t="s">
        <v>2237</v>
      </c>
      <c r="J37" s="26" t="s">
        <v>1521</v>
      </c>
      <c r="K37" s="26" t="s">
        <v>1855</v>
      </c>
      <c r="L37" s="26" t="s">
        <v>1871</v>
      </c>
      <c r="M37" s="26" t="s">
        <v>2387</v>
      </c>
      <c r="N37" s="26" t="s">
        <v>2329</v>
      </c>
      <c r="O37" s="26" t="s">
        <v>1513</v>
      </c>
      <c r="P37" s="26" t="s">
        <v>2483</v>
      </c>
      <c r="Q37" s="26" t="s">
        <v>2484</v>
      </c>
      <c r="R37" s="26" t="s">
        <v>1704</v>
      </c>
      <c r="S37" s="26" t="s">
        <v>2485</v>
      </c>
      <c r="T37" s="26" t="s">
        <v>2486</v>
      </c>
      <c r="U37" s="26" t="s">
        <v>2487</v>
      </c>
      <c r="V37" s="19"/>
    </row>
    <row r="38" spans="1:22">
      <c r="A38" s="61"/>
      <c r="B38" s="61"/>
      <c r="C38" s="5" t="s">
        <v>9</v>
      </c>
      <c r="D38" s="25">
        <v>356</v>
      </c>
      <c r="E38" s="25">
        <v>1</v>
      </c>
      <c r="F38" s="25">
        <v>0</v>
      </c>
      <c r="G38" s="25">
        <v>0</v>
      </c>
      <c r="H38" s="25">
        <v>6</v>
      </c>
      <c r="I38" s="25">
        <v>5</v>
      </c>
      <c r="J38" s="25">
        <v>9</v>
      </c>
      <c r="K38" s="25">
        <v>12</v>
      </c>
      <c r="L38" s="25">
        <v>14</v>
      </c>
      <c r="M38" s="25">
        <v>10</v>
      </c>
      <c r="N38" s="25">
        <v>12</v>
      </c>
      <c r="O38" s="25">
        <v>22</v>
      </c>
      <c r="P38" s="25">
        <v>18</v>
      </c>
      <c r="Q38" s="25">
        <v>30</v>
      </c>
      <c r="R38" s="25">
        <v>24</v>
      </c>
      <c r="S38" s="25">
        <v>45</v>
      </c>
      <c r="T38" s="25">
        <v>43</v>
      </c>
      <c r="U38" s="25">
        <v>105</v>
      </c>
      <c r="V38" s="19"/>
    </row>
    <row r="39" spans="1:22">
      <c r="A39" s="61"/>
      <c r="B39" s="61"/>
      <c r="C39" s="5"/>
      <c r="D39" s="27" t="s">
        <v>2351</v>
      </c>
      <c r="E39" s="27" t="s">
        <v>2006</v>
      </c>
      <c r="F39" s="27" t="s">
        <v>2241</v>
      </c>
      <c r="G39" s="27" t="s">
        <v>2241</v>
      </c>
      <c r="H39" s="27" t="s">
        <v>636</v>
      </c>
      <c r="I39" s="27" t="s">
        <v>525</v>
      </c>
      <c r="J39" s="27" t="s">
        <v>2267</v>
      </c>
      <c r="K39" s="27" t="s">
        <v>2315</v>
      </c>
      <c r="L39" s="27" t="s">
        <v>2217</v>
      </c>
      <c r="M39" s="27" t="s">
        <v>1879</v>
      </c>
      <c r="N39" s="27" t="s">
        <v>1875</v>
      </c>
      <c r="O39" s="27" t="s">
        <v>1855</v>
      </c>
      <c r="P39" s="27" t="s">
        <v>2171</v>
      </c>
      <c r="Q39" s="27" t="s">
        <v>1536</v>
      </c>
      <c r="R39" s="27" t="s">
        <v>2246</v>
      </c>
      <c r="S39" s="27" t="s">
        <v>1516</v>
      </c>
      <c r="T39" s="27" t="s">
        <v>1063</v>
      </c>
      <c r="U39" s="27" t="s">
        <v>2488</v>
      </c>
      <c r="V39" s="19"/>
    </row>
    <row r="40" spans="1:22">
      <c r="A40" s="61" t="s">
        <v>61</v>
      </c>
      <c r="B40" s="61" t="s">
        <v>2556</v>
      </c>
      <c r="C40" s="5" t="s">
        <v>1</v>
      </c>
      <c r="D40" s="25">
        <v>899</v>
      </c>
      <c r="E40" s="25">
        <v>0</v>
      </c>
      <c r="F40" s="25">
        <v>0</v>
      </c>
      <c r="G40" s="25">
        <v>1</v>
      </c>
      <c r="H40" s="25">
        <v>7</v>
      </c>
      <c r="I40" s="25">
        <v>16</v>
      </c>
      <c r="J40" s="25">
        <v>11</v>
      </c>
      <c r="K40" s="25">
        <v>28</v>
      </c>
      <c r="L40" s="25">
        <v>17</v>
      </c>
      <c r="M40" s="25">
        <v>23</v>
      </c>
      <c r="N40" s="25">
        <v>26</v>
      </c>
      <c r="O40" s="25">
        <v>45</v>
      </c>
      <c r="P40" s="25">
        <v>69</v>
      </c>
      <c r="Q40" s="25">
        <v>84</v>
      </c>
      <c r="R40" s="25">
        <v>80</v>
      </c>
      <c r="S40" s="25">
        <v>105</v>
      </c>
      <c r="T40" s="25">
        <v>108</v>
      </c>
      <c r="U40" s="25">
        <v>279</v>
      </c>
      <c r="V40" s="19"/>
    </row>
    <row r="41" spans="1:22">
      <c r="A41" s="61"/>
      <c r="B41" s="61"/>
      <c r="C41" s="5"/>
      <c r="D41" s="26" t="s">
        <v>1015</v>
      </c>
      <c r="E41" s="26" t="s">
        <v>2241</v>
      </c>
      <c r="F41" s="26" t="s">
        <v>2241</v>
      </c>
      <c r="G41" s="26" t="s">
        <v>879</v>
      </c>
      <c r="H41" s="26" t="s">
        <v>2283</v>
      </c>
      <c r="I41" s="26" t="s">
        <v>2286</v>
      </c>
      <c r="J41" s="26" t="s">
        <v>1890</v>
      </c>
      <c r="K41" s="26" t="s">
        <v>1377</v>
      </c>
      <c r="L41" s="26" t="s">
        <v>1520</v>
      </c>
      <c r="M41" s="26" t="s">
        <v>2262</v>
      </c>
      <c r="N41" s="26" t="s">
        <v>2287</v>
      </c>
      <c r="O41" s="26" t="s">
        <v>1305</v>
      </c>
      <c r="P41" s="26" t="s">
        <v>1755</v>
      </c>
      <c r="Q41" s="26" t="s">
        <v>1261</v>
      </c>
      <c r="R41" s="26" t="s">
        <v>1983</v>
      </c>
      <c r="S41" s="26" t="s">
        <v>2233</v>
      </c>
      <c r="T41" s="26" t="s">
        <v>2117</v>
      </c>
      <c r="U41" s="26" t="s">
        <v>2288</v>
      </c>
      <c r="V41" s="19"/>
    </row>
    <row r="42" spans="1:22">
      <c r="A42" s="61"/>
      <c r="B42" s="61"/>
      <c r="C42" s="5" t="s">
        <v>8</v>
      </c>
      <c r="D42" s="28">
        <v>514</v>
      </c>
      <c r="E42" s="28">
        <v>0</v>
      </c>
      <c r="F42" s="28">
        <v>0</v>
      </c>
      <c r="G42" s="28">
        <v>1</v>
      </c>
      <c r="H42" s="28">
        <v>3</v>
      </c>
      <c r="I42" s="28">
        <v>9</v>
      </c>
      <c r="J42" s="28">
        <v>7</v>
      </c>
      <c r="K42" s="28">
        <v>19</v>
      </c>
      <c r="L42" s="28">
        <v>11</v>
      </c>
      <c r="M42" s="28">
        <v>15</v>
      </c>
      <c r="N42" s="28">
        <v>14</v>
      </c>
      <c r="O42" s="28">
        <v>24</v>
      </c>
      <c r="P42" s="28">
        <v>42</v>
      </c>
      <c r="Q42" s="28">
        <v>61</v>
      </c>
      <c r="R42" s="28">
        <v>57</v>
      </c>
      <c r="S42" s="28">
        <v>68</v>
      </c>
      <c r="T42" s="28">
        <v>58</v>
      </c>
      <c r="U42" s="28">
        <v>125</v>
      </c>
      <c r="V42" s="19"/>
    </row>
    <row r="43" spans="1:22" ht="18">
      <c r="A43" s="61"/>
      <c r="B43" s="61"/>
      <c r="C43" s="5"/>
      <c r="D43" s="28" t="s">
        <v>939</v>
      </c>
      <c r="E43" s="28" t="s">
        <v>2241</v>
      </c>
      <c r="F43" s="28" t="s">
        <v>2241</v>
      </c>
      <c r="G43" s="28" t="s">
        <v>566</v>
      </c>
      <c r="H43" s="28" t="s">
        <v>801</v>
      </c>
      <c r="I43" s="28" t="s">
        <v>2179</v>
      </c>
      <c r="J43" s="28" t="s">
        <v>1524</v>
      </c>
      <c r="K43" s="28" t="s">
        <v>1497</v>
      </c>
      <c r="L43" s="28" t="s">
        <v>2231</v>
      </c>
      <c r="M43" s="28" t="s">
        <v>2247</v>
      </c>
      <c r="N43" s="28" t="s">
        <v>1855</v>
      </c>
      <c r="O43" s="28" t="s">
        <v>1327</v>
      </c>
      <c r="P43" s="28" t="s">
        <v>1112</v>
      </c>
      <c r="Q43" s="28" t="s">
        <v>557</v>
      </c>
      <c r="R43" s="28" t="s">
        <v>433</v>
      </c>
      <c r="S43" s="28" t="s">
        <v>2402</v>
      </c>
      <c r="T43" s="28" t="s">
        <v>2403</v>
      </c>
      <c r="U43" s="28" t="s">
        <v>2404</v>
      </c>
      <c r="V43" s="19"/>
    </row>
    <row r="44" spans="1:22">
      <c r="A44" s="61"/>
      <c r="B44" s="61"/>
      <c r="C44" s="5" t="s">
        <v>9</v>
      </c>
      <c r="D44" s="28">
        <v>385</v>
      </c>
      <c r="E44" s="28">
        <v>0</v>
      </c>
      <c r="F44" s="28">
        <v>0</v>
      </c>
      <c r="G44" s="28">
        <v>0</v>
      </c>
      <c r="H44" s="28">
        <v>4</v>
      </c>
      <c r="I44" s="28">
        <v>7</v>
      </c>
      <c r="J44" s="28">
        <v>4</v>
      </c>
      <c r="K44" s="28">
        <v>9</v>
      </c>
      <c r="L44" s="28">
        <v>6</v>
      </c>
      <c r="M44" s="28">
        <v>8</v>
      </c>
      <c r="N44" s="28">
        <v>12</v>
      </c>
      <c r="O44" s="28">
        <v>21</v>
      </c>
      <c r="P44" s="28">
        <v>27</v>
      </c>
      <c r="Q44" s="28">
        <v>23</v>
      </c>
      <c r="R44" s="28">
        <v>23</v>
      </c>
      <c r="S44" s="28">
        <v>37</v>
      </c>
      <c r="T44" s="28">
        <v>50</v>
      </c>
      <c r="U44" s="28">
        <v>154</v>
      </c>
      <c r="V44" s="19"/>
    </row>
    <row r="45" spans="1:22" ht="18">
      <c r="A45" s="61"/>
      <c r="B45" s="61"/>
      <c r="C45" s="5"/>
      <c r="D45" s="28" t="s">
        <v>1982</v>
      </c>
      <c r="E45" s="28" t="s">
        <v>2241</v>
      </c>
      <c r="F45" s="28" t="s">
        <v>2241</v>
      </c>
      <c r="G45" s="28" t="s">
        <v>2241</v>
      </c>
      <c r="H45" s="28" t="s">
        <v>1370</v>
      </c>
      <c r="I45" s="28" t="s">
        <v>1517</v>
      </c>
      <c r="J45" s="28" t="s">
        <v>2237</v>
      </c>
      <c r="K45" s="28" t="s">
        <v>2179</v>
      </c>
      <c r="L45" s="28" t="s">
        <v>1871</v>
      </c>
      <c r="M45" s="28" t="s">
        <v>1524</v>
      </c>
      <c r="N45" s="28" t="s">
        <v>2374</v>
      </c>
      <c r="O45" s="28" t="s">
        <v>2366</v>
      </c>
      <c r="P45" s="28" t="s">
        <v>1233</v>
      </c>
      <c r="Q45" s="28" t="s">
        <v>2295</v>
      </c>
      <c r="R45" s="28" t="s">
        <v>1854</v>
      </c>
      <c r="S45" s="28" t="s">
        <v>2405</v>
      </c>
      <c r="T45" s="28" t="s">
        <v>2406</v>
      </c>
      <c r="U45" s="28" t="s">
        <v>2407</v>
      </c>
      <c r="V45" s="19"/>
    </row>
    <row r="46" spans="1:22">
      <c r="A46" s="61"/>
      <c r="B46" s="61" t="s">
        <v>0</v>
      </c>
      <c r="C46" s="5" t="s">
        <v>1</v>
      </c>
      <c r="D46" s="25">
        <v>767</v>
      </c>
      <c r="E46" s="25">
        <v>0</v>
      </c>
      <c r="F46" s="25">
        <v>0</v>
      </c>
      <c r="G46" s="25">
        <v>1</v>
      </c>
      <c r="H46" s="25">
        <v>7</v>
      </c>
      <c r="I46" s="25">
        <v>15</v>
      </c>
      <c r="J46" s="25">
        <v>9</v>
      </c>
      <c r="K46" s="25">
        <v>26</v>
      </c>
      <c r="L46" s="25">
        <v>17</v>
      </c>
      <c r="M46" s="25">
        <v>17</v>
      </c>
      <c r="N46" s="25">
        <v>21</v>
      </c>
      <c r="O46" s="25">
        <v>33</v>
      </c>
      <c r="P46" s="25">
        <v>58</v>
      </c>
      <c r="Q46" s="25">
        <v>73</v>
      </c>
      <c r="R46" s="25">
        <v>69</v>
      </c>
      <c r="S46" s="25">
        <v>89</v>
      </c>
      <c r="T46" s="25">
        <v>96</v>
      </c>
      <c r="U46" s="25">
        <v>236</v>
      </c>
      <c r="V46" s="19"/>
    </row>
    <row r="47" spans="1:22">
      <c r="A47" s="61"/>
      <c r="B47" s="61"/>
      <c r="C47" s="5"/>
      <c r="D47" s="26" t="s">
        <v>1162</v>
      </c>
      <c r="E47" s="26" t="s">
        <v>2241</v>
      </c>
      <c r="F47" s="26" t="s">
        <v>2241</v>
      </c>
      <c r="G47" s="26" t="s">
        <v>879</v>
      </c>
      <c r="H47" s="26" t="s">
        <v>2283</v>
      </c>
      <c r="I47" s="26" t="s">
        <v>1232</v>
      </c>
      <c r="J47" s="26" t="s">
        <v>2063</v>
      </c>
      <c r="K47" s="26" t="s">
        <v>1326</v>
      </c>
      <c r="L47" s="26" t="s">
        <v>1520</v>
      </c>
      <c r="M47" s="26" t="s">
        <v>1521</v>
      </c>
      <c r="N47" s="26" t="s">
        <v>1255</v>
      </c>
      <c r="O47" s="26" t="s">
        <v>2243</v>
      </c>
      <c r="P47" s="26" t="s">
        <v>1260</v>
      </c>
      <c r="Q47" s="26" t="s">
        <v>2383</v>
      </c>
      <c r="R47" s="26" t="s">
        <v>2312</v>
      </c>
      <c r="S47" s="26" t="s">
        <v>2158</v>
      </c>
      <c r="T47" s="26" t="s">
        <v>2384</v>
      </c>
      <c r="U47" s="26" t="s">
        <v>2385</v>
      </c>
      <c r="V47" s="19"/>
    </row>
    <row r="48" spans="1:22">
      <c r="A48" s="61"/>
      <c r="B48" s="61"/>
      <c r="C48" s="5" t="s">
        <v>8</v>
      </c>
      <c r="D48" s="25">
        <v>424</v>
      </c>
      <c r="E48" s="25">
        <v>0</v>
      </c>
      <c r="F48" s="25">
        <v>0</v>
      </c>
      <c r="G48" s="25">
        <v>1</v>
      </c>
      <c r="H48" s="25">
        <v>3</v>
      </c>
      <c r="I48" s="25">
        <v>8</v>
      </c>
      <c r="J48" s="25">
        <v>5</v>
      </c>
      <c r="K48" s="25">
        <v>17</v>
      </c>
      <c r="L48" s="25">
        <v>11</v>
      </c>
      <c r="M48" s="25">
        <v>10</v>
      </c>
      <c r="N48" s="25">
        <v>10</v>
      </c>
      <c r="O48" s="25">
        <v>19</v>
      </c>
      <c r="P48" s="25">
        <v>36</v>
      </c>
      <c r="Q48" s="25">
        <v>51</v>
      </c>
      <c r="R48" s="25">
        <v>48</v>
      </c>
      <c r="S48" s="25">
        <v>56</v>
      </c>
      <c r="T48" s="25">
        <v>51</v>
      </c>
      <c r="U48" s="25">
        <v>98</v>
      </c>
      <c r="V48" s="19"/>
    </row>
    <row r="49" spans="1:22">
      <c r="A49" s="61"/>
      <c r="B49" s="61"/>
      <c r="C49" s="5"/>
      <c r="D49" s="26" t="s">
        <v>773</v>
      </c>
      <c r="E49" s="26" t="s">
        <v>2241</v>
      </c>
      <c r="F49" s="26" t="s">
        <v>2241</v>
      </c>
      <c r="G49" s="26" t="s">
        <v>566</v>
      </c>
      <c r="H49" s="26" t="s">
        <v>801</v>
      </c>
      <c r="I49" s="26" t="s">
        <v>2350</v>
      </c>
      <c r="J49" s="26" t="s">
        <v>567</v>
      </c>
      <c r="K49" s="26" t="s">
        <v>1489</v>
      </c>
      <c r="L49" s="26" t="s">
        <v>2231</v>
      </c>
      <c r="M49" s="26" t="s">
        <v>1232</v>
      </c>
      <c r="N49" s="26" t="s">
        <v>1865</v>
      </c>
      <c r="O49" s="26" t="s">
        <v>2323</v>
      </c>
      <c r="P49" s="26" t="s">
        <v>1790</v>
      </c>
      <c r="Q49" s="26" t="s">
        <v>2489</v>
      </c>
      <c r="R49" s="26" t="s">
        <v>1958</v>
      </c>
      <c r="S49" s="26" t="s">
        <v>2046</v>
      </c>
      <c r="T49" s="26" t="s">
        <v>2490</v>
      </c>
      <c r="U49" s="26" t="s">
        <v>2491</v>
      </c>
      <c r="V49" s="19"/>
    </row>
    <row r="50" spans="1:22">
      <c r="A50" s="61"/>
      <c r="B50" s="61"/>
      <c r="C50" s="5" t="s">
        <v>9</v>
      </c>
      <c r="D50" s="25">
        <v>343</v>
      </c>
      <c r="E50" s="25">
        <v>0</v>
      </c>
      <c r="F50" s="25">
        <v>0</v>
      </c>
      <c r="G50" s="25">
        <v>0</v>
      </c>
      <c r="H50" s="25">
        <v>4</v>
      </c>
      <c r="I50" s="25">
        <v>7</v>
      </c>
      <c r="J50" s="25">
        <v>4</v>
      </c>
      <c r="K50" s="25">
        <v>9</v>
      </c>
      <c r="L50" s="25">
        <v>6</v>
      </c>
      <c r="M50" s="25">
        <v>7</v>
      </c>
      <c r="N50" s="25">
        <v>11</v>
      </c>
      <c r="O50" s="25">
        <v>14</v>
      </c>
      <c r="P50" s="25">
        <v>22</v>
      </c>
      <c r="Q50" s="25">
        <v>22</v>
      </c>
      <c r="R50" s="25">
        <v>21</v>
      </c>
      <c r="S50" s="25">
        <v>33</v>
      </c>
      <c r="T50" s="25">
        <v>45</v>
      </c>
      <c r="U50" s="25">
        <v>138</v>
      </c>
      <c r="V50" s="19"/>
    </row>
    <row r="51" spans="1:22">
      <c r="A51" s="61"/>
      <c r="B51" s="61"/>
      <c r="C51" s="5"/>
      <c r="D51" s="27" t="s">
        <v>2417</v>
      </c>
      <c r="E51" s="27" t="s">
        <v>2241</v>
      </c>
      <c r="F51" s="27" t="s">
        <v>2241</v>
      </c>
      <c r="G51" s="27" t="s">
        <v>2241</v>
      </c>
      <c r="H51" s="27" t="s">
        <v>1370</v>
      </c>
      <c r="I51" s="27" t="s">
        <v>1517</v>
      </c>
      <c r="J51" s="27" t="s">
        <v>2237</v>
      </c>
      <c r="K51" s="27" t="s">
        <v>2179</v>
      </c>
      <c r="L51" s="27" t="s">
        <v>1871</v>
      </c>
      <c r="M51" s="27" t="s">
        <v>2293</v>
      </c>
      <c r="N51" s="27" t="s">
        <v>2286</v>
      </c>
      <c r="O51" s="27" t="s">
        <v>1512</v>
      </c>
      <c r="P51" s="27" t="s">
        <v>2379</v>
      </c>
      <c r="Q51" s="27" t="s">
        <v>1308</v>
      </c>
      <c r="R51" s="27" t="s">
        <v>2224</v>
      </c>
      <c r="S51" s="27" t="s">
        <v>2492</v>
      </c>
      <c r="T51" s="27" t="s">
        <v>2139</v>
      </c>
      <c r="U51" s="27" t="s">
        <v>2493</v>
      </c>
      <c r="V51" s="19"/>
    </row>
    <row r="52" spans="1:22">
      <c r="A52" s="61" t="s">
        <v>62</v>
      </c>
      <c r="B52" s="61" t="s">
        <v>2556</v>
      </c>
      <c r="C52" s="5" t="s">
        <v>1</v>
      </c>
      <c r="D52" s="25">
        <v>950</v>
      </c>
      <c r="E52" s="25">
        <v>0</v>
      </c>
      <c r="F52" s="25">
        <v>1</v>
      </c>
      <c r="G52" s="25">
        <v>3</v>
      </c>
      <c r="H52" s="25">
        <v>9</v>
      </c>
      <c r="I52" s="25">
        <v>15</v>
      </c>
      <c r="J52" s="25">
        <v>23</v>
      </c>
      <c r="K52" s="25">
        <v>28</v>
      </c>
      <c r="L52" s="25">
        <v>39</v>
      </c>
      <c r="M52" s="25">
        <v>37</v>
      </c>
      <c r="N52" s="25">
        <v>57</v>
      </c>
      <c r="O52" s="25">
        <v>63</v>
      </c>
      <c r="P52" s="25">
        <v>74</v>
      </c>
      <c r="Q52" s="25">
        <v>93</v>
      </c>
      <c r="R52" s="25">
        <v>94</v>
      </c>
      <c r="S52" s="25">
        <v>104</v>
      </c>
      <c r="T52" s="25">
        <v>86</v>
      </c>
      <c r="U52" s="25">
        <v>224</v>
      </c>
      <c r="V52" s="19"/>
    </row>
    <row r="53" spans="1:22">
      <c r="A53" s="61"/>
      <c r="B53" s="61"/>
      <c r="C53" s="5"/>
      <c r="D53" s="26" t="s">
        <v>449</v>
      </c>
      <c r="E53" s="26" t="s">
        <v>2241</v>
      </c>
      <c r="F53" s="26" t="s">
        <v>879</v>
      </c>
      <c r="G53" s="26" t="s">
        <v>2038</v>
      </c>
      <c r="H53" s="26" t="s">
        <v>1891</v>
      </c>
      <c r="I53" s="26" t="s">
        <v>636</v>
      </c>
      <c r="J53" s="26" t="s">
        <v>1865</v>
      </c>
      <c r="K53" s="26" t="s">
        <v>2289</v>
      </c>
      <c r="L53" s="26" t="s">
        <v>1536</v>
      </c>
      <c r="M53" s="26" t="s">
        <v>2272</v>
      </c>
      <c r="N53" s="26" t="s">
        <v>2290</v>
      </c>
      <c r="O53" s="26" t="s">
        <v>1497</v>
      </c>
      <c r="P53" s="26" t="s">
        <v>2197</v>
      </c>
      <c r="Q53" s="26" t="s">
        <v>2291</v>
      </c>
      <c r="R53" s="26" t="s">
        <v>620</v>
      </c>
      <c r="S53" s="26" t="s">
        <v>887</v>
      </c>
      <c r="T53" s="26" t="s">
        <v>592</v>
      </c>
      <c r="U53" s="26" t="s">
        <v>2292</v>
      </c>
      <c r="V53" s="19"/>
    </row>
    <row r="54" spans="1:22">
      <c r="A54" s="61"/>
      <c r="B54" s="61"/>
      <c r="C54" s="5" t="s">
        <v>8</v>
      </c>
      <c r="D54" s="28">
        <v>585</v>
      </c>
      <c r="E54" s="28">
        <v>0</v>
      </c>
      <c r="F54" s="28">
        <v>1</v>
      </c>
      <c r="G54" s="28">
        <v>2</v>
      </c>
      <c r="H54" s="28">
        <v>5</v>
      </c>
      <c r="I54" s="28">
        <v>6</v>
      </c>
      <c r="J54" s="28">
        <v>13</v>
      </c>
      <c r="K54" s="28">
        <v>18</v>
      </c>
      <c r="L54" s="28">
        <v>25</v>
      </c>
      <c r="M54" s="28">
        <v>22</v>
      </c>
      <c r="N54" s="28">
        <v>31</v>
      </c>
      <c r="O54" s="28">
        <v>42</v>
      </c>
      <c r="P54" s="28">
        <v>53</v>
      </c>
      <c r="Q54" s="28">
        <v>71</v>
      </c>
      <c r="R54" s="28">
        <v>77</v>
      </c>
      <c r="S54" s="28">
        <v>62</v>
      </c>
      <c r="T54" s="28">
        <v>56</v>
      </c>
      <c r="U54" s="28">
        <v>101</v>
      </c>
      <c r="V54" s="19"/>
    </row>
    <row r="55" spans="1:22" ht="18">
      <c r="A55" s="61"/>
      <c r="B55" s="61"/>
      <c r="C55" s="5"/>
      <c r="D55" s="28" t="s">
        <v>2039</v>
      </c>
      <c r="E55" s="28" t="s">
        <v>2241</v>
      </c>
      <c r="F55" s="28" t="s">
        <v>556</v>
      </c>
      <c r="G55" s="28" t="s">
        <v>2006</v>
      </c>
      <c r="H55" s="28" t="s">
        <v>2307</v>
      </c>
      <c r="I55" s="28" t="s">
        <v>2319</v>
      </c>
      <c r="J55" s="28" t="s">
        <v>2254</v>
      </c>
      <c r="K55" s="28" t="s">
        <v>2273</v>
      </c>
      <c r="L55" s="28" t="s">
        <v>1133</v>
      </c>
      <c r="M55" s="28" t="s">
        <v>2247</v>
      </c>
      <c r="N55" s="28" t="s">
        <v>1310</v>
      </c>
      <c r="O55" s="28" t="s">
        <v>1982</v>
      </c>
      <c r="P55" s="28" t="s">
        <v>940</v>
      </c>
      <c r="Q55" s="28" t="s">
        <v>605</v>
      </c>
      <c r="R55" s="28" t="s">
        <v>420</v>
      </c>
      <c r="S55" s="28" t="s">
        <v>2408</v>
      </c>
      <c r="T55" s="28" t="s">
        <v>2409</v>
      </c>
      <c r="U55" s="28" t="s">
        <v>2410</v>
      </c>
      <c r="V55" s="19"/>
    </row>
    <row r="56" spans="1:22">
      <c r="A56" s="61"/>
      <c r="B56" s="61"/>
      <c r="C56" s="5" t="s">
        <v>9</v>
      </c>
      <c r="D56" s="28">
        <v>365</v>
      </c>
      <c r="E56" s="28">
        <v>0</v>
      </c>
      <c r="F56" s="28">
        <v>0</v>
      </c>
      <c r="G56" s="28">
        <v>1</v>
      </c>
      <c r="H56" s="28">
        <v>4</v>
      </c>
      <c r="I56" s="28">
        <v>9</v>
      </c>
      <c r="J56" s="28">
        <v>10</v>
      </c>
      <c r="K56" s="28">
        <v>10</v>
      </c>
      <c r="L56" s="28">
        <v>14</v>
      </c>
      <c r="M56" s="28">
        <v>15</v>
      </c>
      <c r="N56" s="28">
        <v>26</v>
      </c>
      <c r="O56" s="28">
        <v>21</v>
      </c>
      <c r="P56" s="28">
        <v>21</v>
      </c>
      <c r="Q56" s="28">
        <v>22</v>
      </c>
      <c r="R56" s="28">
        <v>17</v>
      </c>
      <c r="S56" s="28">
        <v>42</v>
      </c>
      <c r="T56" s="28">
        <v>30</v>
      </c>
      <c r="U56" s="28">
        <v>123</v>
      </c>
      <c r="V56" s="19"/>
    </row>
    <row r="57" spans="1:22" ht="18">
      <c r="A57" s="61"/>
      <c r="B57" s="61"/>
      <c r="C57" s="5"/>
      <c r="D57" s="28" t="s">
        <v>1133</v>
      </c>
      <c r="E57" s="28" t="s">
        <v>2241</v>
      </c>
      <c r="F57" s="28" t="s">
        <v>2241</v>
      </c>
      <c r="G57" s="28" t="s">
        <v>856</v>
      </c>
      <c r="H57" s="28" t="s">
        <v>525</v>
      </c>
      <c r="I57" s="28" t="s">
        <v>2007</v>
      </c>
      <c r="J57" s="28" t="s">
        <v>1875</v>
      </c>
      <c r="K57" s="28" t="s">
        <v>636</v>
      </c>
      <c r="L57" s="28" t="s">
        <v>2261</v>
      </c>
      <c r="M57" s="28" t="s">
        <v>2266</v>
      </c>
      <c r="N57" s="28" t="s">
        <v>2356</v>
      </c>
      <c r="O57" s="28" t="s">
        <v>2263</v>
      </c>
      <c r="P57" s="28" t="s">
        <v>2245</v>
      </c>
      <c r="Q57" s="28" t="s">
        <v>2333</v>
      </c>
      <c r="R57" s="28" t="s">
        <v>2257</v>
      </c>
      <c r="S57" s="28" t="s">
        <v>2411</v>
      </c>
      <c r="T57" s="28" t="s">
        <v>587</v>
      </c>
      <c r="U57" s="28" t="s">
        <v>2412</v>
      </c>
      <c r="V57" s="19"/>
    </row>
    <row r="58" spans="1:22">
      <c r="A58" s="61"/>
      <c r="B58" s="61" t="s">
        <v>0</v>
      </c>
      <c r="C58" s="5" t="s">
        <v>1</v>
      </c>
      <c r="D58" s="25">
        <v>787</v>
      </c>
      <c r="E58" s="25">
        <v>0</v>
      </c>
      <c r="F58" s="25">
        <v>1</v>
      </c>
      <c r="G58" s="25">
        <v>3</v>
      </c>
      <c r="H58" s="25">
        <v>8</v>
      </c>
      <c r="I58" s="25">
        <v>15</v>
      </c>
      <c r="J58" s="25">
        <v>21</v>
      </c>
      <c r="K58" s="25">
        <v>25</v>
      </c>
      <c r="L58" s="25">
        <v>32</v>
      </c>
      <c r="M58" s="25">
        <v>27</v>
      </c>
      <c r="N58" s="25">
        <v>50</v>
      </c>
      <c r="O58" s="25">
        <v>47</v>
      </c>
      <c r="P58" s="25">
        <v>59</v>
      </c>
      <c r="Q58" s="25">
        <v>74</v>
      </c>
      <c r="R58" s="25">
        <v>75</v>
      </c>
      <c r="S58" s="25">
        <v>87</v>
      </c>
      <c r="T58" s="25">
        <v>68</v>
      </c>
      <c r="U58" s="25">
        <v>195</v>
      </c>
      <c r="V58" s="19"/>
    </row>
    <row r="59" spans="1:22">
      <c r="A59" s="61"/>
      <c r="B59" s="61"/>
      <c r="C59" s="5"/>
      <c r="D59" s="26" t="s">
        <v>1310</v>
      </c>
      <c r="E59" s="26" t="s">
        <v>2241</v>
      </c>
      <c r="F59" s="26" t="s">
        <v>879</v>
      </c>
      <c r="G59" s="26" t="s">
        <v>2038</v>
      </c>
      <c r="H59" s="26" t="s">
        <v>857</v>
      </c>
      <c r="I59" s="26" t="s">
        <v>636</v>
      </c>
      <c r="J59" s="26" t="s">
        <v>1523</v>
      </c>
      <c r="K59" s="26" t="s">
        <v>1865</v>
      </c>
      <c r="L59" s="26" t="s">
        <v>2263</v>
      </c>
      <c r="M59" s="26" t="s">
        <v>2192</v>
      </c>
      <c r="N59" s="26" t="s">
        <v>2223</v>
      </c>
      <c r="O59" s="26" t="s">
        <v>2244</v>
      </c>
      <c r="P59" s="26" t="s">
        <v>1038</v>
      </c>
      <c r="Q59" s="26" t="s">
        <v>1667</v>
      </c>
      <c r="R59" s="26" t="s">
        <v>450</v>
      </c>
      <c r="S59" s="26" t="s">
        <v>498</v>
      </c>
      <c r="T59" s="26" t="s">
        <v>2019</v>
      </c>
      <c r="U59" s="26" t="s">
        <v>2382</v>
      </c>
      <c r="V59" s="19"/>
    </row>
    <row r="60" spans="1:22">
      <c r="A60" s="61"/>
      <c r="B60" s="61"/>
      <c r="C60" s="5" t="s">
        <v>8</v>
      </c>
      <c r="D60" s="25">
        <v>470</v>
      </c>
      <c r="E60" s="25">
        <v>0</v>
      </c>
      <c r="F60" s="25">
        <v>1</v>
      </c>
      <c r="G60" s="25">
        <v>2</v>
      </c>
      <c r="H60" s="25">
        <v>5</v>
      </c>
      <c r="I60" s="25">
        <v>6</v>
      </c>
      <c r="J60" s="25">
        <v>13</v>
      </c>
      <c r="K60" s="25">
        <v>16</v>
      </c>
      <c r="L60" s="25">
        <v>21</v>
      </c>
      <c r="M60" s="25">
        <v>16</v>
      </c>
      <c r="N60" s="25">
        <v>29</v>
      </c>
      <c r="O60" s="25">
        <v>30</v>
      </c>
      <c r="P60" s="25">
        <v>42</v>
      </c>
      <c r="Q60" s="25">
        <v>54</v>
      </c>
      <c r="R60" s="25">
        <v>60</v>
      </c>
      <c r="S60" s="25">
        <v>51</v>
      </c>
      <c r="T60" s="25">
        <v>38</v>
      </c>
      <c r="U60" s="25">
        <v>86</v>
      </c>
      <c r="V60" s="19"/>
    </row>
    <row r="61" spans="1:22">
      <c r="A61" s="61"/>
      <c r="B61" s="61"/>
      <c r="C61" s="5"/>
      <c r="D61" s="26" t="s">
        <v>858</v>
      </c>
      <c r="E61" s="26" t="s">
        <v>2241</v>
      </c>
      <c r="F61" s="26" t="s">
        <v>556</v>
      </c>
      <c r="G61" s="26" t="s">
        <v>2006</v>
      </c>
      <c r="H61" s="26" t="s">
        <v>2307</v>
      </c>
      <c r="I61" s="26" t="s">
        <v>2319</v>
      </c>
      <c r="J61" s="26" t="s">
        <v>2254</v>
      </c>
      <c r="K61" s="26" t="s">
        <v>1278</v>
      </c>
      <c r="L61" s="26" t="s">
        <v>1108</v>
      </c>
      <c r="M61" s="26" t="s">
        <v>1520</v>
      </c>
      <c r="N61" s="26" t="s">
        <v>1669</v>
      </c>
      <c r="O61" s="26" t="s">
        <v>1279</v>
      </c>
      <c r="P61" s="26" t="s">
        <v>1183</v>
      </c>
      <c r="Q61" s="26" t="s">
        <v>2251</v>
      </c>
      <c r="R61" s="26" t="s">
        <v>2494</v>
      </c>
      <c r="S61" s="26" t="s">
        <v>641</v>
      </c>
      <c r="T61" s="26" t="s">
        <v>2495</v>
      </c>
      <c r="U61" s="26" t="s">
        <v>2496</v>
      </c>
      <c r="V61" s="19"/>
    </row>
    <row r="62" spans="1:22">
      <c r="A62" s="61"/>
      <c r="B62" s="61"/>
      <c r="C62" s="5" t="s">
        <v>9</v>
      </c>
      <c r="D62" s="25">
        <v>317</v>
      </c>
      <c r="E62" s="25">
        <v>0</v>
      </c>
      <c r="F62" s="25">
        <v>0</v>
      </c>
      <c r="G62" s="25">
        <v>1</v>
      </c>
      <c r="H62" s="25">
        <v>3</v>
      </c>
      <c r="I62" s="25">
        <v>9</v>
      </c>
      <c r="J62" s="25">
        <v>8</v>
      </c>
      <c r="K62" s="25">
        <v>9</v>
      </c>
      <c r="L62" s="25">
        <v>11</v>
      </c>
      <c r="M62" s="25">
        <v>11</v>
      </c>
      <c r="N62" s="25">
        <v>21</v>
      </c>
      <c r="O62" s="25">
        <v>17</v>
      </c>
      <c r="P62" s="25">
        <v>17</v>
      </c>
      <c r="Q62" s="25">
        <v>20</v>
      </c>
      <c r="R62" s="25">
        <v>15</v>
      </c>
      <c r="S62" s="25">
        <v>36</v>
      </c>
      <c r="T62" s="25">
        <v>30</v>
      </c>
      <c r="U62" s="25">
        <v>109</v>
      </c>
      <c r="V62" s="19"/>
    </row>
    <row r="63" spans="1:22">
      <c r="A63" s="61"/>
      <c r="B63" s="61"/>
      <c r="C63" s="5"/>
      <c r="D63" s="27" t="s">
        <v>2351</v>
      </c>
      <c r="E63" s="27" t="s">
        <v>2241</v>
      </c>
      <c r="F63" s="27" t="s">
        <v>2241</v>
      </c>
      <c r="G63" s="27" t="s">
        <v>856</v>
      </c>
      <c r="H63" s="27" t="s">
        <v>1882</v>
      </c>
      <c r="I63" s="27" t="s">
        <v>2007</v>
      </c>
      <c r="J63" s="27" t="s">
        <v>1879</v>
      </c>
      <c r="K63" s="27" t="s">
        <v>2373</v>
      </c>
      <c r="L63" s="27" t="s">
        <v>1865</v>
      </c>
      <c r="M63" s="27" t="s">
        <v>2267</v>
      </c>
      <c r="N63" s="27" t="s">
        <v>2377</v>
      </c>
      <c r="O63" s="27" t="s">
        <v>2171</v>
      </c>
      <c r="P63" s="27" t="s">
        <v>2262</v>
      </c>
      <c r="Q63" s="27" t="s">
        <v>2273</v>
      </c>
      <c r="R63" s="27" t="s">
        <v>1795</v>
      </c>
      <c r="S63" s="27" t="s">
        <v>1332</v>
      </c>
      <c r="T63" s="27" t="s">
        <v>587</v>
      </c>
      <c r="U63" s="27" t="s">
        <v>2497</v>
      </c>
      <c r="V63" s="19"/>
    </row>
    <row r="64" spans="1:22">
      <c r="A64" s="61" t="s">
        <v>63</v>
      </c>
      <c r="B64" s="61" t="s">
        <v>2556</v>
      </c>
      <c r="C64" s="5" t="s">
        <v>1</v>
      </c>
      <c r="D64" s="25">
        <v>404</v>
      </c>
      <c r="E64" s="25">
        <v>0</v>
      </c>
      <c r="F64" s="25">
        <v>0</v>
      </c>
      <c r="G64" s="25">
        <v>1</v>
      </c>
      <c r="H64" s="25">
        <v>2</v>
      </c>
      <c r="I64" s="25">
        <v>7</v>
      </c>
      <c r="J64" s="25">
        <v>16</v>
      </c>
      <c r="K64" s="25">
        <v>9</v>
      </c>
      <c r="L64" s="25">
        <v>12</v>
      </c>
      <c r="M64" s="25">
        <v>12</v>
      </c>
      <c r="N64" s="25">
        <v>10</v>
      </c>
      <c r="O64" s="25">
        <v>31</v>
      </c>
      <c r="P64" s="25">
        <v>25</v>
      </c>
      <c r="Q64" s="25">
        <v>38</v>
      </c>
      <c r="R64" s="25">
        <v>36</v>
      </c>
      <c r="S64" s="25">
        <v>38</v>
      </c>
      <c r="T64" s="25">
        <v>52</v>
      </c>
      <c r="U64" s="25">
        <v>115</v>
      </c>
      <c r="V64" s="19"/>
    </row>
    <row r="65" spans="1:22">
      <c r="A65" s="61"/>
      <c r="B65" s="61"/>
      <c r="C65" s="5"/>
      <c r="D65" s="26" t="s">
        <v>1258</v>
      </c>
      <c r="E65" s="26" t="s">
        <v>2241</v>
      </c>
      <c r="F65" s="26" t="s">
        <v>2241</v>
      </c>
      <c r="G65" s="26" t="s">
        <v>1231</v>
      </c>
      <c r="H65" s="26" t="s">
        <v>1880</v>
      </c>
      <c r="I65" s="26" t="s">
        <v>2293</v>
      </c>
      <c r="J65" s="26" t="s">
        <v>1158</v>
      </c>
      <c r="K65" s="26" t="s">
        <v>1304</v>
      </c>
      <c r="L65" s="26" t="s">
        <v>1503</v>
      </c>
      <c r="M65" s="26" t="s">
        <v>1519</v>
      </c>
      <c r="N65" s="26" t="s">
        <v>2294</v>
      </c>
      <c r="O65" s="26" t="s">
        <v>1013</v>
      </c>
      <c r="P65" s="26" t="s">
        <v>2295</v>
      </c>
      <c r="Q65" s="26" t="s">
        <v>1859</v>
      </c>
      <c r="R65" s="26" t="s">
        <v>1516</v>
      </c>
      <c r="S65" s="26" t="s">
        <v>2165</v>
      </c>
      <c r="T65" s="26" t="s">
        <v>2296</v>
      </c>
      <c r="U65" s="26" t="s">
        <v>2297</v>
      </c>
      <c r="V65" s="19"/>
    </row>
    <row r="66" spans="1:22">
      <c r="A66" s="61"/>
      <c r="B66" s="61"/>
      <c r="C66" s="5" t="s">
        <v>8</v>
      </c>
      <c r="D66" s="28">
        <v>256</v>
      </c>
      <c r="E66" s="28">
        <v>0</v>
      </c>
      <c r="F66" s="28">
        <v>0</v>
      </c>
      <c r="G66" s="28">
        <v>0</v>
      </c>
      <c r="H66" s="28">
        <v>1</v>
      </c>
      <c r="I66" s="28">
        <v>4</v>
      </c>
      <c r="J66" s="28">
        <v>10</v>
      </c>
      <c r="K66" s="28">
        <v>4</v>
      </c>
      <c r="L66" s="28">
        <v>6</v>
      </c>
      <c r="M66" s="28">
        <v>4</v>
      </c>
      <c r="N66" s="28">
        <v>6</v>
      </c>
      <c r="O66" s="28">
        <v>20</v>
      </c>
      <c r="P66" s="28">
        <v>20</v>
      </c>
      <c r="Q66" s="28">
        <v>31</v>
      </c>
      <c r="R66" s="28">
        <v>29</v>
      </c>
      <c r="S66" s="28">
        <v>26</v>
      </c>
      <c r="T66" s="28">
        <v>38</v>
      </c>
      <c r="U66" s="28">
        <v>57</v>
      </c>
      <c r="V66" s="19"/>
    </row>
    <row r="67" spans="1:22" ht="18">
      <c r="A67" s="61"/>
      <c r="B67" s="61"/>
      <c r="C67" s="5"/>
      <c r="D67" s="28" t="s">
        <v>1207</v>
      </c>
      <c r="E67" s="28" t="s">
        <v>2241</v>
      </c>
      <c r="F67" s="28" t="s">
        <v>2241</v>
      </c>
      <c r="G67" s="28" t="s">
        <v>2241</v>
      </c>
      <c r="H67" s="28" t="s">
        <v>539</v>
      </c>
      <c r="I67" s="28" t="s">
        <v>2373</v>
      </c>
      <c r="J67" s="28" t="s">
        <v>2366</v>
      </c>
      <c r="K67" s="28" t="s">
        <v>370</v>
      </c>
      <c r="L67" s="28" t="s">
        <v>1518</v>
      </c>
      <c r="M67" s="28" t="s">
        <v>582</v>
      </c>
      <c r="N67" s="28" t="s">
        <v>2279</v>
      </c>
      <c r="O67" s="28" t="s">
        <v>1982</v>
      </c>
      <c r="P67" s="28" t="s">
        <v>1091</v>
      </c>
      <c r="Q67" s="28" t="s">
        <v>640</v>
      </c>
      <c r="R67" s="28" t="s">
        <v>2101</v>
      </c>
      <c r="S67" s="28" t="s">
        <v>1691</v>
      </c>
      <c r="T67" s="28" t="s">
        <v>2413</v>
      </c>
      <c r="U67" s="28" t="s">
        <v>2414</v>
      </c>
      <c r="V67" s="19"/>
    </row>
    <row r="68" spans="1:22">
      <c r="A68" s="61"/>
      <c r="B68" s="61"/>
      <c r="C68" s="5" t="s">
        <v>9</v>
      </c>
      <c r="D68" s="28">
        <v>148</v>
      </c>
      <c r="E68" s="28">
        <v>0</v>
      </c>
      <c r="F68" s="28">
        <v>0</v>
      </c>
      <c r="G68" s="28">
        <v>1</v>
      </c>
      <c r="H68" s="28">
        <v>1</v>
      </c>
      <c r="I68" s="28">
        <v>3</v>
      </c>
      <c r="J68" s="28">
        <v>6</v>
      </c>
      <c r="K68" s="28">
        <v>5</v>
      </c>
      <c r="L68" s="28">
        <v>6</v>
      </c>
      <c r="M68" s="28">
        <v>8</v>
      </c>
      <c r="N68" s="28">
        <v>4</v>
      </c>
      <c r="O68" s="28">
        <v>11</v>
      </c>
      <c r="P68" s="28">
        <v>5</v>
      </c>
      <c r="Q68" s="28">
        <v>7</v>
      </c>
      <c r="R68" s="28">
        <v>7</v>
      </c>
      <c r="S68" s="28">
        <v>12</v>
      </c>
      <c r="T68" s="28">
        <v>14</v>
      </c>
      <c r="U68" s="28">
        <v>58</v>
      </c>
      <c r="V68" s="19"/>
    </row>
    <row r="69" spans="1:22" ht="18">
      <c r="A69" s="61"/>
      <c r="B69" s="61"/>
      <c r="C69" s="5"/>
      <c r="D69" s="28" t="s">
        <v>2225</v>
      </c>
      <c r="E69" s="28" t="s">
        <v>2241</v>
      </c>
      <c r="F69" s="28" t="s">
        <v>2241</v>
      </c>
      <c r="G69" s="28" t="s">
        <v>2006</v>
      </c>
      <c r="H69" s="28" t="s">
        <v>2006</v>
      </c>
      <c r="I69" s="28" t="s">
        <v>582</v>
      </c>
      <c r="J69" s="28" t="s">
        <v>2415</v>
      </c>
      <c r="K69" s="28" t="s">
        <v>1232</v>
      </c>
      <c r="L69" s="28" t="s">
        <v>2287</v>
      </c>
      <c r="M69" s="28" t="s">
        <v>2321</v>
      </c>
      <c r="N69" s="28" t="s">
        <v>489</v>
      </c>
      <c r="O69" s="28" t="s">
        <v>1346</v>
      </c>
      <c r="P69" s="28" t="s">
        <v>1325</v>
      </c>
      <c r="Q69" s="28" t="s">
        <v>1512</v>
      </c>
      <c r="R69" s="28" t="s">
        <v>2260</v>
      </c>
      <c r="S69" s="28" t="s">
        <v>447</v>
      </c>
      <c r="T69" s="28" t="s">
        <v>748</v>
      </c>
      <c r="U69" s="28" t="s">
        <v>2416</v>
      </c>
      <c r="V69" s="19"/>
    </row>
    <row r="70" spans="1:22">
      <c r="A70" s="61"/>
      <c r="B70" s="61" t="s">
        <v>0</v>
      </c>
      <c r="C70" s="5" t="s">
        <v>1</v>
      </c>
      <c r="D70" s="25">
        <v>332</v>
      </c>
      <c r="E70" s="25">
        <v>0</v>
      </c>
      <c r="F70" s="25">
        <v>0</v>
      </c>
      <c r="G70" s="25">
        <v>1</v>
      </c>
      <c r="H70" s="25">
        <v>1</v>
      </c>
      <c r="I70" s="25">
        <v>6</v>
      </c>
      <c r="J70" s="25">
        <v>13</v>
      </c>
      <c r="K70" s="25">
        <v>9</v>
      </c>
      <c r="L70" s="25">
        <v>10</v>
      </c>
      <c r="M70" s="25">
        <v>9</v>
      </c>
      <c r="N70" s="25">
        <v>9</v>
      </c>
      <c r="O70" s="25">
        <v>25</v>
      </c>
      <c r="P70" s="25">
        <v>17</v>
      </c>
      <c r="Q70" s="25">
        <v>31</v>
      </c>
      <c r="R70" s="25">
        <v>31</v>
      </c>
      <c r="S70" s="25">
        <v>30</v>
      </c>
      <c r="T70" s="25">
        <v>42</v>
      </c>
      <c r="U70" s="25">
        <v>98</v>
      </c>
      <c r="V70" s="19"/>
    </row>
    <row r="71" spans="1:22">
      <c r="A71" s="61"/>
      <c r="B71" s="61"/>
      <c r="C71" s="5"/>
      <c r="D71" s="26" t="s">
        <v>1480</v>
      </c>
      <c r="E71" s="26" t="s">
        <v>2241</v>
      </c>
      <c r="F71" s="26" t="s">
        <v>2241</v>
      </c>
      <c r="G71" s="26" t="s">
        <v>1231</v>
      </c>
      <c r="H71" s="26" t="s">
        <v>1231</v>
      </c>
      <c r="I71" s="26" t="s">
        <v>2301</v>
      </c>
      <c r="J71" s="26" t="s">
        <v>2179</v>
      </c>
      <c r="K71" s="26" t="s">
        <v>1304</v>
      </c>
      <c r="L71" s="26" t="s">
        <v>2311</v>
      </c>
      <c r="M71" s="26" t="s">
        <v>2253</v>
      </c>
      <c r="N71" s="26" t="s">
        <v>2253</v>
      </c>
      <c r="O71" s="26" t="s">
        <v>2259</v>
      </c>
      <c r="P71" s="26" t="s">
        <v>1795</v>
      </c>
      <c r="Q71" s="26" t="s">
        <v>1281</v>
      </c>
      <c r="R71" s="26" t="s">
        <v>1210</v>
      </c>
      <c r="S71" s="26" t="s">
        <v>536</v>
      </c>
      <c r="T71" s="26" t="s">
        <v>2102</v>
      </c>
      <c r="U71" s="26" t="s">
        <v>2381</v>
      </c>
      <c r="V71" s="19"/>
    </row>
    <row r="72" spans="1:22">
      <c r="A72" s="61"/>
      <c r="B72" s="61"/>
      <c r="C72" s="5" t="s">
        <v>8</v>
      </c>
      <c r="D72" s="25">
        <v>204</v>
      </c>
      <c r="E72" s="25">
        <v>0</v>
      </c>
      <c r="F72" s="25">
        <v>0</v>
      </c>
      <c r="G72" s="25">
        <v>0</v>
      </c>
      <c r="H72" s="25">
        <v>1</v>
      </c>
      <c r="I72" s="25">
        <v>3</v>
      </c>
      <c r="J72" s="25">
        <v>8</v>
      </c>
      <c r="K72" s="25">
        <v>4</v>
      </c>
      <c r="L72" s="25">
        <v>5</v>
      </c>
      <c r="M72" s="25">
        <v>3</v>
      </c>
      <c r="N72" s="25">
        <v>5</v>
      </c>
      <c r="O72" s="25">
        <v>15</v>
      </c>
      <c r="P72" s="25">
        <v>12</v>
      </c>
      <c r="Q72" s="25">
        <v>26</v>
      </c>
      <c r="R72" s="25">
        <v>25</v>
      </c>
      <c r="S72" s="25">
        <v>21</v>
      </c>
      <c r="T72" s="25">
        <v>31</v>
      </c>
      <c r="U72" s="25">
        <v>45</v>
      </c>
      <c r="V72" s="19"/>
    </row>
    <row r="73" spans="1:22">
      <c r="A73" s="61"/>
      <c r="B73" s="61"/>
      <c r="C73" s="5"/>
      <c r="D73" s="26" t="s">
        <v>1238</v>
      </c>
      <c r="E73" s="26" t="s">
        <v>2241</v>
      </c>
      <c r="F73" s="26" t="s">
        <v>2241</v>
      </c>
      <c r="G73" s="26" t="s">
        <v>2241</v>
      </c>
      <c r="H73" s="26" t="s">
        <v>539</v>
      </c>
      <c r="I73" s="26" t="s">
        <v>567</v>
      </c>
      <c r="J73" s="26" t="s">
        <v>2231</v>
      </c>
      <c r="K73" s="26" t="s">
        <v>370</v>
      </c>
      <c r="L73" s="26" t="s">
        <v>1255</v>
      </c>
      <c r="M73" s="26" t="s">
        <v>801</v>
      </c>
      <c r="N73" s="26" t="s">
        <v>2294</v>
      </c>
      <c r="O73" s="26" t="s">
        <v>1307</v>
      </c>
      <c r="P73" s="26" t="s">
        <v>1981</v>
      </c>
      <c r="Q73" s="26" t="s">
        <v>2492</v>
      </c>
      <c r="R73" s="26" t="s">
        <v>1975</v>
      </c>
      <c r="S73" s="26" t="s">
        <v>2005</v>
      </c>
      <c r="T73" s="26" t="s">
        <v>2498</v>
      </c>
      <c r="U73" s="26" t="s">
        <v>2499</v>
      </c>
      <c r="V73" s="19"/>
    </row>
    <row r="74" spans="1:22">
      <c r="A74" s="61"/>
      <c r="B74" s="61"/>
      <c r="C74" s="5" t="s">
        <v>9</v>
      </c>
      <c r="D74" s="25">
        <v>128</v>
      </c>
      <c r="E74" s="25">
        <v>0</v>
      </c>
      <c r="F74" s="25">
        <v>0</v>
      </c>
      <c r="G74" s="25">
        <v>1</v>
      </c>
      <c r="H74" s="25">
        <v>0</v>
      </c>
      <c r="I74" s="25">
        <v>3</v>
      </c>
      <c r="J74" s="25">
        <v>5</v>
      </c>
      <c r="K74" s="25">
        <v>5</v>
      </c>
      <c r="L74" s="25">
        <v>5</v>
      </c>
      <c r="M74" s="25">
        <v>6</v>
      </c>
      <c r="N74" s="25">
        <v>4</v>
      </c>
      <c r="O74" s="25">
        <v>10</v>
      </c>
      <c r="P74" s="25">
        <v>5</v>
      </c>
      <c r="Q74" s="25">
        <v>5</v>
      </c>
      <c r="R74" s="25">
        <v>6</v>
      </c>
      <c r="S74" s="25">
        <v>9</v>
      </c>
      <c r="T74" s="25">
        <v>11</v>
      </c>
      <c r="U74" s="25">
        <v>53</v>
      </c>
      <c r="V74" s="19"/>
    </row>
    <row r="75" spans="1:22">
      <c r="A75" s="61"/>
      <c r="B75" s="61"/>
      <c r="C75" s="5"/>
      <c r="D75" s="27" t="s">
        <v>1375</v>
      </c>
      <c r="E75" s="27" t="s">
        <v>2241</v>
      </c>
      <c r="F75" s="27" t="s">
        <v>2241</v>
      </c>
      <c r="G75" s="27" t="s">
        <v>2006</v>
      </c>
      <c r="H75" s="27" t="s">
        <v>2241</v>
      </c>
      <c r="I75" s="27" t="s">
        <v>582</v>
      </c>
      <c r="J75" s="27" t="s">
        <v>2268</v>
      </c>
      <c r="K75" s="27" t="s">
        <v>1232</v>
      </c>
      <c r="L75" s="27" t="s">
        <v>2286</v>
      </c>
      <c r="M75" s="27" t="s">
        <v>1519</v>
      </c>
      <c r="N75" s="27" t="s">
        <v>489</v>
      </c>
      <c r="O75" s="27" t="s">
        <v>2243</v>
      </c>
      <c r="P75" s="27" t="s">
        <v>1325</v>
      </c>
      <c r="Q75" s="27" t="s">
        <v>2267</v>
      </c>
      <c r="R75" s="27" t="s">
        <v>2255</v>
      </c>
      <c r="S75" s="27" t="s">
        <v>1184</v>
      </c>
      <c r="T75" s="27" t="s">
        <v>1086</v>
      </c>
      <c r="U75" s="27" t="s">
        <v>2500</v>
      </c>
      <c r="V75" s="19"/>
    </row>
    <row r="76" spans="1:22">
      <c r="A76" s="61" t="s">
        <v>64</v>
      </c>
      <c r="B76" s="61" t="s">
        <v>2556</v>
      </c>
      <c r="C76" s="5" t="s">
        <v>1</v>
      </c>
      <c r="D76" s="25">
        <v>369</v>
      </c>
      <c r="E76" s="25">
        <v>0</v>
      </c>
      <c r="F76" s="25">
        <v>0</v>
      </c>
      <c r="G76" s="25">
        <v>0</v>
      </c>
      <c r="H76" s="25">
        <v>2</v>
      </c>
      <c r="I76" s="25">
        <v>4</v>
      </c>
      <c r="J76" s="25">
        <v>8</v>
      </c>
      <c r="K76" s="25">
        <v>9</v>
      </c>
      <c r="L76" s="25">
        <v>6</v>
      </c>
      <c r="M76" s="25">
        <v>18</v>
      </c>
      <c r="N76" s="25">
        <v>15</v>
      </c>
      <c r="O76" s="25">
        <v>29</v>
      </c>
      <c r="P76" s="25">
        <v>25</v>
      </c>
      <c r="Q76" s="25">
        <v>34</v>
      </c>
      <c r="R76" s="25">
        <v>46</v>
      </c>
      <c r="S76" s="25">
        <v>38</v>
      </c>
      <c r="T76" s="25">
        <v>50</v>
      </c>
      <c r="U76" s="25">
        <v>85</v>
      </c>
      <c r="V76" s="19"/>
    </row>
    <row r="77" spans="1:22">
      <c r="A77" s="61"/>
      <c r="B77" s="61"/>
      <c r="C77" s="5"/>
      <c r="D77" s="26" t="s">
        <v>2298</v>
      </c>
      <c r="E77" s="26" t="s">
        <v>2241</v>
      </c>
      <c r="F77" s="26" t="s">
        <v>2241</v>
      </c>
      <c r="G77" s="26" t="s">
        <v>2241</v>
      </c>
      <c r="H77" s="26" t="s">
        <v>747</v>
      </c>
      <c r="I77" s="26" t="s">
        <v>2111</v>
      </c>
      <c r="J77" s="26" t="s">
        <v>2299</v>
      </c>
      <c r="K77" s="26" t="s">
        <v>2300</v>
      </c>
      <c r="L77" s="26" t="s">
        <v>2301</v>
      </c>
      <c r="M77" s="26" t="s">
        <v>1498</v>
      </c>
      <c r="N77" s="26" t="s">
        <v>1486</v>
      </c>
      <c r="O77" s="26" t="s">
        <v>2226</v>
      </c>
      <c r="P77" s="26" t="s">
        <v>1489</v>
      </c>
      <c r="Q77" s="26" t="s">
        <v>1090</v>
      </c>
      <c r="R77" s="26" t="s">
        <v>1019</v>
      </c>
      <c r="S77" s="26" t="s">
        <v>1715</v>
      </c>
      <c r="T77" s="26" t="s">
        <v>2027</v>
      </c>
      <c r="U77" s="26" t="s">
        <v>2302</v>
      </c>
      <c r="V77" s="19"/>
    </row>
    <row r="78" spans="1:22">
      <c r="A78" s="61"/>
      <c r="B78" s="61"/>
      <c r="C78" s="5" t="s">
        <v>8</v>
      </c>
      <c r="D78" s="28">
        <v>230</v>
      </c>
      <c r="E78" s="28">
        <v>0</v>
      </c>
      <c r="F78" s="28">
        <v>0</v>
      </c>
      <c r="G78" s="28">
        <v>0</v>
      </c>
      <c r="H78" s="28">
        <v>1</v>
      </c>
      <c r="I78" s="28">
        <v>2</v>
      </c>
      <c r="J78" s="28">
        <v>3</v>
      </c>
      <c r="K78" s="28">
        <v>9</v>
      </c>
      <c r="L78" s="28">
        <v>2</v>
      </c>
      <c r="M78" s="28">
        <v>8</v>
      </c>
      <c r="N78" s="28">
        <v>9</v>
      </c>
      <c r="O78" s="28">
        <v>18</v>
      </c>
      <c r="P78" s="28">
        <v>15</v>
      </c>
      <c r="Q78" s="28">
        <v>24</v>
      </c>
      <c r="R78" s="28">
        <v>35</v>
      </c>
      <c r="S78" s="28">
        <v>31</v>
      </c>
      <c r="T78" s="28">
        <v>33</v>
      </c>
      <c r="U78" s="28">
        <v>40</v>
      </c>
      <c r="V78" s="19"/>
    </row>
    <row r="79" spans="1:22" ht="18">
      <c r="A79" s="61"/>
      <c r="B79" s="61"/>
      <c r="C79" s="5"/>
      <c r="D79" s="28" t="s">
        <v>2174</v>
      </c>
      <c r="E79" s="28" t="s">
        <v>2241</v>
      </c>
      <c r="F79" s="28" t="s">
        <v>2241</v>
      </c>
      <c r="G79" s="28" t="s">
        <v>2241</v>
      </c>
      <c r="H79" s="28" t="s">
        <v>2006</v>
      </c>
      <c r="I79" s="28" t="s">
        <v>1873</v>
      </c>
      <c r="J79" s="28" t="s">
        <v>935</v>
      </c>
      <c r="K79" s="28" t="s">
        <v>2246</v>
      </c>
      <c r="L79" s="28" t="s">
        <v>2310</v>
      </c>
      <c r="M79" s="28" t="s">
        <v>1795</v>
      </c>
      <c r="N79" s="28" t="s">
        <v>1498</v>
      </c>
      <c r="O79" s="28" t="s">
        <v>2417</v>
      </c>
      <c r="P79" s="28" t="s">
        <v>1181</v>
      </c>
      <c r="Q79" s="28" t="s">
        <v>942</v>
      </c>
      <c r="R79" s="28" t="s">
        <v>1560</v>
      </c>
      <c r="S79" s="28" t="s">
        <v>1920</v>
      </c>
      <c r="T79" s="28" t="s">
        <v>2418</v>
      </c>
      <c r="U79" s="28" t="s">
        <v>2419</v>
      </c>
      <c r="V79" s="19"/>
    </row>
    <row r="80" spans="1:22">
      <c r="A80" s="61"/>
      <c r="B80" s="61"/>
      <c r="C80" s="5" t="s">
        <v>9</v>
      </c>
      <c r="D80" s="28">
        <v>139</v>
      </c>
      <c r="E80" s="28">
        <v>0</v>
      </c>
      <c r="F80" s="28">
        <v>0</v>
      </c>
      <c r="G80" s="28">
        <v>0</v>
      </c>
      <c r="H80" s="28">
        <v>1</v>
      </c>
      <c r="I80" s="28">
        <v>2</v>
      </c>
      <c r="J80" s="28">
        <v>5</v>
      </c>
      <c r="K80" s="28">
        <v>0</v>
      </c>
      <c r="L80" s="28">
        <v>4</v>
      </c>
      <c r="M80" s="28">
        <v>10</v>
      </c>
      <c r="N80" s="28">
        <v>6</v>
      </c>
      <c r="O80" s="28">
        <v>11</v>
      </c>
      <c r="P80" s="28">
        <v>10</v>
      </c>
      <c r="Q80" s="28">
        <v>10</v>
      </c>
      <c r="R80" s="28">
        <v>11</v>
      </c>
      <c r="S80" s="28">
        <v>7</v>
      </c>
      <c r="T80" s="28">
        <v>17</v>
      </c>
      <c r="U80" s="28">
        <v>45</v>
      </c>
      <c r="V80" s="19"/>
    </row>
    <row r="81" spans="1:22">
      <c r="A81" s="61"/>
      <c r="B81" s="61"/>
      <c r="C81" s="5"/>
      <c r="D81" s="26" t="s">
        <v>1374</v>
      </c>
      <c r="E81" s="26" t="s">
        <v>2241</v>
      </c>
      <c r="F81" s="26" t="s">
        <v>2241</v>
      </c>
      <c r="G81" s="26" t="s">
        <v>2241</v>
      </c>
      <c r="H81" s="26" t="s">
        <v>1132</v>
      </c>
      <c r="I81" s="26" t="s">
        <v>1882</v>
      </c>
      <c r="J81" s="26" t="s">
        <v>1985</v>
      </c>
      <c r="K81" s="26" t="s">
        <v>2241</v>
      </c>
      <c r="L81" s="26" t="s">
        <v>636</v>
      </c>
      <c r="M81" s="26" t="s">
        <v>2377</v>
      </c>
      <c r="N81" s="26" t="s">
        <v>2192</v>
      </c>
      <c r="O81" s="26" t="s">
        <v>2333</v>
      </c>
      <c r="P81" s="26" t="s">
        <v>2341</v>
      </c>
      <c r="Q81" s="26" t="s">
        <v>2247</v>
      </c>
      <c r="R81" s="26" t="s">
        <v>2226</v>
      </c>
      <c r="S81" s="26" t="s">
        <v>2212</v>
      </c>
      <c r="T81" s="26" t="s">
        <v>2185</v>
      </c>
      <c r="U81" s="26" t="s">
        <v>2420</v>
      </c>
      <c r="V81" s="19"/>
    </row>
    <row r="82" spans="1:22">
      <c r="A82" s="61"/>
      <c r="B82" s="61" t="s">
        <v>0</v>
      </c>
      <c r="C82" s="5" t="s">
        <v>1</v>
      </c>
      <c r="D82" s="25">
        <v>299</v>
      </c>
      <c r="E82" s="25">
        <v>0</v>
      </c>
      <c r="F82" s="25">
        <v>0</v>
      </c>
      <c r="G82" s="25">
        <v>0</v>
      </c>
      <c r="H82" s="25">
        <v>2</v>
      </c>
      <c r="I82" s="25">
        <v>4</v>
      </c>
      <c r="J82" s="25">
        <v>7</v>
      </c>
      <c r="K82" s="25">
        <v>7</v>
      </c>
      <c r="L82" s="25">
        <v>5</v>
      </c>
      <c r="M82" s="25">
        <v>13</v>
      </c>
      <c r="N82" s="25">
        <v>10</v>
      </c>
      <c r="O82" s="25">
        <v>24</v>
      </c>
      <c r="P82" s="25">
        <v>21</v>
      </c>
      <c r="Q82" s="25">
        <v>23</v>
      </c>
      <c r="R82" s="25">
        <v>36</v>
      </c>
      <c r="S82" s="25">
        <v>34</v>
      </c>
      <c r="T82" s="25">
        <v>41</v>
      </c>
      <c r="U82" s="25">
        <v>72</v>
      </c>
      <c r="V82" s="19"/>
    </row>
    <row r="83" spans="1:22">
      <c r="A83" s="61"/>
      <c r="B83" s="61"/>
      <c r="C83" s="5"/>
      <c r="D83" s="26" t="s">
        <v>2379</v>
      </c>
      <c r="E83" s="26" t="s">
        <v>2241</v>
      </c>
      <c r="F83" s="26" t="s">
        <v>2241</v>
      </c>
      <c r="G83" s="26" t="s">
        <v>2241</v>
      </c>
      <c r="H83" s="26" t="s">
        <v>747</v>
      </c>
      <c r="I83" s="26" t="s">
        <v>2111</v>
      </c>
      <c r="J83" s="26" t="s">
        <v>2283</v>
      </c>
      <c r="K83" s="26" t="s">
        <v>1836</v>
      </c>
      <c r="L83" s="26" t="s">
        <v>985</v>
      </c>
      <c r="M83" s="26" t="s">
        <v>1514</v>
      </c>
      <c r="N83" s="26" t="s">
        <v>1524</v>
      </c>
      <c r="O83" s="26" t="s">
        <v>2342</v>
      </c>
      <c r="P83" s="26" t="s">
        <v>1371</v>
      </c>
      <c r="Q83" s="26" t="s">
        <v>2225</v>
      </c>
      <c r="R83" s="26" t="s">
        <v>2039</v>
      </c>
      <c r="S83" s="26" t="s">
        <v>1606</v>
      </c>
      <c r="T83" s="26" t="s">
        <v>1542</v>
      </c>
      <c r="U83" s="26" t="s">
        <v>2380</v>
      </c>
      <c r="V83" s="19"/>
    </row>
    <row r="84" spans="1:22">
      <c r="A84" s="61"/>
      <c r="B84" s="61"/>
      <c r="C84" s="5" t="s">
        <v>8</v>
      </c>
      <c r="D84" s="25">
        <v>182</v>
      </c>
      <c r="E84" s="25">
        <v>0</v>
      </c>
      <c r="F84" s="25">
        <v>0</v>
      </c>
      <c r="G84" s="25">
        <v>0</v>
      </c>
      <c r="H84" s="25">
        <v>1</v>
      </c>
      <c r="I84" s="25">
        <v>2</v>
      </c>
      <c r="J84" s="25">
        <v>3</v>
      </c>
      <c r="K84" s="25">
        <v>7</v>
      </c>
      <c r="L84" s="25">
        <v>2</v>
      </c>
      <c r="M84" s="25">
        <v>6</v>
      </c>
      <c r="N84" s="25">
        <v>7</v>
      </c>
      <c r="O84" s="25">
        <v>13</v>
      </c>
      <c r="P84" s="25">
        <v>12</v>
      </c>
      <c r="Q84" s="25">
        <v>16</v>
      </c>
      <c r="R84" s="25">
        <v>28</v>
      </c>
      <c r="S84" s="25">
        <v>28</v>
      </c>
      <c r="T84" s="25">
        <v>25</v>
      </c>
      <c r="U84" s="25">
        <v>32</v>
      </c>
      <c r="V84" s="19"/>
    </row>
    <row r="85" spans="1:22">
      <c r="A85" s="61"/>
      <c r="B85" s="61"/>
      <c r="C85" s="5"/>
      <c r="D85" s="26" t="s">
        <v>1233</v>
      </c>
      <c r="E85" s="26" t="s">
        <v>2241</v>
      </c>
      <c r="F85" s="26" t="s">
        <v>2241</v>
      </c>
      <c r="G85" s="26" t="s">
        <v>2241</v>
      </c>
      <c r="H85" s="26" t="s">
        <v>2006</v>
      </c>
      <c r="I85" s="26" t="s">
        <v>1873</v>
      </c>
      <c r="J85" s="26" t="s">
        <v>935</v>
      </c>
      <c r="K85" s="26" t="s">
        <v>1512</v>
      </c>
      <c r="L85" s="26" t="s">
        <v>2310</v>
      </c>
      <c r="M85" s="26" t="s">
        <v>1868</v>
      </c>
      <c r="N85" s="26" t="s">
        <v>2171</v>
      </c>
      <c r="O85" s="26" t="s">
        <v>2501</v>
      </c>
      <c r="P85" s="26" t="s">
        <v>2473</v>
      </c>
      <c r="Q85" s="26" t="s">
        <v>2197</v>
      </c>
      <c r="R85" s="26" t="s">
        <v>2502</v>
      </c>
      <c r="S85" s="26" t="s">
        <v>1527</v>
      </c>
      <c r="T85" s="26" t="s">
        <v>2503</v>
      </c>
      <c r="U85" s="26" t="s">
        <v>2504</v>
      </c>
      <c r="V85" s="19"/>
    </row>
    <row r="86" spans="1:22">
      <c r="A86" s="61"/>
      <c r="B86" s="61"/>
      <c r="C86" s="5" t="s">
        <v>9</v>
      </c>
      <c r="D86" s="25">
        <v>117</v>
      </c>
      <c r="E86" s="25">
        <v>0</v>
      </c>
      <c r="F86" s="25">
        <v>0</v>
      </c>
      <c r="G86" s="25">
        <v>0</v>
      </c>
      <c r="H86" s="25">
        <v>1</v>
      </c>
      <c r="I86" s="25">
        <v>2</v>
      </c>
      <c r="J86" s="25">
        <v>4</v>
      </c>
      <c r="K86" s="25">
        <v>0</v>
      </c>
      <c r="L86" s="25">
        <v>3</v>
      </c>
      <c r="M86" s="25">
        <v>7</v>
      </c>
      <c r="N86" s="25">
        <v>3</v>
      </c>
      <c r="O86" s="25">
        <v>11</v>
      </c>
      <c r="P86" s="25">
        <v>9</v>
      </c>
      <c r="Q86" s="25">
        <v>7</v>
      </c>
      <c r="R86" s="25">
        <v>8</v>
      </c>
      <c r="S86" s="25">
        <v>6</v>
      </c>
      <c r="T86" s="25">
        <v>16</v>
      </c>
      <c r="U86" s="25">
        <v>40</v>
      </c>
      <c r="V86" s="19"/>
    </row>
    <row r="87" spans="1:22">
      <c r="A87" s="61"/>
      <c r="B87" s="61"/>
      <c r="C87" s="5"/>
      <c r="D87" s="27" t="s">
        <v>2263</v>
      </c>
      <c r="E87" s="27" t="s">
        <v>2241</v>
      </c>
      <c r="F87" s="27" t="s">
        <v>2241</v>
      </c>
      <c r="G87" s="27" t="s">
        <v>2241</v>
      </c>
      <c r="H87" s="27" t="s">
        <v>1132</v>
      </c>
      <c r="I87" s="27" t="s">
        <v>1882</v>
      </c>
      <c r="J87" s="27" t="s">
        <v>2293</v>
      </c>
      <c r="K87" s="27" t="s">
        <v>2241</v>
      </c>
      <c r="L87" s="27" t="s">
        <v>582</v>
      </c>
      <c r="M87" s="27" t="s">
        <v>2171</v>
      </c>
      <c r="N87" s="27" t="s">
        <v>1863</v>
      </c>
      <c r="O87" s="27" t="s">
        <v>2333</v>
      </c>
      <c r="P87" s="27" t="s">
        <v>2211</v>
      </c>
      <c r="Q87" s="27" t="s">
        <v>2315</v>
      </c>
      <c r="R87" s="27" t="s">
        <v>2246</v>
      </c>
      <c r="S87" s="27" t="s">
        <v>2342</v>
      </c>
      <c r="T87" s="27" t="s">
        <v>1092</v>
      </c>
      <c r="U87" s="27" t="s">
        <v>2505</v>
      </c>
      <c r="V87" s="19"/>
    </row>
    <row r="88" spans="1:22">
      <c r="A88" s="61" t="s">
        <v>65</v>
      </c>
      <c r="B88" s="61" t="s">
        <v>2556</v>
      </c>
      <c r="C88" s="5" t="s">
        <v>1</v>
      </c>
      <c r="D88" s="25">
        <v>366</v>
      </c>
      <c r="E88" s="25">
        <v>0</v>
      </c>
      <c r="F88" s="25">
        <v>0</v>
      </c>
      <c r="G88" s="25">
        <v>0</v>
      </c>
      <c r="H88" s="25">
        <v>2</v>
      </c>
      <c r="I88" s="25">
        <v>5</v>
      </c>
      <c r="J88" s="25">
        <v>5</v>
      </c>
      <c r="K88" s="25">
        <v>15</v>
      </c>
      <c r="L88" s="25">
        <v>10</v>
      </c>
      <c r="M88" s="25">
        <v>14</v>
      </c>
      <c r="N88" s="25">
        <v>13</v>
      </c>
      <c r="O88" s="25">
        <v>28</v>
      </c>
      <c r="P88" s="25">
        <v>33</v>
      </c>
      <c r="Q88" s="25">
        <v>43</v>
      </c>
      <c r="R88" s="25">
        <v>47</v>
      </c>
      <c r="S88" s="25">
        <v>43</v>
      </c>
      <c r="T88" s="25">
        <v>42</v>
      </c>
      <c r="U88" s="25">
        <v>66</v>
      </c>
      <c r="V88" s="19"/>
    </row>
    <row r="89" spans="1:22">
      <c r="A89" s="61"/>
      <c r="B89" s="61"/>
      <c r="C89" s="5"/>
      <c r="D89" s="26" t="s">
        <v>1668</v>
      </c>
      <c r="E89" s="26" t="s">
        <v>2241</v>
      </c>
      <c r="F89" s="26" t="s">
        <v>2241</v>
      </c>
      <c r="G89" s="26" t="s">
        <v>2241</v>
      </c>
      <c r="H89" s="26" t="s">
        <v>2252</v>
      </c>
      <c r="I89" s="26" t="s">
        <v>1345</v>
      </c>
      <c r="J89" s="26" t="s">
        <v>2299</v>
      </c>
      <c r="K89" s="26" t="s">
        <v>1489</v>
      </c>
      <c r="L89" s="26" t="s">
        <v>1180</v>
      </c>
      <c r="M89" s="26" t="s">
        <v>2243</v>
      </c>
      <c r="N89" s="26" t="s">
        <v>2303</v>
      </c>
      <c r="O89" s="26" t="s">
        <v>1260</v>
      </c>
      <c r="P89" s="26" t="s">
        <v>1982</v>
      </c>
      <c r="Q89" s="26" t="s">
        <v>939</v>
      </c>
      <c r="R89" s="26" t="s">
        <v>803</v>
      </c>
      <c r="S89" s="26" t="s">
        <v>2304</v>
      </c>
      <c r="T89" s="26" t="s">
        <v>2305</v>
      </c>
      <c r="U89" s="26" t="s">
        <v>2306</v>
      </c>
      <c r="V89" s="19"/>
    </row>
    <row r="90" spans="1:22">
      <c r="A90" s="61"/>
      <c r="B90" s="61"/>
      <c r="C90" s="5" t="s">
        <v>8</v>
      </c>
      <c r="D90" s="28">
        <v>226</v>
      </c>
      <c r="E90" s="28">
        <v>0</v>
      </c>
      <c r="F90" s="28">
        <v>0</v>
      </c>
      <c r="G90" s="28">
        <v>0</v>
      </c>
      <c r="H90" s="28">
        <v>1</v>
      </c>
      <c r="I90" s="28">
        <v>4</v>
      </c>
      <c r="J90" s="28">
        <v>3</v>
      </c>
      <c r="K90" s="28">
        <v>10</v>
      </c>
      <c r="L90" s="28">
        <v>6</v>
      </c>
      <c r="M90" s="28">
        <v>8</v>
      </c>
      <c r="N90" s="28">
        <v>12</v>
      </c>
      <c r="O90" s="28">
        <v>18</v>
      </c>
      <c r="P90" s="28">
        <v>26</v>
      </c>
      <c r="Q90" s="28">
        <v>29</v>
      </c>
      <c r="R90" s="28">
        <v>30</v>
      </c>
      <c r="S90" s="28">
        <v>28</v>
      </c>
      <c r="T90" s="28">
        <v>22</v>
      </c>
      <c r="U90" s="28">
        <v>29</v>
      </c>
      <c r="V90" s="19"/>
    </row>
    <row r="91" spans="1:22" ht="18">
      <c r="A91" s="61"/>
      <c r="B91" s="61"/>
      <c r="C91" s="5"/>
      <c r="D91" s="28" t="s">
        <v>1039</v>
      </c>
      <c r="E91" s="28" t="s">
        <v>2241</v>
      </c>
      <c r="F91" s="28" t="s">
        <v>2241</v>
      </c>
      <c r="G91" s="28" t="s">
        <v>2241</v>
      </c>
      <c r="H91" s="28" t="s">
        <v>2150</v>
      </c>
      <c r="I91" s="28" t="s">
        <v>2262</v>
      </c>
      <c r="J91" s="28" t="s">
        <v>661</v>
      </c>
      <c r="K91" s="28" t="s">
        <v>1259</v>
      </c>
      <c r="L91" s="28" t="s">
        <v>1498</v>
      </c>
      <c r="M91" s="28" t="s">
        <v>2333</v>
      </c>
      <c r="N91" s="28" t="s">
        <v>2421</v>
      </c>
      <c r="O91" s="28" t="s">
        <v>1182</v>
      </c>
      <c r="P91" s="28" t="s">
        <v>883</v>
      </c>
      <c r="Q91" s="28" t="s">
        <v>721</v>
      </c>
      <c r="R91" s="28" t="s">
        <v>2422</v>
      </c>
      <c r="S91" s="28" t="s">
        <v>2423</v>
      </c>
      <c r="T91" s="28" t="s">
        <v>2424</v>
      </c>
      <c r="U91" s="28" t="s">
        <v>2425</v>
      </c>
      <c r="V91" s="19"/>
    </row>
    <row r="92" spans="1:22">
      <c r="A92" s="61"/>
      <c r="B92" s="61"/>
      <c r="C92" s="5" t="s">
        <v>9</v>
      </c>
      <c r="D92" s="28">
        <v>140</v>
      </c>
      <c r="E92" s="28">
        <v>0</v>
      </c>
      <c r="F92" s="28">
        <v>0</v>
      </c>
      <c r="G92" s="28">
        <v>0</v>
      </c>
      <c r="H92" s="28">
        <v>1</v>
      </c>
      <c r="I92" s="28">
        <v>1</v>
      </c>
      <c r="J92" s="28">
        <v>2</v>
      </c>
      <c r="K92" s="28">
        <v>5</v>
      </c>
      <c r="L92" s="28">
        <v>4</v>
      </c>
      <c r="M92" s="28">
        <v>6</v>
      </c>
      <c r="N92" s="28">
        <v>1</v>
      </c>
      <c r="O92" s="28">
        <v>10</v>
      </c>
      <c r="P92" s="28">
        <v>7</v>
      </c>
      <c r="Q92" s="28">
        <v>14</v>
      </c>
      <c r="R92" s="28">
        <v>17</v>
      </c>
      <c r="S92" s="28">
        <v>15</v>
      </c>
      <c r="T92" s="28">
        <v>20</v>
      </c>
      <c r="U92" s="28">
        <v>37</v>
      </c>
      <c r="V92" s="19"/>
    </row>
    <row r="93" spans="1:22">
      <c r="A93" s="61"/>
      <c r="B93" s="61"/>
      <c r="C93" s="5"/>
      <c r="D93" s="26" t="s">
        <v>1854</v>
      </c>
      <c r="E93" s="26" t="s">
        <v>2241</v>
      </c>
      <c r="F93" s="26" t="s">
        <v>2241</v>
      </c>
      <c r="G93" s="26" t="s">
        <v>2241</v>
      </c>
      <c r="H93" s="26" t="s">
        <v>2426</v>
      </c>
      <c r="I93" s="26" t="s">
        <v>1873</v>
      </c>
      <c r="J93" s="26" t="s">
        <v>489</v>
      </c>
      <c r="K93" s="26" t="s">
        <v>2263</v>
      </c>
      <c r="L93" s="26" t="s">
        <v>2289</v>
      </c>
      <c r="M93" s="26" t="s">
        <v>1486</v>
      </c>
      <c r="N93" s="26" t="s">
        <v>488</v>
      </c>
      <c r="O93" s="26" t="s">
        <v>1978</v>
      </c>
      <c r="P93" s="26" t="s">
        <v>2255</v>
      </c>
      <c r="Q93" s="26" t="s">
        <v>2197</v>
      </c>
      <c r="R93" s="26" t="s">
        <v>509</v>
      </c>
      <c r="S93" s="26" t="s">
        <v>2228</v>
      </c>
      <c r="T93" s="26" t="s">
        <v>2427</v>
      </c>
      <c r="U93" s="26" t="s">
        <v>2428</v>
      </c>
      <c r="V93" s="19"/>
    </row>
    <row r="94" spans="1:22">
      <c r="A94" s="61"/>
      <c r="B94" s="61" t="s">
        <v>0</v>
      </c>
      <c r="C94" s="5" t="s">
        <v>1</v>
      </c>
      <c r="D94" s="25">
        <v>297</v>
      </c>
      <c r="E94" s="25">
        <v>0</v>
      </c>
      <c r="F94" s="25">
        <v>0</v>
      </c>
      <c r="G94" s="25">
        <v>0</v>
      </c>
      <c r="H94" s="25">
        <v>1</v>
      </c>
      <c r="I94" s="25">
        <v>5</v>
      </c>
      <c r="J94" s="25">
        <v>4</v>
      </c>
      <c r="K94" s="25">
        <v>13</v>
      </c>
      <c r="L94" s="25">
        <v>8</v>
      </c>
      <c r="M94" s="25">
        <v>11</v>
      </c>
      <c r="N94" s="25">
        <v>12</v>
      </c>
      <c r="O94" s="25">
        <v>22</v>
      </c>
      <c r="P94" s="25">
        <v>25</v>
      </c>
      <c r="Q94" s="25">
        <v>31</v>
      </c>
      <c r="R94" s="25">
        <v>31</v>
      </c>
      <c r="S94" s="25">
        <v>40</v>
      </c>
      <c r="T94" s="25">
        <v>36</v>
      </c>
      <c r="U94" s="25">
        <v>58</v>
      </c>
      <c r="V94" s="19"/>
    </row>
    <row r="95" spans="1:22">
      <c r="A95" s="61"/>
      <c r="B95" s="61"/>
      <c r="C95" s="5"/>
      <c r="D95" s="26" t="s">
        <v>1235</v>
      </c>
      <c r="E95" s="26" t="s">
        <v>2241</v>
      </c>
      <c r="F95" s="26" t="s">
        <v>2241</v>
      </c>
      <c r="G95" s="26" t="s">
        <v>2241</v>
      </c>
      <c r="H95" s="26" t="s">
        <v>565</v>
      </c>
      <c r="I95" s="26" t="s">
        <v>1345</v>
      </c>
      <c r="J95" s="26" t="s">
        <v>857</v>
      </c>
      <c r="K95" s="26" t="s">
        <v>2377</v>
      </c>
      <c r="L95" s="26" t="s">
        <v>1255</v>
      </c>
      <c r="M95" s="26" t="s">
        <v>2315</v>
      </c>
      <c r="N95" s="26" t="s">
        <v>1278</v>
      </c>
      <c r="O95" s="26" t="s">
        <v>1502</v>
      </c>
      <c r="P95" s="26" t="s">
        <v>1349</v>
      </c>
      <c r="Q95" s="26" t="s">
        <v>1982</v>
      </c>
      <c r="R95" s="26" t="s">
        <v>2312</v>
      </c>
      <c r="S95" s="26" t="s">
        <v>1115</v>
      </c>
      <c r="T95" s="26" t="s">
        <v>1930</v>
      </c>
      <c r="U95" s="26" t="s">
        <v>2378</v>
      </c>
      <c r="V95" s="19"/>
    </row>
    <row r="96" spans="1:22">
      <c r="A96" s="61"/>
      <c r="B96" s="61"/>
      <c r="C96" s="5" t="s">
        <v>8</v>
      </c>
      <c r="D96" s="25">
        <v>173</v>
      </c>
      <c r="E96" s="25">
        <v>0</v>
      </c>
      <c r="F96" s="25">
        <v>0</v>
      </c>
      <c r="G96" s="25">
        <v>0</v>
      </c>
      <c r="H96" s="25">
        <v>1</v>
      </c>
      <c r="I96" s="25">
        <v>4</v>
      </c>
      <c r="J96" s="25">
        <v>2</v>
      </c>
      <c r="K96" s="25">
        <v>8</v>
      </c>
      <c r="L96" s="25">
        <v>5</v>
      </c>
      <c r="M96" s="25">
        <v>7</v>
      </c>
      <c r="N96" s="25">
        <v>11</v>
      </c>
      <c r="O96" s="25">
        <v>14</v>
      </c>
      <c r="P96" s="25">
        <v>19</v>
      </c>
      <c r="Q96" s="25">
        <v>20</v>
      </c>
      <c r="R96" s="25">
        <v>17</v>
      </c>
      <c r="S96" s="25">
        <v>25</v>
      </c>
      <c r="T96" s="25">
        <v>17</v>
      </c>
      <c r="U96" s="25">
        <v>23</v>
      </c>
      <c r="V96" s="19"/>
    </row>
    <row r="97" spans="1:22">
      <c r="A97" s="61"/>
      <c r="B97" s="61"/>
      <c r="C97" s="5"/>
      <c r="D97" s="26" t="s">
        <v>1161</v>
      </c>
      <c r="E97" s="26" t="s">
        <v>2241</v>
      </c>
      <c r="F97" s="26" t="s">
        <v>2241</v>
      </c>
      <c r="G97" s="26" t="s">
        <v>2241</v>
      </c>
      <c r="H97" s="26" t="s">
        <v>2150</v>
      </c>
      <c r="I97" s="26" t="s">
        <v>2262</v>
      </c>
      <c r="J97" s="26" t="s">
        <v>1552</v>
      </c>
      <c r="K97" s="26" t="s">
        <v>2225</v>
      </c>
      <c r="L97" s="26" t="s">
        <v>1278</v>
      </c>
      <c r="M97" s="26" t="s">
        <v>2303</v>
      </c>
      <c r="N97" s="26" t="s">
        <v>2506</v>
      </c>
      <c r="O97" s="26" t="s">
        <v>1980</v>
      </c>
      <c r="P97" s="26" t="s">
        <v>1016</v>
      </c>
      <c r="Q97" s="26" t="s">
        <v>1651</v>
      </c>
      <c r="R97" s="26" t="s">
        <v>2264</v>
      </c>
      <c r="S97" s="26" t="s">
        <v>1681</v>
      </c>
      <c r="T97" s="26" t="s">
        <v>2464</v>
      </c>
      <c r="U97" s="26" t="s">
        <v>2507</v>
      </c>
      <c r="V97" s="19"/>
    </row>
    <row r="98" spans="1:22">
      <c r="A98" s="61"/>
      <c r="B98" s="61"/>
      <c r="C98" s="5" t="s">
        <v>9</v>
      </c>
      <c r="D98" s="25">
        <v>124</v>
      </c>
      <c r="E98" s="25">
        <v>0</v>
      </c>
      <c r="F98" s="25">
        <v>0</v>
      </c>
      <c r="G98" s="25">
        <v>0</v>
      </c>
      <c r="H98" s="25">
        <v>0</v>
      </c>
      <c r="I98" s="25">
        <v>1</v>
      </c>
      <c r="J98" s="25">
        <v>2</v>
      </c>
      <c r="K98" s="25">
        <v>5</v>
      </c>
      <c r="L98" s="25">
        <v>3</v>
      </c>
      <c r="M98" s="25">
        <v>4</v>
      </c>
      <c r="N98" s="25">
        <v>1</v>
      </c>
      <c r="O98" s="25">
        <v>8</v>
      </c>
      <c r="P98" s="25">
        <v>6</v>
      </c>
      <c r="Q98" s="25">
        <v>11</v>
      </c>
      <c r="R98" s="25">
        <v>14</v>
      </c>
      <c r="S98" s="25">
        <v>15</v>
      </c>
      <c r="T98" s="25">
        <v>19</v>
      </c>
      <c r="U98" s="25">
        <v>35</v>
      </c>
      <c r="V98" s="19"/>
    </row>
    <row r="99" spans="1:22">
      <c r="A99" s="61"/>
      <c r="B99" s="61"/>
      <c r="C99" s="5"/>
      <c r="D99" s="27" t="s">
        <v>2356</v>
      </c>
      <c r="E99" s="27" t="s">
        <v>2241</v>
      </c>
      <c r="F99" s="27" t="s">
        <v>2241</v>
      </c>
      <c r="G99" s="27" t="s">
        <v>2241</v>
      </c>
      <c r="H99" s="27" t="s">
        <v>2241</v>
      </c>
      <c r="I99" s="27" t="s">
        <v>1873</v>
      </c>
      <c r="J99" s="27" t="s">
        <v>489</v>
      </c>
      <c r="K99" s="27" t="s">
        <v>2263</v>
      </c>
      <c r="L99" s="27" t="s">
        <v>2196</v>
      </c>
      <c r="M99" s="27" t="s">
        <v>2267</v>
      </c>
      <c r="N99" s="27" t="s">
        <v>488</v>
      </c>
      <c r="O99" s="27" t="s">
        <v>2280</v>
      </c>
      <c r="P99" s="27" t="s">
        <v>2350</v>
      </c>
      <c r="Q99" s="27" t="s">
        <v>2356</v>
      </c>
      <c r="R99" s="27" t="s">
        <v>2152</v>
      </c>
      <c r="S99" s="27" t="s">
        <v>2228</v>
      </c>
      <c r="T99" s="27" t="s">
        <v>1930</v>
      </c>
      <c r="U99" s="27" t="s">
        <v>2508</v>
      </c>
      <c r="V99" s="19"/>
    </row>
    <row r="100" spans="1:22">
      <c r="A100" s="61" t="s">
        <v>66</v>
      </c>
      <c r="B100" s="61" t="s">
        <v>2556</v>
      </c>
      <c r="C100" s="5" t="s">
        <v>1</v>
      </c>
      <c r="D100" s="25">
        <v>58</v>
      </c>
      <c r="E100" s="25">
        <v>0</v>
      </c>
      <c r="F100" s="25">
        <v>0</v>
      </c>
      <c r="G100" s="25">
        <v>0</v>
      </c>
      <c r="H100" s="25">
        <v>0</v>
      </c>
      <c r="I100" s="25">
        <v>0</v>
      </c>
      <c r="J100" s="25">
        <v>1</v>
      </c>
      <c r="K100" s="25">
        <v>2</v>
      </c>
      <c r="L100" s="25">
        <v>3</v>
      </c>
      <c r="M100" s="25">
        <v>6</v>
      </c>
      <c r="N100" s="25">
        <v>4</v>
      </c>
      <c r="O100" s="25">
        <v>3</v>
      </c>
      <c r="P100" s="25">
        <v>1</v>
      </c>
      <c r="Q100" s="25">
        <v>5</v>
      </c>
      <c r="R100" s="25">
        <v>8</v>
      </c>
      <c r="S100" s="25">
        <v>6</v>
      </c>
      <c r="T100" s="25">
        <v>7</v>
      </c>
      <c r="U100" s="25">
        <v>12</v>
      </c>
      <c r="V100" s="19"/>
    </row>
    <row r="101" spans="1:22">
      <c r="A101" s="61"/>
      <c r="B101" s="61"/>
      <c r="C101" s="5"/>
      <c r="D101" s="26" t="s">
        <v>1180</v>
      </c>
      <c r="E101" s="26" t="s">
        <v>2241</v>
      </c>
      <c r="F101" s="26" t="s">
        <v>2241</v>
      </c>
      <c r="G101" s="26" t="s">
        <v>2241</v>
      </c>
      <c r="H101" s="26" t="s">
        <v>2241</v>
      </c>
      <c r="I101" s="26" t="s">
        <v>2241</v>
      </c>
      <c r="J101" s="26" t="s">
        <v>2242</v>
      </c>
      <c r="K101" s="26" t="s">
        <v>2307</v>
      </c>
      <c r="L101" s="26" t="s">
        <v>1871</v>
      </c>
      <c r="M101" s="26" t="s">
        <v>2261</v>
      </c>
      <c r="N101" s="26" t="s">
        <v>1872</v>
      </c>
      <c r="O101" s="26" t="s">
        <v>1345</v>
      </c>
      <c r="P101" s="26" t="s">
        <v>880</v>
      </c>
      <c r="Q101" s="26" t="s">
        <v>2208</v>
      </c>
      <c r="R101" s="26" t="s">
        <v>962</v>
      </c>
      <c r="S101" s="26" t="s">
        <v>1332</v>
      </c>
      <c r="T101" s="26" t="s">
        <v>2308</v>
      </c>
      <c r="U101" s="26" t="s">
        <v>2309</v>
      </c>
      <c r="V101" s="19"/>
    </row>
    <row r="102" spans="1:22">
      <c r="A102" s="61"/>
      <c r="B102" s="61"/>
      <c r="C102" s="5" t="s">
        <v>8</v>
      </c>
      <c r="D102" s="26">
        <v>39</v>
      </c>
      <c r="E102" s="26">
        <v>0</v>
      </c>
      <c r="F102" s="26">
        <v>0</v>
      </c>
      <c r="G102" s="26">
        <v>0</v>
      </c>
      <c r="H102" s="26">
        <v>0</v>
      </c>
      <c r="I102" s="26">
        <v>0</v>
      </c>
      <c r="J102" s="26">
        <v>0</v>
      </c>
      <c r="K102" s="26">
        <v>1</v>
      </c>
      <c r="L102" s="26">
        <v>3</v>
      </c>
      <c r="M102" s="26">
        <v>4</v>
      </c>
      <c r="N102" s="26">
        <v>2</v>
      </c>
      <c r="O102" s="26">
        <v>2</v>
      </c>
      <c r="P102" s="26">
        <v>1</v>
      </c>
      <c r="Q102" s="26">
        <v>4</v>
      </c>
      <c r="R102" s="26">
        <v>4</v>
      </c>
      <c r="S102" s="26">
        <v>3</v>
      </c>
      <c r="T102" s="26">
        <v>7</v>
      </c>
      <c r="U102" s="26">
        <v>8</v>
      </c>
      <c r="V102" s="19"/>
    </row>
    <row r="103" spans="1:22">
      <c r="A103" s="61"/>
      <c r="B103" s="61"/>
      <c r="C103" s="5"/>
      <c r="D103" s="26" t="s">
        <v>2130</v>
      </c>
      <c r="E103" s="26" t="s">
        <v>2241</v>
      </c>
      <c r="F103" s="26" t="s">
        <v>2241</v>
      </c>
      <c r="G103" s="26" t="s">
        <v>2241</v>
      </c>
      <c r="H103" s="26" t="s">
        <v>2241</v>
      </c>
      <c r="I103" s="26" t="s">
        <v>2241</v>
      </c>
      <c r="J103" s="26" t="s">
        <v>2241</v>
      </c>
      <c r="K103" s="26" t="s">
        <v>2319</v>
      </c>
      <c r="L103" s="26" t="s">
        <v>1376</v>
      </c>
      <c r="M103" s="26" t="s">
        <v>2201</v>
      </c>
      <c r="N103" s="26" t="s">
        <v>1872</v>
      </c>
      <c r="O103" s="26" t="s">
        <v>2350</v>
      </c>
      <c r="P103" s="26" t="s">
        <v>1879</v>
      </c>
      <c r="Q103" s="26" t="s">
        <v>1018</v>
      </c>
      <c r="R103" s="26" t="s">
        <v>1641</v>
      </c>
      <c r="S103" s="26" t="s">
        <v>2477</v>
      </c>
      <c r="T103" s="26" t="s">
        <v>2478</v>
      </c>
      <c r="U103" s="26" t="s">
        <v>2113</v>
      </c>
      <c r="V103" s="19"/>
    </row>
    <row r="104" spans="1:22">
      <c r="A104" s="61"/>
      <c r="B104" s="61"/>
      <c r="C104" s="5" t="s">
        <v>9</v>
      </c>
      <c r="D104" s="26">
        <v>19</v>
      </c>
      <c r="E104" s="26">
        <v>0</v>
      </c>
      <c r="F104" s="26">
        <v>0</v>
      </c>
      <c r="G104" s="26">
        <v>0</v>
      </c>
      <c r="H104" s="26">
        <v>0</v>
      </c>
      <c r="I104" s="26">
        <v>0</v>
      </c>
      <c r="J104" s="26">
        <v>1</v>
      </c>
      <c r="K104" s="26">
        <v>1</v>
      </c>
      <c r="L104" s="26">
        <v>0</v>
      </c>
      <c r="M104" s="26">
        <v>2</v>
      </c>
      <c r="N104" s="26">
        <v>2</v>
      </c>
      <c r="O104" s="26">
        <v>1</v>
      </c>
      <c r="P104" s="26">
        <v>0</v>
      </c>
      <c r="Q104" s="26">
        <v>1</v>
      </c>
      <c r="R104" s="26">
        <v>4</v>
      </c>
      <c r="S104" s="26">
        <v>3</v>
      </c>
      <c r="T104" s="26">
        <v>0</v>
      </c>
      <c r="U104" s="26">
        <v>4</v>
      </c>
      <c r="V104" s="19"/>
    </row>
    <row r="105" spans="1:22">
      <c r="A105" s="61"/>
      <c r="B105" s="61"/>
      <c r="C105" s="5"/>
      <c r="D105" s="26" t="s">
        <v>1521</v>
      </c>
      <c r="E105" s="26" t="s">
        <v>2241</v>
      </c>
      <c r="F105" s="26" t="s">
        <v>2241</v>
      </c>
      <c r="G105" s="26" t="s">
        <v>2241</v>
      </c>
      <c r="H105" s="26" t="s">
        <v>2241</v>
      </c>
      <c r="I105" s="26" t="s">
        <v>2241</v>
      </c>
      <c r="J105" s="26" t="s">
        <v>1985</v>
      </c>
      <c r="K105" s="26" t="s">
        <v>582</v>
      </c>
      <c r="L105" s="26" t="s">
        <v>2241</v>
      </c>
      <c r="M105" s="26" t="s">
        <v>1871</v>
      </c>
      <c r="N105" s="26" t="s">
        <v>1872</v>
      </c>
      <c r="O105" s="26" t="s">
        <v>2283</v>
      </c>
      <c r="P105" s="26" t="s">
        <v>2241</v>
      </c>
      <c r="Q105" s="26" t="s">
        <v>636</v>
      </c>
      <c r="R105" s="26" t="s">
        <v>1157</v>
      </c>
      <c r="S105" s="26" t="s">
        <v>1781</v>
      </c>
      <c r="T105" s="26" t="s">
        <v>2241</v>
      </c>
      <c r="U105" s="26" t="s">
        <v>1958</v>
      </c>
      <c r="V105" s="19"/>
    </row>
    <row r="106" spans="1:22">
      <c r="A106" s="61"/>
      <c r="B106" s="61" t="s">
        <v>0</v>
      </c>
      <c r="C106" s="5" t="s">
        <v>1</v>
      </c>
      <c r="D106" s="25">
        <v>39</v>
      </c>
      <c r="E106" s="25">
        <v>0</v>
      </c>
      <c r="F106" s="25">
        <v>0</v>
      </c>
      <c r="G106" s="25">
        <v>0</v>
      </c>
      <c r="H106" s="25">
        <v>0</v>
      </c>
      <c r="I106" s="25">
        <v>0</v>
      </c>
      <c r="J106" s="25">
        <v>1</v>
      </c>
      <c r="K106" s="25">
        <v>1</v>
      </c>
      <c r="L106" s="25">
        <v>2</v>
      </c>
      <c r="M106" s="25">
        <v>4</v>
      </c>
      <c r="N106" s="25">
        <v>3</v>
      </c>
      <c r="O106" s="25">
        <v>1</v>
      </c>
      <c r="P106" s="25">
        <v>1</v>
      </c>
      <c r="Q106" s="25">
        <v>3</v>
      </c>
      <c r="R106" s="25">
        <v>4</v>
      </c>
      <c r="S106" s="25">
        <v>5</v>
      </c>
      <c r="T106" s="25">
        <v>5</v>
      </c>
      <c r="U106" s="25">
        <v>9</v>
      </c>
      <c r="V106" s="19"/>
    </row>
    <row r="107" spans="1:22">
      <c r="A107" s="61"/>
      <c r="B107" s="61"/>
      <c r="C107" s="5"/>
      <c r="D107" s="26" t="s">
        <v>1526</v>
      </c>
      <c r="E107" s="26" t="s">
        <v>2241</v>
      </c>
      <c r="F107" s="26" t="s">
        <v>2241</v>
      </c>
      <c r="G107" s="26" t="s">
        <v>2241</v>
      </c>
      <c r="H107" s="26" t="s">
        <v>2241</v>
      </c>
      <c r="I107" s="26" t="s">
        <v>2241</v>
      </c>
      <c r="J107" s="26" t="s">
        <v>2242</v>
      </c>
      <c r="K107" s="26" t="s">
        <v>2150</v>
      </c>
      <c r="L107" s="26" t="s">
        <v>1869</v>
      </c>
      <c r="M107" s="26" t="s">
        <v>1521</v>
      </c>
      <c r="N107" s="26" t="s">
        <v>1879</v>
      </c>
      <c r="O107" s="26" t="s">
        <v>1543</v>
      </c>
      <c r="P107" s="26" t="s">
        <v>880</v>
      </c>
      <c r="Q107" s="26" t="s">
        <v>1518</v>
      </c>
      <c r="R107" s="26" t="s">
        <v>2208</v>
      </c>
      <c r="S107" s="26" t="s">
        <v>780</v>
      </c>
      <c r="T107" s="26" t="s">
        <v>606</v>
      </c>
      <c r="U107" s="26" t="s">
        <v>527</v>
      </c>
      <c r="V107" s="19"/>
    </row>
    <row r="108" spans="1:22">
      <c r="A108" s="61"/>
      <c r="B108" s="61"/>
      <c r="C108" s="5" t="s">
        <v>8</v>
      </c>
      <c r="D108" s="25">
        <v>26</v>
      </c>
      <c r="E108" s="25">
        <v>0</v>
      </c>
      <c r="F108" s="25">
        <v>0</v>
      </c>
      <c r="G108" s="25">
        <v>0</v>
      </c>
      <c r="H108" s="25">
        <v>0</v>
      </c>
      <c r="I108" s="25">
        <v>0</v>
      </c>
      <c r="J108" s="25">
        <v>0</v>
      </c>
      <c r="K108" s="25">
        <v>1</v>
      </c>
      <c r="L108" s="25">
        <v>2</v>
      </c>
      <c r="M108" s="25">
        <v>3</v>
      </c>
      <c r="N108" s="25">
        <v>1</v>
      </c>
      <c r="O108" s="25">
        <v>0</v>
      </c>
      <c r="P108" s="25">
        <v>1</v>
      </c>
      <c r="Q108" s="25">
        <v>2</v>
      </c>
      <c r="R108" s="25">
        <v>3</v>
      </c>
      <c r="S108" s="25">
        <v>2</v>
      </c>
      <c r="T108" s="25">
        <v>5</v>
      </c>
      <c r="U108" s="25">
        <v>6</v>
      </c>
      <c r="V108" s="19"/>
    </row>
    <row r="109" spans="1:22">
      <c r="A109" s="61"/>
      <c r="B109" s="61"/>
      <c r="C109" s="5"/>
      <c r="D109" s="26" t="s">
        <v>2374</v>
      </c>
      <c r="E109" s="26" t="s">
        <v>2241</v>
      </c>
      <c r="F109" s="26" t="s">
        <v>2241</v>
      </c>
      <c r="G109" s="26" t="s">
        <v>2241</v>
      </c>
      <c r="H109" s="26" t="s">
        <v>2241</v>
      </c>
      <c r="I109" s="26" t="s">
        <v>2241</v>
      </c>
      <c r="J109" s="26" t="s">
        <v>2241</v>
      </c>
      <c r="K109" s="26" t="s">
        <v>2319</v>
      </c>
      <c r="L109" s="26" t="s">
        <v>2415</v>
      </c>
      <c r="M109" s="26" t="s">
        <v>2272</v>
      </c>
      <c r="N109" s="26" t="s">
        <v>1863</v>
      </c>
      <c r="O109" s="26" t="s">
        <v>2241</v>
      </c>
      <c r="P109" s="26" t="s">
        <v>1879</v>
      </c>
      <c r="Q109" s="26" t="s">
        <v>1493</v>
      </c>
      <c r="R109" s="26" t="s">
        <v>1182</v>
      </c>
      <c r="S109" s="26" t="s">
        <v>906</v>
      </c>
      <c r="T109" s="26" t="s">
        <v>2535</v>
      </c>
      <c r="U109" s="26" t="s">
        <v>2536</v>
      </c>
      <c r="V109" s="19"/>
    </row>
    <row r="110" spans="1:22">
      <c r="A110" s="61"/>
      <c r="B110" s="61"/>
      <c r="C110" s="5" t="s">
        <v>9</v>
      </c>
      <c r="D110" s="25">
        <v>13</v>
      </c>
      <c r="E110" s="25">
        <v>0</v>
      </c>
      <c r="F110" s="25">
        <v>0</v>
      </c>
      <c r="G110" s="25">
        <v>0</v>
      </c>
      <c r="H110" s="25">
        <v>0</v>
      </c>
      <c r="I110" s="25">
        <v>0</v>
      </c>
      <c r="J110" s="25">
        <v>1</v>
      </c>
      <c r="K110" s="25">
        <v>0</v>
      </c>
      <c r="L110" s="25">
        <v>0</v>
      </c>
      <c r="M110" s="25">
        <v>1</v>
      </c>
      <c r="N110" s="25">
        <v>2</v>
      </c>
      <c r="O110" s="25">
        <v>1</v>
      </c>
      <c r="P110" s="25">
        <v>0</v>
      </c>
      <c r="Q110" s="25">
        <v>1</v>
      </c>
      <c r="R110" s="25">
        <v>1</v>
      </c>
      <c r="S110" s="25">
        <v>3</v>
      </c>
      <c r="T110" s="25">
        <v>0</v>
      </c>
      <c r="U110" s="25">
        <v>3</v>
      </c>
      <c r="V110" s="19"/>
    </row>
    <row r="111" spans="1:22">
      <c r="A111" s="61"/>
      <c r="B111" s="61"/>
      <c r="C111" s="5"/>
      <c r="D111" s="27" t="s">
        <v>1891</v>
      </c>
      <c r="E111" s="27" t="s">
        <v>2241</v>
      </c>
      <c r="F111" s="27" t="s">
        <v>2241</v>
      </c>
      <c r="G111" s="27" t="s">
        <v>2241</v>
      </c>
      <c r="H111" s="27" t="s">
        <v>2241</v>
      </c>
      <c r="I111" s="27" t="s">
        <v>2241</v>
      </c>
      <c r="J111" s="27" t="s">
        <v>1985</v>
      </c>
      <c r="K111" s="27" t="s">
        <v>2241</v>
      </c>
      <c r="L111" s="27" t="s">
        <v>2241</v>
      </c>
      <c r="M111" s="27" t="s">
        <v>831</v>
      </c>
      <c r="N111" s="27" t="s">
        <v>1872</v>
      </c>
      <c r="O111" s="27" t="s">
        <v>2283</v>
      </c>
      <c r="P111" s="27" t="s">
        <v>2241</v>
      </c>
      <c r="Q111" s="27" t="s">
        <v>636</v>
      </c>
      <c r="R111" s="27" t="s">
        <v>2463</v>
      </c>
      <c r="S111" s="27" t="s">
        <v>1781</v>
      </c>
      <c r="T111" s="27" t="s">
        <v>2241</v>
      </c>
      <c r="U111" s="27" t="s">
        <v>2264</v>
      </c>
      <c r="V111" s="19"/>
    </row>
    <row r="112" spans="1:22">
      <c r="A112" s="61" t="s">
        <v>67</v>
      </c>
      <c r="B112" s="61" t="s">
        <v>2556</v>
      </c>
      <c r="C112" s="5" t="s">
        <v>1</v>
      </c>
      <c r="D112" s="25">
        <v>4073</v>
      </c>
      <c r="E112" s="25">
        <v>1</v>
      </c>
      <c r="F112" s="25">
        <v>2</v>
      </c>
      <c r="G112" s="25">
        <v>4</v>
      </c>
      <c r="H112" s="25">
        <v>28</v>
      </c>
      <c r="I112" s="25">
        <v>70</v>
      </c>
      <c r="J112" s="25">
        <v>112</v>
      </c>
      <c r="K112" s="25">
        <v>142</v>
      </c>
      <c r="L112" s="25">
        <v>142</v>
      </c>
      <c r="M112" s="25">
        <v>183</v>
      </c>
      <c r="N112" s="25">
        <v>207</v>
      </c>
      <c r="O112" s="25">
        <v>323</v>
      </c>
      <c r="P112" s="25">
        <v>358</v>
      </c>
      <c r="Q112" s="25">
        <v>432</v>
      </c>
      <c r="R112" s="25">
        <v>416</v>
      </c>
      <c r="S112" s="25">
        <v>367</v>
      </c>
      <c r="T112" s="25">
        <v>364</v>
      </c>
      <c r="U112" s="25">
        <v>922</v>
      </c>
      <c r="V112" s="19"/>
    </row>
    <row r="113" spans="1:22">
      <c r="A113" s="61"/>
      <c r="B113" s="61"/>
      <c r="C113" s="5"/>
      <c r="D113" s="26" t="s">
        <v>1966</v>
      </c>
      <c r="E113" s="26" t="s">
        <v>1107</v>
      </c>
      <c r="F113" s="26" t="s">
        <v>1012</v>
      </c>
      <c r="G113" s="26" t="s">
        <v>1037</v>
      </c>
      <c r="H113" s="26" t="s">
        <v>2310</v>
      </c>
      <c r="I113" s="26" t="s">
        <v>1871</v>
      </c>
      <c r="J113" s="26" t="s">
        <v>2311</v>
      </c>
      <c r="K113" s="26" t="s">
        <v>1503</v>
      </c>
      <c r="L113" s="26" t="s">
        <v>2217</v>
      </c>
      <c r="M113" s="26" t="s">
        <v>1855</v>
      </c>
      <c r="N113" s="26" t="s">
        <v>1377</v>
      </c>
      <c r="O113" s="26" t="s">
        <v>1236</v>
      </c>
      <c r="P113" s="26" t="s">
        <v>1369</v>
      </c>
      <c r="Q113" s="26" t="s">
        <v>2312</v>
      </c>
      <c r="R113" s="26" t="s">
        <v>2313</v>
      </c>
      <c r="S113" s="26" t="s">
        <v>606</v>
      </c>
      <c r="T113" s="26" t="s">
        <v>1961</v>
      </c>
      <c r="U113" s="26" t="s">
        <v>2314</v>
      </c>
      <c r="V113" s="19"/>
    </row>
    <row r="114" spans="1:22">
      <c r="A114" s="61"/>
      <c r="B114" s="61"/>
      <c r="C114" s="5" t="s">
        <v>8</v>
      </c>
      <c r="D114" s="24">
        <v>2620</v>
      </c>
      <c r="E114" s="24">
        <v>1</v>
      </c>
      <c r="F114" s="24">
        <v>2</v>
      </c>
      <c r="G114" s="24">
        <v>4</v>
      </c>
      <c r="H114" s="24">
        <v>18</v>
      </c>
      <c r="I114" s="24">
        <v>36</v>
      </c>
      <c r="J114" s="24">
        <v>61</v>
      </c>
      <c r="K114" s="24">
        <v>78</v>
      </c>
      <c r="L114" s="24">
        <v>88</v>
      </c>
      <c r="M114" s="24">
        <v>112</v>
      </c>
      <c r="N114" s="24">
        <v>126</v>
      </c>
      <c r="O114" s="24">
        <v>209</v>
      </c>
      <c r="P114" s="24">
        <v>273</v>
      </c>
      <c r="Q114" s="24">
        <v>327</v>
      </c>
      <c r="R114" s="24">
        <v>303</v>
      </c>
      <c r="S114" s="24">
        <v>270</v>
      </c>
      <c r="T114" s="24">
        <v>226</v>
      </c>
      <c r="U114" s="24">
        <v>486</v>
      </c>
      <c r="V114" s="19"/>
    </row>
    <row r="115" spans="1:22" ht="18">
      <c r="A115" s="61"/>
      <c r="B115" s="61"/>
      <c r="C115" s="5"/>
      <c r="D115" s="28" t="s">
        <v>1788</v>
      </c>
      <c r="E115" s="28" t="s">
        <v>1011</v>
      </c>
      <c r="F115" s="28" t="s">
        <v>830</v>
      </c>
      <c r="G115" s="28" t="s">
        <v>689</v>
      </c>
      <c r="H115" s="28" t="s">
        <v>801</v>
      </c>
      <c r="I115" s="28" t="s">
        <v>1345</v>
      </c>
      <c r="J115" s="28" t="s">
        <v>2266</v>
      </c>
      <c r="K115" s="28" t="s">
        <v>2303</v>
      </c>
      <c r="L115" s="28" t="s">
        <v>2377</v>
      </c>
      <c r="M115" s="28" t="s">
        <v>1376</v>
      </c>
      <c r="N115" s="28" t="s">
        <v>1279</v>
      </c>
      <c r="O115" s="28" t="s">
        <v>2429</v>
      </c>
      <c r="P115" s="28" t="s">
        <v>695</v>
      </c>
      <c r="Q115" s="28" t="s">
        <v>776</v>
      </c>
      <c r="R115" s="28" t="s">
        <v>2430</v>
      </c>
      <c r="S115" s="28" t="s">
        <v>2071</v>
      </c>
      <c r="T115" s="28" t="s">
        <v>2022</v>
      </c>
      <c r="U115" s="28" t="s">
        <v>2431</v>
      </c>
      <c r="V115" s="19"/>
    </row>
    <row r="116" spans="1:22">
      <c r="A116" s="61"/>
      <c r="B116" s="61"/>
      <c r="C116" s="5" t="s">
        <v>9</v>
      </c>
      <c r="D116" s="24">
        <v>1453</v>
      </c>
      <c r="E116" s="24">
        <v>0</v>
      </c>
      <c r="F116" s="24">
        <v>0</v>
      </c>
      <c r="G116" s="24">
        <v>0</v>
      </c>
      <c r="H116" s="24">
        <v>10</v>
      </c>
      <c r="I116" s="24">
        <v>34</v>
      </c>
      <c r="J116" s="24">
        <v>51</v>
      </c>
      <c r="K116" s="24">
        <v>64</v>
      </c>
      <c r="L116" s="24">
        <v>54</v>
      </c>
      <c r="M116" s="24">
        <v>71</v>
      </c>
      <c r="N116" s="24">
        <v>81</v>
      </c>
      <c r="O116" s="24">
        <v>114</v>
      </c>
      <c r="P116" s="24">
        <v>85</v>
      </c>
      <c r="Q116" s="24">
        <v>105</v>
      </c>
      <c r="R116" s="24">
        <v>113</v>
      </c>
      <c r="S116" s="24">
        <v>97</v>
      </c>
      <c r="T116" s="24">
        <v>138</v>
      </c>
      <c r="U116" s="24">
        <v>436</v>
      </c>
      <c r="V116" s="19"/>
    </row>
    <row r="117" spans="1:22">
      <c r="A117" s="61"/>
      <c r="B117" s="61"/>
      <c r="C117" s="5"/>
      <c r="D117" s="26" t="s">
        <v>1309</v>
      </c>
      <c r="E117" s="26" t="s">
        <v>2241</v>
      </c>
      <c r="F117" s="26" t="s">
        <v>2241</v>
      </c>
      <c r="G117" s="26" t="s">
        <v>2241</v>
      </c>
      <c r="H117" s="26" t="s">
        <v>532</v>
      </c>
      <c r="I117" s="26" t="s">
        <v>636</v>
      </c>
      <c r="J117" s="26" t="s">
        <v>2350</v>
      </c>
      <c r="K117" s="26" t="s">
        <v>1278</v>
      </c>
      <c r="L117" s="26" t="s">
        <v>2311</v>
      </c>
      <c r="M117" s="26" t="s">
        <v>2415</v>
      </c>
      <c r="N117" s="26" t="s">
        <v>2303</v>
      </c>
      <c r="O117" s="26" t="s">
        <v>1493</v>
      </c>
      <c r="P117" s="26" t="s">
        <v>2211</v>
      </c>
      <c r="Q117" s="26" t="s">
        <v>2130</v>
      </c>
      <c r="R117" s="26" t="s">
        <v>2421</v>
      </c>
      <c r="S117" s="26" t="s">
        <v>2291</v>
      </c>
      <c r="T117" s="26" t="s">
        <v>1951</v>
      </c>
      <c r="U117" s="26" t="s">
        <v>2432</v>
      </c>
      <c r="V117" s="19"/>
    </row>
    <row r="118" spans="1:22">
      <c r="A118" s="61"/>
      <c r="B118" s="61" t="s">
        <v>0</v>
      </c>
      <c r="C118" s="5" t="s">
        <v>1</v>
      </c>
      <c r="D118" s="25">
        <v>3205</v>
      </c>
      <c r="E118" s="25">
        <v>1</v>
      </c>
      <c r="F118" s="25">
        <v>2</v>
      </c>
      <c r="G118" s="25">
        <v>4</v>
      </c>
      <c r="H118" s="25">
        <v>26</v>
      </c>
      <c r="I118" s="25">
        <v>64</v>
      </c>
      <c r="J118" s="25">
        <v>100</v>
      </c>
      <c r="K118" s="25">
        <v>119</v>
      </c>
      <c r="L118" s="25">
        <v>119</v>
      </c>
      <c r="M118" s="25">
        <v>154</v>
      </c>
      <c r="N118" s="25">
        <v>159</v>
      </c>
      <c r="O118" s="25">
        <v>250</v>
      </c>
      <c r="P118" s="25">
        <v>279</v>
      </c>
      <c r="Q118" s="25">
        <v>330</v>
      </c>
      <c r="R118" s="25">
        <v>306</v>
      </c>
      <c r="S118" s="25">
        <v>274</v>
      </c>
      <c r="T118" s="25">
        <v>286</v>
      </c>
      <c r="U118" s="25">
        <v>732</v>
      </c>
      <c r="V118" s="19"/>
    </row>
    <row r="119" spans="1:22">
      <c r="A119" s="61"/>
      <c r="B119" s="61"/>
      <c r="C119" s="5"/>
      <c r="D119" s="26" t="s">
        <v>1480</v>
      </c>
      <c r="E119" s="26" t="s">
        <v>1107</v>
      </c>
      <c r="F119" s="26" t="s">
        <v>1012</v>
      </c>
      <c r="G119" s="26" t="s">
        <v>1037</v>
      </c>
      <c r="H119" s="26" t="s">
        <v>1541</v>
      </c>
      <c r="I119" s="26" t="s">
        <v>2373</v>
      </c>
      <c r="J119" s="26" t="s">
        <v>2279</v>
      </c>
      <c r="K119" s="26" t="s">
        <v>2315</v>
      </c>
      <c r="L119" s="26" t="s">
        <v>1512</v>
      </c>
      <c r="M119" s="26" t="s">
        <v>2374</v>
      </c>
      <c r="N119" s="26" t="s">
        <v>2261</v>
      </c>
      <c r="O119" s="26" t="s">
        <v>1108</v>
      </c>
      <c r="P119" s="26" t="s">
        <v>2375</v>
      </c>
      <c r="Q119" s="26" t="s">
        <v>1160</v>
      </c>
      <c r="R119" s="26" t="s">
        <v>1968</v>
      </c>
      <c r="S119" s="26" t="s">
        <v>1757</v>
      </c>
      <c r="T119" s="26" t="s">
        <v>521</v>
      </c>
      <c r="U119" s="26" t="s">
        <v>2376</v>
      </c>
      <c r="V119" s="19"/>
    </row>
    <row r="120" spans="1:22">
      <c r="A120" s="61"/>
      <c r="B120" s="61"/>
      <c r="C120" s="5" t="s">
        <v>8</v>
      </c>
      <c r="D120" s="25">
        <v>2008</v>
      </c>
      <c r="E120" s="25">
        <v>1</v>
      </c>
      <c r="F120" s="25">
        <v>2</v>
      </c>
      <c r="G120" s="25">
        <v>4</v>
      </c>
      <c r="H120" s="25">
        <v>17</v>
      </c>
      <c r="I120" s="25">
        <v>32</v>
      </c>
      <c r="J120" s="25">
        <v>56</v>
      </c>
      <c r="K120" s="25">
        <v>69</v>
      </c>
      <c r="L120" s="25">
        <v>74</v>
      </c>
      <c r="M120" s="25">
        <v>95</v>
      </c>
      <c r="N120" s="25">
        <v>98</v>
      </c>
      <c r="O120" s="25">
        <v>159</v>
      </c>
      <c r="P120" s="25">
        <v>214</v>
      </c>
      <c r="Q120" s="25">
        <v>249</v>
      </c>
      <c r="R120" s="25">
        <v>211</v>
      </c>
      <c r="S120" s="25">
        <v>188</v>
      </c>
      <c r="T120" s="25">
        <v>171</v>
      </c>
      <c r="U120" s="25">
        <v>368</v>
      </c>
      <c r="V120" s="19"/>
    </row>
    <row r="121" spans="1:22">
      <c r="A121" s="61"/>
      <c r="B121" s="61"/>
      <c r="C121" s="5"/>
      <c r="D121" s="26" t="s">
        <v>1667</v>
      </c>
      <c r="E121" s="26" t="s">
        <v>1011</v>
      </c>
      <c r="F121" s="26" t="s">
        <v>830</v>
      </c>
      <c r="G121" s="26" t="s">
        <v>689</v>
      </c>
      <c r="H121" s="26" t="s">
        <v>2242</v>
      </c>
      <c r="I121" s="26" t="s">
        <v>370</v>
      </c>
      <c r="J121" s="26" t="s">
        <v>1232</v>
      </c>
      <c r="K121" s="26" t="s">
        <v>2374</v>
      </c>
      <c r="L121" s="26" t="s">
        <v>2243</v>
      </c>
      <c r="M121" s="26" t="s">
        <v>1158</v>
      </c>
      <c r="N121" s="26" t="s">
        <v>2347</v>
      </c>
      <c r="O121" s="26" t="s">
        <v>2363</v>
      </c>
      <c r="P121" s="26" t="s">
        <v>1530</v>
      </c>
      <c r="Q121" s="26" t="s">
        <v>2391</v>
      </c>
      <c r="R121" s="26" t="s">
        <v>2509</v>
      </c>
      <c r="S121" s="26" t="s">
        <v>616</v>
      </c>
      <c r="T121" s="26" t="s">
        <v>2510</v>
      </c>
      <c r="U121" s="26" t="s">
        <v>2511</v>
      </c>
      <c r="V121" s="19"/>
    </row>
    <row r="122" spans="1:22">
      <c r="A122" s="61"/>
      <c r="B122" s="61"/>
      <c r="C122" s="5" t="s">
        <v>9</v>
      </c>
      <c r="D122" s="25">
        <v>1197</v>
      </c>
      <c r="E122" s="25">
        <v>0</v>
      </c>
      <c r="F122" s="25">
        <v>0</v>
      </c>
      <c r="G122" s="25">
        <v>0</v>
      </c>
      <c r="H122" s="25">
        <v>9</v>
      </c>
      <c r="I122" s="25">
        <v>32</v>
      </c>
      <c r="J122" s="25">
        <v>44</v>
      </c>
      <c r="K122" s="25">
        <v>50</v>
      </c>
      <c r="L122" s="25">
        <v>45</v>
      </c>
      <c r="M122" s="25">
        <v>59</v>
      </c>
      <c r="N122" s="25">
        <v>61</v>
      </c>
      <c r="O122" s="25">
        <v>91</v>
      </c>
      <c r="P122" s="25">
        <v>65</v>
      </c>
      <c r="Q122" s="25">
        <v>81</v>
      </c>
      <c r="R122" s="25">
        <v>95</v>
      </c>
      <c r="S122" s="25">
        <v>86</v>
      </c>
      <c r="T122" s="25">
        <v>115</v>
      </c>
      <c r="U122" s="25">
        <v>364</v>
      </c>
      <c r="V122" s="19"/>
    </row>
    <row r="123" spans="1:22">
      <c r="A123" s="61"/>
      <c r="B123" s="61"/>
      <c r="C123" s="5"/>
      <c r="D123" s="27" t="s">
        <v>1326</v>
      </c>
      <c r="E123" s="27" t="s">
        <v>2241</v>
      </c>
      <c r="F123" s="27" t="s">
        <v>2241</v>
      </c>
      <c r="G123" s="27" t="s">
        <v>2241</v>
      </c>
      <c r="H123" s="27" t="s">
        <v>2006</v>
      </c>
      <c r="I123" s="27" t="s">
        <v>1538</v>
      </c>
      <c r="J123" s="27" t="s">
        <v>1482</v>
      </c>
      <c r="K123" s="27" t="s">
        <v>2279</v>
      </c>
      <c r="L123" s="27" t="s">
        <v>1482</v>
      </c>
      <c r="M123" s="27" t="s">
        <v>2268</v>
      </c>
      <c r="N123" s="27" t="s">
        <v>1517</v>
      </c>
      <c r="O123" s="27" t="s">
        <v>2272</v>
      </c>
      <c r="P123" s="27" t="s">
        <v>2463</v>
      </c>
      <c r="Q123" s="27" t="s">
        <v>2231</v>
      </c>
      <c r="R123" s="27" t="s">
        <v>2226</v>
      </c>
      <c r="S123" s="27" t="s">
        <v>1234</v>
      </c>
      <c r="T123" s="27" t="s">
        <v>2512</v>
      </c>
      <c r="U123" s="27" t="s">
        <v>2123</v>
      </c>
      <c r="V123" s="19"/>
    </row>
    <row r="124" spans="1:22">
      <c r="A124" s="61" t="s">
        <v>68</v>
      </c>
      <c r="B124" s="61" t="s">
        <v>2556</v>
      </c>
      <c r="C124" s="5" t="s">
        <v>1</v>
      </c>
      <c r="D124" s="25">
        <v>728</v>
      </c>
      <c r="E124" s="25">
        <v>0</v>
      </c>
      <c r="F124" s="25">
        <v>0</v>
      </c>
      <c r="G124" s="25">
        <v>0</v>
      </c>
      <c r="H124" s="25">
        <v>2</v>
      </c>
      <c r="I124" s="25">
        <v>4</v>
      </c>
      <c r="J124" s="25">
        <v>9</v>
      </c>
      <c r="K124" s="25">
        <v>10</v>
      </c>
      <c r="L124" s="25">
        <v>7</v>
      </c>
      <c r="M124" s="25">
        <v>14</v>
      </c>
      <c r="N124" s="25">
        <v>20</v>
      </c>
      <c r="O124" s="25">
        <v>30</v>
      </c>
      <c r="P124" s="25">
        <v>55</v>
      </c>
      <c r="Q124" s="25">
        <v>61</v>
      </c>
      <c r="R124" s="25">
        <v>65</v>
      </c>
      <c r="S124" s="25">
        <v>81</v>
      </c>
      <c r="T124" s="25">
        <v>106</v>
      </c>
      <c r="U124" s="25">
        <v>264</v>
      </c>
      <c r="V124" s="19"/>
    </row>
    <row r="125" spans="1:22">
      <c r="A125" s="61"/>
      <c r="B125" s="61"/>
      <c r="C125" s="5"/>
      <c r="D125" s="26" t="s">
        <v>1983</v>
      </c>
      <c r="E125" s="26" t="s">
        <v>2241</v>
      </c>
      <c r="F125" s="26" t="s">
        <v>2241</v>
      </c>
      <c r="G125" s="26" t="s">
        <v>2241</v>
      </c>
      <c r="H125" s="26" t="s">
        <v>1543</v>
      </c>
      <c r="I125" s="26" t="s">
        <v>1552</v>
      </c>
      <c r="J125" s="26" t="s">
        <v>2279</v>
      </c>
      <c r="K125" s="26" t="s">
        <v>2315</v>
      </c>
      <c r="L125" s="26" t="s">
        <v>1524</v>
      </c>
      <c r="M125" s="26" t="s">
        <v>2316</v>
      </c>
      <c r="N125" s="26" t="s">
        <v>1376</v>
      </c>
      <c r="O125" s="26" t="s">
        <v>1373</v>
      </c>
      <c r="P125" s="26" t="s">
        <v>2317</v>
      </c>
      <c r="Q125" s="26" t="s">
        <v>860</v>
      </c>
      <c r="R125" s="26" t="s">
        <v>2143</v>
      </c>
      <c r="S125" s="26" t="s">
        <v>2176</v>
      </c>
      <c r="T125" s="26" t="s">
        <v>2318</v>
      </c>
      <c r="U125" s="26" t="s">
        <v>1023</v>
      </c>
      <c r="V125" s="19"/>
    </row>
    <row r="126" spans="1:22">
      <c r="A126" s="61"/>
      <c r="B126" s="61"/>
      <c r="C126" s="5" t="s">
        <v>8</v>
      </c>
      <c r="D126" s="28">
        <v>418</v>
      </c>
      <c r="E126" s="28">
        <v>0</v>
      </c>
      <c r="F126" s="28">
        <v>0</v>
      </c>
      <c r="G126" s="28">
        <v>0</v>
      </c>
      <c r="H126" s="28">
        <v>0</v>
      </c>
      <c r="I126" s="28">
        <v>2</v>
      </c>
      <c r="J126" s="28">
        <v>4</v>
      </c>
      <c r="K126" s="28">
        <v>3</v>
      </c>
      <c r="L126" s="28">
        <v>4</v>
      </c>
      <c r="M126" s="28">
        <v>7</v>
      </c>
      <c r="N126" s="28">
        <v>11</v>
      </c>
      <c r="O126" s="28">
        <v>21</v>
      </c>
      <c r="P126" s="28">
        <v>38</v>
      </c>
      <c r="Q126" s="28">
        <v>46</v>
      </c>
      <c r="R126" s="28">
        <v>50</v>
      </c>
      <c r="S126" s="28">
        <v>61</v>
      </c>
      <c r="T126" s="28">
        <v>66</v>
      </c>
      <c r="U126" s="28">
        <v>105</v>
      </c>
      <c r="V126" s="19"/>
    </row>
    <row r="127" spans="1:22" ht="18">
      <c r="A127" s="61"/>
      <c r="B127" s="61"/>
      <c r="C127" s="5"/>
      <c r="D127" s="28" t="s">
        <v>1607</v>
      </c>
      <c r="E127" s="28" t="s">
        <v>2241</v>
      </c>
      <c r="F127" s="28" t="s">
        <v>2241</v>
      </c>
      <c r="G127" s="28" t="s">
        <v>2241</v>
      </c>
      <c r="H127" s="28" t="s">
        <v>2241</v>
      </c>
      <c r="I127" s="28" t="s">
        <v>2340</v>
      </c>
      <c r="J127" s="28" t="s">
        <v>1325</v>
      </c>
      <c r="K127" s="28" t="s">
        <v>2301</v>
      </c>
      <c r="L127" s="28" t="s">
        <v>1985</v>
      </c>
      <c r="M127" s="28" t="s">
        <v>2387</v>
      </c>
      <c r="N127" s="28" t="s">
        <v>2379</v>
      </c>
      <c r="O127" s="28" t="s">
        <v>2193</v>
      </c>
      <c r="P127" s="28" t="s">
        <v>1285</v>
      </c>
      <c r="Q127" s="28" t="s">
        <v>987</v>
      </c>
      <c r="R127" s="28" t="s">
        <v>1950</v>
      </c>
      <c r="S127" s="28" t="s">
        <v>2433</v>
      </c>
      <c r="T127" s="28" t="s">
        <v>2434</v>
      </c>
      <c r="U127" s="28" t="s">
        <v>2435</v>
      </c>
      <c r="V127" s="19"/>
    </row>
    <row r="128" spans="1:22">
      <c r="A128" s="61"/>
      <c r="B128" s="61"/>
      <c r="C128" s="5" t="s">
        <v>9</v>
      </c>
      <c r="D128" s="26">
        <v>310</v>
      </c>
      <c r="E128" s="26">
        <v>0</v>
      </c>
      <c r="F128" s="26">
        <v>0</v>
      </c>
      <c r="G128" s="26">
        <v>0</v>
      </c>
      <c r="H128" s="26">
        <v>2</v>
      </c>
      <c r="I128" s="26">
        <v>2</v>
      </c>
      <c r="J128" s="26">
        <v>5</v>
      </c>
      <c r="K128" s="26">
        <v>7</v>
      </c>
      <c r="L128" s="26">
        <v>3</v>
      </c>
      <c r="M128" s="26">
        <v>7</v>
      </c>
      <c r="N128" s="26">
        <v>9</v>
      </c>
      <c r="O128" s="26">
        <v>9</v>
      </c>
      <c r="P128" s="26">
        <v>17</v>
      </c>
      <c r="Q128" s="26">
        <v>15</v>
      </c>
      <c r="R128" s="26">
        <v>15</v>
      </c>
      <c r="S128" s="26">
        <v>20</v>
      </c>
      <c r="T128" s="26">
        <v>40</v>
      </c>
      <c r="U128" s="26">
        <v>159</v>
      </c>
      <c r="V128" s="19"/>
    </row>
    <row r="129" spans="1:22">
      <c r="A129" s="61"/>
      <c r="B129" s="61"/>
      <c r="C129" s="5"/>
      <c r="D129" s="26" t="s">
        <v>2157</v>
      </c>
      <c r="E129" s="26" t="s">
        <v>2241</v>
      </c>
      <c r="F129" s="26" t="s">
        <v>2241</v>
      </c>
      <c r="G129" s="26" t="s">
        <v>2241</v>
      </c>
      <c r="H129" s="26" t="s">
        <v>2028</v>
      </c>
      <c r="I129" s="26" t="s">
        <v>2098</v>
      </c>
      <c r="J129" s="26" t="s">
        <v>2387</v>
      </c>
      <c r="K129" s="26" t="s">
        <v>1493</v>
      </c>
      <c r="L129" s="26" t="s">
        <v>2436</v>
      </c>
      <c r="M129" s="26" t="s">
        <v>1518</v>
      </c>
      <c r="N129" s="26" t="s">
        <v>2322</v>
      </c>
      <c r="O129" s="26" t="s">
        <v>2320</v>
      </c>
      <c r="P129" s="26" t="s">
        <v>1236</v>
      </c>
      <c r="Q129" s="26" t="s">
        <v>2225</v>
      </c>
      <c r="R129" s="26" t="s">
        <v>2226</v>
      </c>
      <c r="S129" s="26" t="s">
        <v>1632</v>
      </c>
      <c r="T129" s="26" t="s">
        <v>2437</v>
      </c>
      <c r="U129" s="26" t="s">
        <v>2438</v>
      </c>
      <c r="V129" s="19"/>
    </row>
    <row r="130" spans="1:22">
      <c r="A130" s="61"/>
      <c r="B130" s="61" t="s">
        <v>0</v>
      </c>
      <c r="C130" s="5" t="s">
        <v>1</v>
      </c>
      <c r="D130" s="25">
        <v>577</v>
      </c>
      <c r="E130" s="25">
        <v>0</v>
      </c>
      <c r="F130" s="25">
        <v>0</v>
      </c>
      <c r="G130" s="25">
        <v>0</v>
      </c>
      <c r="H130" s="25">
        <v>2</v>
      </c>
      <c r="I130" s="25">
        <v>4</v>
      </c>
      <c r="J130" s="25">
        <v>9</v>
      </c>
      <c r="K130" s="25">
        <v>9</v>
      </c>
      <c r="L130" s="25">
        <v>7</v>
      </c>
      <c r="M130" s="25">
        <v>10</v>
      </c>
      <c r="N130" s="25">
        <v>12</v>
      </c>
      <c r="O130" s="25">
        <v>20</v>
      </c>
      <c r="P130" s="25">
        <v>41</v>
      </c>
      <c r="Q130" s="25">
        <v>51</v>
      </c>
      <c r="R130" s="25">
        <v>50</v>
      </c>
      <c r="S130" s="25">
        <v>59</v>
      </c>
      <c r="T130" s="25">
        <v>83</v>
      </c>
      <c r="U130" s="25">
        <v>220</v>
      </c>
      <c r="V130" s="19"/>
    </row>
    <row r="131" spans="1:22">
      <c r="A131" s="61"/>
      <c r="B131" s="61"/>
      <c r="C131" s="5"/>
      <c r="D131" s="26" t="s">
        <v>2370</v>
      </c>
      <c r="E131" s="26" t="s">
        <v>2241</v>
      </c>
      <c r="F131" s="26" t="s">
        <v>2241</v>
      </c>
      <c r="G131" s="26" t="s">
        <v>2241</v>
      </c>
      <c r="H131" s="26" t="s">
        <v>1543</v>
      </c>
      <c r="I131" s="26" t="s">
        <v>1552</v>
      </c>
      <c r="J131" s="26" t="s">
        <v>2279</v>
      </c>
      <c r="K131" s="26" t="s">
        <v>2192</v>
      </c>
      <c r="L131" s="26" t="s">
        <v>1524</v>
      </c>
      <c r="M131" s="26" t="s">
        <v>1985</v>
      </c>
      <c r="N131" s="26" t="s">
        <v>1865</v>
      </c>
      <c r="O131" s="26" t="s">
        <v>2231</v>
      </c>
      <c r="P131" s="26" t="s">
        <v>1977</v>
      </c>
      <c r="Q131" s="26" t="s">
        <v>2371</v>
      </c>
      <c r="R131" s="26" t="s">
        <v>450</v>
      </c>
      <c r="S131" s="26" t="s">
        <v>432</v>
      </c>
      <c r="T131" s="26" t="s">
        <v>1288</v>
      </c>
      <c r="U131" s="26" t="s">
        <v>2372</v>
      </c>
      <c r="V131" s="19"/>
    </row>
    <row r="132" spans="1:22">
      <c r="A132" s="61"/>
      <c r="B132" s="61"/>
      <c r="C132" s="5" t="s">
        <v>8</v>
      </c>
      <c r="D132" s="25">
        <v>318</v>
      </c>
      <c r="E132" s="25">
        <v>0</v>
      </c>
      <c r="F132" s="25">
        <v>0</v>
      </c>
      <c r="G132" s="25">
        <v>0</v>
      </c>
      <c r="H132" s="25">
        <v>0</v>
      </c>
      <c r="I132" s="25">
        <v>2</v>
      </c>
      <c r="J132" s="25">
        <v>4</v>
      </c>
      <c r="K132" s="25">
        <v>3</v>
      </c>
      <c r="L132" s="25">
        <v>4</v>
      </c>
      <c r="M132" s="25">
        <v>4</v>
      </c>
      <c r="N132" s="25">
        <v>7</v>
      </c>
      <c r="O132" s="25">
        <v>16</v>
      </c>
      <c r="P132" s="25">
        <v>25</v>
      </c>
      <c r="Q132" s="25">
        <v>37</v>
      </c>
      <c r="R132" s="25">
        <v>37</v>
      </c>
      <c r="S132" s="25">
        <v>46</v>
      </c>
      <c r="T132" s="25">
        <v>50</v>
      </c>
      <c r="U132" s="25">
        <v>83</v>
      </c>
      <c r="V132" s="19"/>
    </row>
    <row r="133" spans="1:22">
      <c r="A133" s="61"/>
      <c r="B133" s="61"/>
      <c r="C133" s="5"/>
      <c r="D133" s="26" t="s">
        <v>1134</v>
      </c>
      <c r="E133" s="26" t="s">
        <v>2241</v>
      </c>
      <c r="F133" s="26" t="s">
        <v>2241</v>
      </c>
      <c r="G133" s="26" t="s">
        <v>2241</v>
      </c>
      <c r="H133" s="26" t="s">
        <v>2241</v>
      </c>
      <c r="I133" s="26" t="s">
        <v>2340</v>
      </c>
      <c r="J133" s="26" t="s">
        <v>1325</v>
      </c>
      <c r="K133" s="26" t="s">
        <v>2301</v>
      </c>
      <c r="L133" s="26" t="s">
        <v>1985</v>
      </c>
      <c r="M133" s="26" t="s">
        <v>661</v>
      </c>
      <c r="N133" s="26" t="s">
        <v>2179</v>
      </c>
      <c r="O133" s="26" t="s">
        <v>1307</v>
      </c>
      <c r="P133" s="26" t="s">
        <v>2152</v>
      </c>
      <c r="Q133" s="26" t="s">
        <v>2513</v>
      </c>
      <c r="R133" s="26" t="s">
        <v>1488</v>
      </c>
      <c r="S133" s="26" t="s">
        <v>1903</v>
      </c>
      <c r="T133" s="26" t="s">
        <v>2381</v>
      </c>
      <c r="U133" s="26" t="s">
        <v>2514</v>
      </c>
      <c r="V133" s="19"/>
    </row>
    <row r="134" spans="1:22">
      <c r="A134" s="61"/>
      <c r="B134" s="61"/>
      <c r="C134" s="5" t="s">
        <v>9</v>
      </c>
      <c r="D134" s="25">
        <v>259</v>
      </c>
      <c r="E134" s="25">
        <v>0</v>
      </c>
      <c r="F134" s="25">
        <v>0</v>
      </c>
      <c r="G134" s="25">
        <v>0</v>
      </c>
      <c r="H134" s="25">
        <v>2</v>
      </c>
      <c r="I134" s="25">
        <v>2</v>
      </c>
      <c r="J134" s="25">
        <v>5</v>
      </c>
      <c r="K134" s="25">
        <v>6</v>
      </c>
      <c r="L134" s="25">
        <v>3</v>
      </c>
      <c r="M134" s="25">
        <v>6</v>
      </c>
      <c r="N134" s="25">
        <v>5</v>
      </c>
      <c r="O134" s="25">
        <v>4</v>
      </c>
      <c r="P134" s="25">
        <v>16</v>
      </c>
      <c r="Q134" s="25">
        <v>14</v>
      </c>
      <c r="R134" s="25">
        <v>13</v>
      </c>
      <c r="S134" s="25">
        <v>13</v>
      </c>
      <c r="T134" s="25">
        <v>33</v>
      </c>
      <c r="U134" s="25">
        <v>137</v>
      </c>
      <c r="V134" s="19"/>
    </row>
    <row r="135" spans="1:22">
      <c r="A135" s="61"/>
      <c r="B135" s="61"/>
      <c r="C135" s="5"/>
      <c r="D135" s="27" t="s">
        <v>1979</v>
      </c>
      <c r="E135" s="27" t="s">
        <v>2241</v>
      </c>
      <c r="F135" s="27" t="s">
        <v>2241</v>
      </c>
      <c r="G135" s="27" t="s">
        <v>2241</v>
      </c>
      <c r="H135" s="27" t="s">
        <v>2028</v>
      </c>
      <c r="I135" s="27" t="s">
        <v>2098</v>
      </c>
      <c r="J135" s="27" t="s">
        <v>2387</v>
      </c>
      <c r="K135" s="27" t="s">
        <v>2263</v>
      </c>
      <c r="L135" s="27" t="s">
        <v>2436</v>
      </c>
      <c r="M135" s="27" t="s">
        <v>2311</v>
      </c>
      <c r="N135" s="27" t="s">
        <v>1521</v>
      </c>
      <c r="O135" s="27" t="s">
        <v>567</v>
      </c>
      <c r="P135" s="27" t="s">
        <v>2218</v>
      </c>
      <c r="Q135" s="27" t="s">
        <v>1374</v>
      </c>
      <c r="R135" s="27" t="s">
        <v>1978</v>
      </c>
      <c r="S135" s="27" t="s">
        <v>1090</v>
      </c>
      <c r="T135" s="27" t="s">
        <v>2304</v>
      </c>
      <c r="U135" s="27" t="s">
        <v>2515</v>
      </c>
      <c r="V135" s="19"/>
    </row>
    <row r="136" spans="1:22">
      <c r="A136" s="61" t="s">
        <v>69</v>
      </c>
      <c r="B136" s="61" t="s">
        <v>2556</v>
      </c>
      <c r="C136" s="5" t="s">
        <v>1</v>
      </c>
      <c r="D136" s="25">
        <v>605</v>
      </c>
      <c r="E136" s="25">
        <v>0</v>
      </c>
      <c r="F136" s="25">
        <v>0</v>
      </c>
      <c r="G136" s="25">
        <v>0</v>
      </c>
      <c r="H136" s="25">
        <v>3</v>
      </c>
      <c r="I136" s="25">
        <v>6</v>
      </c>
      <c r="J136" s="25">
        <v>14</v>
      </c>
      <c r="K136" s="25">
        <v>21</v>
      </c>
      <c r="L136" s="25">
        <v>13</v>
      </c>
      <c r="M136" s="25">
        <v>20</v>
      </c>
      <c r="N136" s="25">
        <v>21</v>
      </c>
      <c r="O136" s="25">
        <v>44</v>
      </c>
      <c r="P136" s="25">
        <v>42</v>
      </c>
      <c r="Q136" s="25">
        <v>58</v>
      </c>
      <c r="R136" s="25">
        <v>60</v>
      </c>
      <c r="S136" s="25">
        <v>59</v>
      </c>
      <c r="T136" s="25">
        <v>70</v>
      </c>
      <c r="U136" s="25">
        <v>174</v>
      </c>
      <c r="V136" s="19"/>
    </row>
    <row r="137" spans="1:22">
      <c r="A137" s="61"/>
      <c r="B137" s="61"/>
      <c r="C137" s="5"/>
      <c r="D137" s="26" t="s">
        <v>1015</v>
      </c>
      <c r="E137" s="26" t="s">
        <v>2241</v>
      </c>
      <c r="F137" s="26" t="s">
        <v>2241</v>
      </c>
      <c r="G137" s="26" t="s">
        <v>2241</v>
      </c>
      <c r="H137" s="26" t="s">
        <v>880</v>
      </c>
      <c r="I137" s="26" t="s">
        <v>2319</v>
      </c>
      <c r="J137" s="26" t="s">
        <v>2320</v>
      </c>
      <c r="K137" s="26" t="s">
        <v>1309</v>
      </c>
      <c r="L137" s="26" t="s">
        <v>2321</v>
      </c>
      <c r="M137" s="26" t="s">
        <v>2322</v>
      </c>
      <c r="N137" s="26" t="s">
        <v>2323</v>
      </c>
      <c r="O137" s="26" t="s">
        <v>1234</v>
      </c>
      <c r="P137" s="26" t="s">
        <v>1090</v>
      </c>
      <c r="Q137" s="26" t="s">
        <v>1261</v>
      </c>
      <c r="R137" s="26" t="s">
        <v>512</v>
      </c>
      <c r="S137" s="26" t="s">
        <v>2054</v>
      </c>
      <c r="T137" s="26" t="s">
        <v>2324</v>
      </c>
      <c r="U137" s="26" t="s">
        <v>2325</v>
      </c>
      <c r="V137" s="19"/>
    </row>
    <row r="138" spans="1:22">
      <c r="A138" s="61"/>
      <c r="B138" s="61"/>
      <c r="C138" s="5" t="s">
        <v>8</v>
      </c>
      <c r="D138" s="26">
        <v>398</v>
      </c>
      <c r="E138" s="26">
        <v>0</v>
      </c>
      <c r="F138" s="26">
        <v>0</v>
      </c>
      <c r="G138" s="26">
        <v>0</v>
      </c>
      <c r="H138" s="26">
        <v>2</v>
      </c>
      <c r="I138" s="26">
        <v>5</v>
      </c>
      <c r="J138" s="26">
        <v>11</v>
      </c>
      <c r="K138" s="26">
        <v>15</v>
      </c>
      <c r="L138" s="26">
        <v>7</v>
      </c>
      <c r="M138" s="26">
        <v>11</v>
      </c>
      <c r="N138" s="26">
        <v>14</v>
      </c>
      <c r="O138" s="26">
        <v>35</v>
      </c>
      <c r="P138" s="26">
        <v>28</v>
      </c>
      <c r="Q138" s="26">
        <v>46</v>
      </c>
      <c r="R138" s="26">
        <v>44</v>
      </c>
      <c r="S138" s="26">
        <v>40</v>
      </c>
      <c r="T138" s="26">
        <v>54</v>
      </c>
      <c r="U138" s="26">
        <v>86</v>
      </c>
      <c r="V138" s="19"/>
    </row>
    <row r="139" spans="1:22">
      <c r="A139" s="61"/>
      <c r="B139" s="61"/>
      <c r="C139" s="5"/>
      <c r="D139" s="26" t="s">
        <v>988</v>
      </c>
      <c r="E139" s="26" t="s">
        <v>2241</v>
      </c>
      <c r="F139" s="26" t="s">
        <v>2241</v>
      </c>
      <c r="G139" s="26" t="s">
        <v>2241</v>
      </c>
      <c r="H139" s="26" t="s">
        <v>801</v>
      </c>
      <c r="I139" s="26" t="s">
        <v>1517</v>
      </c>
      <c r="J139" s="26" t="s">
        <v>2439</v>
      </c>
      <c r="K139" s="26" t="s">
        <v>2421</v>
      </c>
      <c r="L139" s="26" t="s">
        <v>1503</v>
      </c>
      <c r="M139" s="26" t="s">
        <v>2377</v>
      </c>
      <c r="N139" s="26" t="s">
        <v>2224</v>
      </c>
      <c r="O139" s="26" t="s">
        <v>1625</v>
      </c>
      <c r="P139" s="26" t="s">
        <v>1642</v>
      </c>
      <c r="Q139" s="26" t="s">
        <v>561</v>
      </c>
      <c r="R139" s="26" t="s">
        <v>568</v>
      </c>
      <c r="S139" s="26" t="s">
        <v>1913</v>
      </c>
      <c r="T139" s="26" t="s">
        <v>2440</v>
      </c>
      <c r="U139" s="26" t="s">
        <v>2441</v>
      </c>
      <c r="V139" s="19"/>
    </row>
    <row r="140" spans="1:22">
      <c r="A140" s="61"/>
      <c r="B140" s="61"/>
      <c r="C140" s="5" t="s">
        <v>9</v>
      </c>
      <c r="D140" s="26">
        <v>207</v>
      </c>
      <c r="E140" s="26">
        <v>0</v>
      </c>
      <c r="F140" s="26">
        <v>0</v>
      </c>
      <c r="G140" s="26">
        <v>0</v>
      </c>
      <c r="H140" s="26">
        <v>1</v>
      </c>
      <c r="I140" s="26">
        <v>1</v>
      </c>
      <c r="J140" s="26">
        <v>3</v>
      </c>
      <c r="K140" s="26">
        <v>6</v>
      </c>
      <c r="L140" s="26">
        <v>6</v>
      </c>
      <c r="M140" s="26">
        <v>9</v>
      </c>
      <c r="N140" s="26">
        <v>7</v>
      </c>
      <c r="O140" s="26">
        <v>9</v>
      </c>
      <c r="P140" s="26">
        <v>14</v>
      </c>
      <c r="Q140" s="26">
        <v>12</v>
      </c>
      <c r="R140" s="26">
        <v>16</v>
      </c>
      <c r="S140" s="26">
        <v>19</v>
      </c>
      <c r="T140" s="26">
        <v>16</v>
      </c>
      <c r="U140" s="26">
        <v>88</v>
      </c>
      <c r="V140" s="19"/>
    </row>
    <row r="141" spans="1:22">
      <c r="A141" s="61"/>
      <c r="B141" s="61"/>
      <c r="C141" s="5"/>
      <c r="D141" s="26" t="s">
        <v>1236</v>
      </c>
      <c r="E141" s="26" t="s">
        <v>2241</v>
      </c>
      <c r="F141" s="26" t="s">
        <v>2241</v>
      </c>
      <c r="G141" s="26" t="s">
        <v>2241</v>
      </c>
      <c r="H141" s="26" t="s">
        <v>747</v>
      </c>
      <c r="I141" s="26" t="s">
        <v>1880</v>
      </c>
      <c r="J141" s="26" t="s">
        <v>2016</v>
      </c>
      <c r="K141" s="26" t="s">
        <v>2316</v>
      </c>
      <c r="L141" s="26" t="s">
        <v>2256</v>
      </c>
      <c r="M141" s="26" t="s">
        <v>2362</v>
      </c>
      <c r="N141" s="26" t="s">
        <v>2415</v>
      </c>
      <c r="O141" s="26" t="s">
        <v>1486</v>
      </c>
      <c r="P141" s="26" t="s">
        <v>2379</v>
      </c>
      <c r="Q141" s="26" t="s">
        <v>2247</v>
      </c>
      <c r="R141" s="26" t="s">
        <v>1206</v>
      </c>
      <c r="S141" s="26" t="s">
        <v>1983</v>
      </c>
      <c r="T141" s="26" t="s">
        <v>2330</v>
      </c>
      <c r="U141" s="26" t="s">
        <v>2442</v>
      </c>
      <c r="V141" s="19"/>
    </row>
    <row r="142" spans="1:22">
      <c r="A142" s="61"/>
      <c r="B142" s="61" t="s">
        <v>0</v>
      </c>
      <c r="C142" s="5" t="s">
        <v>1</v>
      </c>
      <c r="D142" s="25">
        <v>489</v>
      </c>
      <c r="E142" s="25">
        <v>0</v>
      </c>
      <c r="F142" s="25">
        <v>0</v>
      </c>
      <c r="G142" s="25">
        <v>0</v>
      </c>
      <c r="H142" s="25">
        <v>3</v>
      </c>
      <c r="I142" s="25">
        <v>5</v>
      </c>
      <c r="J142" s="25">
        <v>14</v>
      </c>
      <c r="K142" s="25">
        <v>19</v>
      </c>
      <c r="L142" s="25">
        <v>11</v>
      </c>
      <c r="M142" s="25">
        <v>17</v>
      </c>
      <c r="N142" s="25">
        <v>15</v>
      </c>
      <c r="O142" s="25">
        <v>35</v>
      </c>
      <c r="P142" s="25">
        <v>34</v>
      </c>
      <c r="Q142" s="25">
        <v>45</v>
      </c>
      <c r="R142" s="25">
        <v>42</v>
      </c>
      <c r="S142" s="25">
        <v>44</v>
      </c>
      <c r="T142" s="25">
        <v>59</v>
      </c>
      <c r="U142" s="25">
        <v>146</v>
      </c>
      <c r="V142" s="19"/>
    </row>
    <row r="143" spans="1:22">
      <c r="A143" s="61"/>
      <c r="B143" s="61"/>
      <c r="C143" s="5"/>
      <c r="D143" s="26" t="s">
        <v>1257</v>
      </c>
      <c r="E143" s="26" t="s">
        <v>2241</v>
      </c>
      <c r="F143" s="26" t="s">
        <v>2241</v>
      </c>
      <c r="G143" s="26" t="s">
        <v>2241</v>
      </c>
      <c r="H143" s="26" t="s">
        <v>880</v>
      </c>
      <c r="I143" s="26" t="s">
        <v>2063</v>
      </c>
      <c r="J143" s="26" t="s">
        <v>2320</v>
      </c>
      <c r="K143" s="26" t="s">
        <v>2366</v>
      </c>
      <c r="L143" s="26" t="s">
        <v>2311</v>
      </c>
      <c r="M143" s="26" t="s">
        <v>1180</v>
      </c>
      <c r="N143" s="26" t="s">
        <v>2179</v>
      </c>
      <c r="O143" s="26" t="s">
        <v>1181</v>
      </c>
      <c r="P143" s="26" t="s">
        <v>1237</v>
      </c>
      <c r="Q143" s="26" t="s">
        <v>2174</v>
      </c>
      <c r="R143" s="26" t="s">
        <v>2282</v>
      </c>
      <c r="S143" s="26" t="s">
        <v>2367</v>
      </c>
      <c r="T143" s="26" t="s">
        <v>2368</v>
      </c>
      <c r="U143" s="26" t="s">
        <v>2369</v>
      </c>
      <c r="V143" s="19"/>
    </row>
    <row r="144" spans="1:22">
      <c r="A144" s="61"/>
      <c r="B144" s="61"/>
      <c r="C144" s="5" t="s">
        <v>8</v>
      </c>
      <c r="D144" s="25">
        <v>309</v>
      </c>
      <c r="E144" s="25">
        <v>0</v>
      </c>
      <c r="F144" s="25">
        <v>0</v>
      </c>
      <c r="G144" s="25">
        <v>0</v>
      </c>
      <c r="H144" s="25">
        <v>2</v>
      </c>
      <c r="I144" s="25">
        <v>4</v>
      </c>
      <c r="J144" s="25">
        <v>11</v>
      </c>
      <c r="K144" s="25">
        <v>13</v>
      </c>
      <c r="L144" s="25">
        <v>7</v>
      </c>
      <c r="M144" s="25">
        <v>9</v>
      </c>
      <c r="N144" s="25">
        <v>8</v>
      </c>
      <c r="O144" s="25">
        <v>28</v>
      </c>
      <c r="P144" s="25">
        <v>21</v>
      </c>
      <c r="Q144" s="25">
        <v>36</v>
      </c>
      <c r="R144" s="25">
        <v>27</v>
      </c>
      <c r="S144" s="25">
        <v>28</v>
      </c>
      <c r="T144" s="25">
        <v>46</v>
      </c>
      <c r="U144" s="25">
        <v>69</v>
      </c>
      <c r="V144" s="19"/>
    </row>
    <row r="145" spans="1:22">
      <c r="A145" s="61"/>
      <c r="B145" s="61"/>
      <c r="C145" s="5"/>
      <c r="D145" s="26" t="s">
        <v>1788</v>
      </c>
      <c r="E145" s="26" t="s">
        <v>2241</v>
      </c>
      <c r="F145" s="26" t="s">
        <v>2241</v>
      </c>
      <c r="G145" s="26" t="s">
        <v>2241</v>
      </c>
      <c r="H145" s="26" t="s">
        <v>801</v>
      </c>
      <c r="I145" s="26" t="s">
        <v>1538</v>
      </c>
      <c r="J145" s="26" t="s">
        <v>2439</v>
      </c>
      <c r="K145" s="26" t="s">
        <v>1835</v>
      </c>
      <c r="L145" s="26" t="s">
        <v>1503</v>
      </c>
      <c r="M145" s="26" t="s">
        <v>2186</v>
      </c>
      <c r="N145" s="26" t="s">
        <v>2326</v>
      </c>
      <c r="O145" s="26" t="s">
        <v>1976</v>
      </c>
      <c r="P145" s="26" t="s">
        <v>2469</v>
      </c>
      <c r="Q145" s="26" t="s">
        <v>1617</v>
      </c>
      <c r="R145" s="26" t="s">
        <v>2121</v>
      </c>
      <c r="S145" s="26" t="s">
        <v>1928</v>
      </c>
      <c r="T145" s="26" t="s">
        <v>2516</v>
      </c>
      <c r="U145" s="26" t="s">
        <v>2517</v>
      </c>
      <c r="V145" s="19"/>
    </row>
    <row r="146" spans="1:22">
      <c r="A146" s="61"/>
      <c r="B146" s="61"/>
      <c r="C146" s="5" t="s">
        <v>9</v>
      </c>
      <c r="D146" s="25">
        <v>180</v>
      </c>
      <c r="E146" s="25">
        <v>0</v>
      </c>
      <c r="F146" s="25">
        <v>0</v>
      </c>
      <c r="G146" s="25">
        <v>0</v>
      </c>
      <c r="H146" s="25">
        <v>1</v>
      </c>
      <c r="I146" s="25">
        <v>1</v>
      </c>
      <c r="J146" s="25">
        <v>3</v>
      </c>
      <c r="K146" s="25">
        <v>6</v>
      </c>
      <c r="L146" s="25">
        <v>4</v>
      </c>
      <c r="M146" s="25">
        <v>8</v>
      </c>
      <c r="N146" s="25">
        <v>7</v>
      </c>
      <c r="O146" s="25">
        <v>7</v>
      </c>
      <c r="P146" s="25">
        <v>13</v>
      </c>
      <c r="Q146" s="25">
        <v>9</v>
      </c>
      <c r="R146" s="25">
        <v>15</v>
      </c>
      <c r="S146" s="25">
        <v>16</v>
      </c>
      <c r="T146" s="25">
        <v>13</v>
      </c>
      <c r="U146" s="25">
        <v>77</v>
      </c>
      <c r="V146" s="19"/>
    </row>
    <row r="147" spans="1:22">
      <c r="A147" s="61"/>
      <c r="B147" s="61"/>
      <c r="C147" s="5"/>
      <c r="D147" s="27" t="s">
        <v>2329</v>
      </c>
      <c r="E147" s="27" t="s">
        <v>2241</v>
      </c>
      <c r="F147" s="27" t="s">
        <v>2241</v>
      </c>
      <c r="G147" s="27" t="s">
        <v>2241</v>
      </c>
      <c r="H147" s="27" t="s">
        <v>747</v>
      </c>
      <c r="I147" s="27" t="s">
        <v>1880</v>
      </c>
      <c r="J147" s="27" t="s">
        <v>2016</v>
      </c>
      <c r="K147" s="27" t="s">
        <v>2316</v>
      </c>
      <c r="L147" s="27" t="s">
        <v>1871</v>
      </c>
      <c r="M147" s="27" t="s">
        <v>2261</v>
      </c>
      <c r="N147" s="27" t="s">
        <v>2415</v>
      </c>
      <c r="O147" s="27" t="s">
        <v>1519</v>
      </c>
      <c r="P147" s="27" t="s">
        <v>1374</v>
      </c>
      <c r="Q147" s="27" t="s">
        <v>2179</v>
      </c>
      <c r="R147" s="27" t="s">
        <v>2218</v>
      </c>
      <c r="S147" s="27" t="s">
        <v>1651</v>
      </c>
      <c r="T147" s="27" t="s">
        <v>1065</v>
      </c>
      <c r="U147" s="27" t="s">
        <v>2518</v>
      </c>
      <c r="V147" s="19"/>
    </row>
    <row r="148" spans="1:22">
      <c r="A148" s="61" t="s">
        <v>70</v>
      </c>
      <c r="B148" s="61" t="s">
        <v>2556</v>
      </c>
      <c r="C148" s="5" t="s">
        <v>1</v>
      </c>
      <c r="D148" s="25">
        <v>873</v>
      </c>
      <c r="E148" s="25">
        <v>0</v>
      </c>
      <c r="F148" s="25">
        <v>0</v>
      </c>
      <c r="G148" s="25">
        <v>1</v>
      </c>
      <c r="H148" s="25">
        <v>5</v>
      </c>
      <c r="I148" s="25">
        <v>10</v>
      </c>
      <c r="J148" s="25">
        <v>16</v>
      </c>
      <c r="K148" s="25">
        <v>18</v>
      </c>
      <c r="L148" s="25">
        <v>19</v>
      </c>
      <c r="M148" s="25">
        <v>28</v>
      </c>
      <c r="N148" s="25">
        <v>30</v>
      </c>
      <c r="O148" s="25">
        <v>57</v>
      </c>
      <c r="P148" s="25">
        <v>48</v>
      </c>
      <c r="Q148" s="25">
        <v>87</v>
      </c>
      <c r="R148" s="25">
        <v>96</v>
      </c>
      <c r="S148" s="25">
        <v>79</v>
      </c>
      <c r="T148" s="25">
        <v>88</v>
      </c>
      <c r="U148" s="25">
        <v>291</v>
      </c>
      <c r="V148" s="19"/>
    </row>
    <row r="149" spans="1:22">
      <c r="A149" s="61"/>
      <c r="B149" s="61"/>
      <c r="C149" s="5"/>
      <c r="D149" s="26" t="s">
        <v>2157</v>
      </c>
      <c r="E149" s="26" t="s">
        <v>2241</v>
      </c>
      <c r="F149" s="26" t="s">
        <v>2241</v>
      </c>
      <c r="G149" s="26" t="s">
        <v>905</v>
      </c>
      <c r="H149" s="26" t="s">
        <v>497</v>
      </c>
      <c r="I149" s="26" t="s">
        <v>1871</v>
      </c>
      <c r="J149" s="26" t="s">
        <v>2326</v>
      </c>
      <c r="K149" s="26" t="s">
        <v>2320</v>
      </c>
      <c r="L149" s="26" t="s">
        <v>1180</v>
      </c>
      <c r="M149" s="26" t="s">
        <v>1346</v>
      </c>
      <c r="N149" s="26" t="s">
        <v>1377</v>
      </c>
      <c r="O149" s="26" t="s">
        <v>1982</v>
      </c>
      <c r="P149" s="26" t="s">
        <v>2327</v>
      </c>
      <c r="Q149" s="26" t="s">
        <v>780</v>
      </c>
      <c r="R149" s="26" t="s">
        <v>1599</v>
      </c>
      <c r="S149" s="26" t="s">
        <v>577</v>
      </c>
      <c r="T149" s="26" t="s">
        <v>2166</v>
      </c>
      <c r="U149" s="26" t="s">
        <v>2328</v>
      </c>
      <c r="V149" s="19"/>
    </row>
    <row r="150" spans="1:22">
      <c r="A150" s="61"/>
      <c r="B150" s="61"/>
      <c r="C150" s="5" t="s">
        <v>8</v>
      </c>
      <c r="D150" s="26">
        <v>544</v>
      </c>
      <c r="E150" s="26">
        <v>0</v>
      </c>
      <c r="F150" s="26">
        <v>0</v>
      </c>
      <c r="G150" s="26">
        <v>0</v>
      </c>
      <c r="H150" s="26">
        <v>2</v>
      </c>
      <c r="I150" s="26">
        <v>6</v>
      </c>
      <c r="J150" s="26">
        <v>10</v>
      </c>
      <c r="K150" s="26">
        <v>11</v>
      </c>
      <c r="L150" s="26">
        <v>12</v>
      </c>
      <c r="M150" s="26">
        <v>16</v>
      </c>
      <c r="N150" s="26">
        <v>20</v>
      </c>
      <c r="O150" s="26">
        <v>38</v>
      </c>
      <c r="P150" s="26">
        <v>36</v>
      </c>
      <c r="Q150" s="26">
        <v>69</v>
      </c>
      <c r="R150" s="26">
        <v>71</v>
      </c>
      <c r="S150" s="26">
        <v>50</v>
      </c>
      <c r="T150" s="26">
        <v>52</v>
      </c>
      <c r="U150" s="26">
        <v>151</v>
      </c>
      <c r="V150" s="19"/>
    </row>
    <row r="151" spans="1:22">
      <c r="A151" s="61"/>
      <c r="B151" s="61"/>
      <c r="C151" s="5"/>
      <c r="D151" s="26" t="s">
        <v>883</v>
      </c>
      <c r="E151" s="26" t="s">
        <v>2241</v>
      </c>
      <c r="F151" s="26" t="s">
        <v>2241</v>
      </c>
      <c r="G151" s="26" t="s">
        <v>2241</v>
      </c>
      <c r="H151" s="26" t="s">
        <v>2426</v>
      </c>
      <c r="I151" s="26" t="s">
        <v>1523</v>
      </c>
      <c r="J151" s="26" t="s">
        <v>1180</v>
      </c>
      <c r="K151" s="26" t="s">
        <v>2260</v>
      </c>
      <c r="L151" s="26" t="s">
        <v>1326</v>
      </c>
      <c r="M151" s="26" t="s">
        <v>2248</v>
      </c>
      <c r="N151" s="26" t="s">
        <v>2224</v>
      </c>
      <c r="O151" s="26" t="s">
        <v>427</v>
      </c>
      <c r="P151" s="26" t="s">
        <v>1642</v>
      </c>
      <c r="Q151" s="26" t="s">
        <v>774</v>
      </c>
      <c r="R151" s="26" t="s">
        <v>2443</v>
      </c>
      <c r="S151" s="26" t="s">
        <v>2444</v>
      </c>
      <c r="T151" s="26" t="s">
        <v>2445</v>
      </c>
      <c r="U151" s="26" t="s">
        <v>2446</v>
      </c>
      <c r="V151" s="19"/>
    </row>
    <row r="152" spans="1:22">
      <c r="A152" s="61"/>
      <c r="B152" s="61"/>
      <c r="C152" s="5" t="s">
        <v>9</v>
      </c>
      <c r="D152" s="26">
        <v>329</v>
      </c>
      <c r="E152" s="26">
        <v>0</v>
      </c>
      <c r="F152" s="26">
        <v>0</v>
      </c>
      <c r="G152" s="26">
        <v>1</v>
      </c>
      <c r="H152" s="26">
        <v>3</v>
      </c>
      <c r="I152" s="26">
        <v>4</v>
      </c>
      <c r="J152" s="26">
        <v>6</v>
      </c>
      <c r="K152" s="26">
        <v>7</v>
      </c>
      <c r="L152" s="26">
        <v>7</v>
      </c>
      <c r="M152" s="26">
        <v>12</v>
      </c>
      <c r="N152" s="26">
        <v>10</v>
      </c>
      <c r="O152" s="26">
        <v>19</v>
      </c>
      <c r="P152" s="26">
        <v>12</v>
      </c>
      <c r="Q152" s="26">
        <v>18</v>
      </c>
      <c r="R152" s="26">
        <v>25</v>
      </c>
      <c r="S152" s="26">
        <v>29</v>
      </c>
      <c r="T152" s="26">
        <v>36</v>
      </c>
      <c r="U152" s="26">
        <v>140</v>
      </c>
      <c r="V152" s="19"/>
    </row>
    <row r="153" spans="1:22">
      <c r="A153" s="61"/>
      <c r="B153" s="61"/>
      <c r="C153" s="5"/>
      <c r="D153" s="26" t="s">
        <v>449</v>
      </c>
      <c r="E153" s="26" t="s">
        <v>2241</v>
      </c>
      <c r="F153" s="26" t="s">
        <v>2241</v>
      </c>
      <c r="G153" s="26" t="s">
        <v>1888</v>
      </c>
      <c r="H153" s="26" t="s">
        <v>2063</v>
      </c>
      <c r="I153" s="26" t="s">
        <v>1879</v>
      </c>
      <c r="J153" s="26" t="s">
        <v>2350</v>
      </c>
      <c r="K153" s="26" t="s">
        <v>2266</v>
      </c>
      <c r="L153" s="26" t="s">
        <v>2007</v>
      </c>
      <c r="M153" s="26" t="s">
        <v>2273</v>
      </c>
      <c r="N153" s="26" t="s">
        <v>2326</v>
      </c>
      <c r="O153" s="26" t="s">
        <v>1279</v>
      </c>
      <c r="P153" s="26" t="s">
        <v>2261</v>
      </c>
      <c r="Q153" s="26" t="s">
        <v>2379</v>
      </c>
      <c r="R153" s="26" t="s">
        <v>1668</v>
      </c>
      <c r="S153" s="26" t="s">
        <v>1624</v>
      </c>
      <c r="T153" s="26" t="s">
        <v>1671</v>
      </c>
      <c r="U153" s="26" t="s">
        <v>2447</v>
      </c>
      <c r="V153" s="19"/>
    </row>
    <row r="154" spans="1:22">
      <c r="A154" s="61"/>
      <c r="B154" s="61" t="s">
        <v>0</v>
      </c>
      <c r="C154" s="5" t="s">
        <v>1</v>
      </c>
      <c r="D154" s="25">
        <v>702</v>
      </c>
      <c r="E154" s="25">
        <v>0</v>
      </c>
      <c r="F154" s="25">
        <v>0</v>
      </c>
      <c r="G154" s="25">
        <v>1</v>
      </c>
      <c r="H154" s="25">
        <v>5</v>
      </c>
      <c r="I154" s="25">
        <v>10</v>
      </c>
      <c r="J154" s="25">
        <v>11</v>
      </c>
      <c r="K154" s="25">
        <v>17</v>
      </c>
      <c r="L154" s="25">
        <v>12</v>
      </c>
      <c r="M154" s="25">
        <v>21</v>
      </c>
      <c r="N154" s="25">
        <v>26</v>
      </c>
      <c r="O154" s="25">
        <v>46</v>
      </c>
      <c r="P154" s="25">
        <v>37</v>
      </c>
      <c r="Q154" s="25">
        <v>65</v>
      </c>
      <c r="R154" s="25">
        <v>73</v>
      </c>
      <c r="S154" s="25">
        <v>63</v>
      </c>
      <c r="T154" s="25">
        <v>73</v>
      </c>
      <c r="U154" s="25">
        <v>242</v>
      </c>
      <c r="V154" s="19"/>
    </row>
    <row r="155" spans="1:22">
      <c r="A155" s="61"/>
      <c r="B155" s="61"/>
      <c r="C155" s="5"/>
      <c r="D155" s="26" t="s">
        <v>2175</v>
      </c>
      <c r="E155" s="26" t="s">
        <v>2241</v>
      </c>
      <c r="F155" s="26" t="s">
        <v>2241</v>
      </c>
      <c r="G155" s="26" t="s">
        <v>905</v>
      </c>
      <c r="H155" s="26" t="s">
        <v>497</v>
      </c>
      <c r="I155" s="26" t="s">
        <v>1871</v>
      </c>
      <c r="J155" s="26" t="s">
        <v>1345</v>
      </c>
      <c r="K155" s="26" t="s">
        <v>2326</v>
      </c>
      <c r="L155" s="26" t="s">
        <v>1871</v>
      </c>
      <c r="M155" s="26" t="s">
        <v>2289</v>
      </c>
      <c r="N155" s="26" t="s">
        <v>2362</v>
      </c>
      <c r="O155" s="26" t="s">
        <v>2363</v>
      </c>
      <c r="P155" s="26" t="s">
        <v>1489</v>
      </c>
      <c r="Q155" s="26" t="s">
        <v>1859</v>
      </c>
      <c r="R155" s="26" t="s">
        <v>2364</v>
      </c>
      <c r="S155" s="26" t="s">
        <v>1558</v>
      </c>
      <c r="T155" s="26" t="s">
        <v>2365</v>
      </c>
      <c r="U155" s="26" t="s">
        <v>2314</v>
      </c>
      <c r="V155" s="19"/>
    </row>
    <row r="156" spans="1:22">
      <c r="A156" s="61"/>
      <c r="B156" s="61"/>
      <c r="C156" s="5" t="s">
        <v>8</v>
      </c>
      <c r="D156" s="25">
        <v>416</v>
      </c>
      <c r="E156" s="25">
        <v>0</v>
      </c>
      <c r="F156" s="25">
        <v>0</v>
      </c>
      <c r="G156" s="25">
        <v>0</v>
      </c>
      <c r="H156" s="25">
        <v>2</v>
      </c>
      <c r="I156" s="25">
        <v>6</v>
      </c>
      <c r="J156" s="25">
        <v>8</v>
      </c>
      <c r="K156" s="25">
        <v>10</v>
      </c>
      <c r="L156" s="25">
        <v>6</v>
      </c>
      <c r="M156" s="25">
        <v>14</v>
      </c>
      <c r="N156" s="25">
        <v>17</v>
      </c>
      <c r="O156" s="25">
        <v>27</v>
      </c>
      <c r="P156" s="25">
        <v>26</v>
      </c>
      <c r="Q156" s="25">
        <v>51</v>
      </c>
      <c r="R156" s="25">
        <v>49</v>
      </c>
      <c r="S156" s="25">
        <v>36</v>
      </c>
      <c r="T156" s="25">
        <v>43</v>
      </c>
      <c r="U156" s="25">
        <v>121</v>
      </c>
      <c r="V156" s="19"/>
    </row>
    <row r="157" spans="1:22">
      <c r="A157" s="61"/>
      <c r="B157" s="61"/>
      <c r="C157" s="5"/>
      <c r="D157" s="26" t="s">
        <v>450</v>
      </c>
      <c r="E157" s="26" t="s">
        <v>2241</v>
      </c>
      <c r="F157" s="26" t="s">
        <v>2241</v>
      </c>
      <c r="G157" s="26" t="s">
        <v>2241</v>
      </c>
      <c r="H157" s="26" t="s">
        <v>2426</v>
      </c>
      <c r="I157" s="26" t="s">
        <v>1523</v>
      </c>
      <c r="J157" s="26" t="s">
        <v>1255</v>
      </c>
      <c r="K157" s="26" t="s">
        <v>2320</v>
      </c>
      <c r="L157" s="26" t="s">
        <v>2300</v>
      </c>
      <c r="M157" s="26" t="s">
        <v>2263</v>
      </c>
      <c r="N157" s="26" t="s">
        <v>2439</v>
      </c>
      <c r="O157" s="26" t="s">
        <v>1980</v>
      </c>
      <c r="P157" s="26" t="s">
        <v>2336</v>
      </c>
      <c r="Q157" s="26" t="s">
        <v>908</v>
      </c>
      <c r="R157" s="26" t="s">
        <v>2519</v>
      </c>
      <c r="S157" s="26" t="s">
        <v>1286</v>
      </c>
      <c r="T157" s="26" t="s">
        <v>2520</v>
      </c>
      <c r="U157" s="26" t="s">
        <v>2521</v>
      </c>
      <c r="V157" s="19"/>
    </row>
    <row r="158" spans="1:22">
      <c r="A158" s="61"/>
      <c r="B158" s="61"/>
      <c r="C158" s="5" t="s">
        <v>9</v>
      </c>
      <c r="D158" s="25">
        <v>286</v>
      </c>
      <c r="E158" s="25">
        <v>0</v>
      </c>
      <c r="F158" s="25">
        <v>0</v>
      </c>
      <c r="G158" s="25">
        <v>1</v>
      </c>
      <c r="H158" s="25">
        <v>3</v>
      </c>
      <c r="I158" s="25">
        <v>4</v>
      </c>
      <c r="J158" s="25">
        <v>3</v>
      </c>
      <c r="K158" s="25">
        <v>7</v>
      </c>
      <c r="L158" s="25">
        <v>6</v>
      </c>
      <c r="M158" s="25">
        <v>7</v>
      </c>
      <c r="N158" s="25">
        <v>9</v>
      </c>
      <c r="O158" s="25">
        <v>19</v>
      </c>
      <c r="P158" s="25">
        <v>11</v>
      </c>
      <c r="Q158" s="25">
        <v>14</v>
      </c>
      <c r="R158" s="25">
        <v>24</v>
      </c>
      <c r="S158" s="25">
        <v>27</v>
      </c>
      <c r="T158" s="25">
        <v>30</v>
      </c>
      <c r="U158" s="25">
        <v>121</v>
      </c>
      <c r="V158" s="19"/>
    </row>
    <row r="159" spans="1:22">
      <c r="A159" s="61"/>
      <c r="B159" s="61"/>
      <c r="C159" s="5"/>
      <c r="D159" s="27" t="s">
        <v>1306</v>
      </c>
      <c r="E159" s="27" t="s">
        <v>2241</v>
      </c>
      <c r="F159" s="27" t="s">
        <v>2241</v>
      </c>
      <c r="G159" s="27" t="s">
        <v>1888</v>
      </c>
      <c r="H159" s="27" t="s">
        <v>2063</v>
      </c>
      <c r="I159" s="27" t="s">
        <v>1879</v>
      </c>
      <c r="J159" s="27" t="s">
        <v>2098</v>
      </c>
      <c r="K159" s="27" t="s">
        <v>2266</v>
      </c>
      <c r="L159" s="27" t="s">
        <v>1482</v>
      </c>
      <c r="M159" s="27" t="s">
        <v>1524</v>
      </c>
      <c r="N159" s="27" t="s">
        <v>2311</v>
      </c>
      <c r="O159" s="27" t="s">
        <v>1279</v>
      </c>
      <c r="P159" s="27" t="s">
        <v>2374</v>
      </c>
      <c r="Q159" s="27" t="s">
        <v>2263</v>
      </c>
      <c r="R159" s="27" t="s">
        <v>1982</v>
      </c>
      <c r="S159" s="27" t="s">
        <v>1019</v>
      </c>
      <c r="T159" s="27" t="s">
        <v>422</v>
      </c>
      <c r="U159" s="27" t="s">
        <v>2522</v>
      </c>
      <c r="V159" s="19"/>
    </row>
    <row r="160" spans="1:22">
      <c r="A160" s="61" t="s">
        <v>71</v>
      </c>
      <c r="B160" s="61" t="s">
        <v>2556</v>
      </c>
      <c r="C160" s="5" t="s">
        <v>1</v>
      </c>
      <c r="D160" s="25">
        <v>731</v>
      </c>
      <c r="E160" s="25">
        <v>0</v>
      </c>
      <c r="F160" s="25">
        <v>0</v>
      </c>
      <c r="G160" s="25">
        <v>1</v>
      </c>
      <c r="H160" s="25">
        <v>5</v>
      </c>
      <c r="I160" s="25">
        <v>7</v>
      </c>
      <c r="J160" s="25">
        <v>8</v>
      </c>
      <c r="K160" s="25">
        <v>11</v>
      </c>
      <c r="L160" s="25">
        <v>8</v>
      </c>
      <c r="M160" s="25">
        <v>16</v>
      </c>
      <c r="N160" s="25">
        <v>21</v>
      </c>
      <c r="O160" s="25">
        <v>35</v>
      </c>
      <c r="P160" s="25">
        <v>51</v>
      </c>
      <c r="Q160" s="25">
        <v>71</v>
      </c>
      <c r="R160" s="25">
        <v>70</v>
      </c>
      <c r="S160" s="25">
        <v>82</v>
      </c>
      <c r="T160" s="25">
        <v>85</v>
      </c>
      <c r="U160" s="25">
        <v>260</v>
      </c>
      <c r="V160" s="19"/>
    </row>
    <row r="161" spans="1:22">
      <c r="A161" s="61"/>
      <c r="B161" s="61"/>
      <c r="C161" s="5"/>
      <c r="D161" s="26" t="s">
        <v>860</v>
      </c>
      <c r="E161" s="26" t="s">
        <v>2241</v>
      </c>
      <c r="F161" s="26" t="s">
        <v>2241</v>
      </c>
      <c r="G161" s="26" t="s">
        <v>689</v>
      </c>
      <c r="H161" s="26" t="s">
        <v>857</v>
      </c>
      <c r="I161" s="26" t="s">
        <v>1889</v>
      </c>
      <c r="J161" s="26" t="s">
        <v>2258</v>
      </c>
      <c r="K161" s="26" t="s">
        <v>2254</v>
      </c>
      <c r="L161" s="26" t="s">
        <v>1871</v>
      </c>
      <c r="M161" s="26" t="s">
        <v>1278</v>
      </c>
      <c r="N161" s="26" t="s">
        <v>2257</v>
      </c>
      <c r="O161" s="26" t="s">
        <v>2329</v>
      </c>
      <c r="P161" s="26" t="s">
        <v>1979</v>
      </c>
      <c r="Q161" s="26" t="s">
        <v>2116</v>
      </c>
      <c r="R161" s="26" t="s">
        <v>2330</v>
      </c>
      <c r="S161" s="26" t="s">
        <v>1907</v>
      </c>
      <c r="T161" s="26" t="s">
        <v>1093</v>
      </c>
      <c r="U161" s="26" t="s">
        <v>2331</v>
      </c>
      <c r="V161" s="19"/>
    </row>
    <row r="162" spans="1:22">
      <c r="A162" s="61"/>
      <c r="B162" s="61"/>
      <c r="C162" s="5" t="s">
        <v>8</v>
      </c>
      <c r="D162" s="26">
        <v>466</v>
      </c>
      <c r="E162" s="26">
        <v>0</v>
      </c>
      <c r="F162" s="26">
        <v>0</v>
      </c>
      <c r="G162" s="26">
        <v>0</v>
      </c>
      <c r="H162" s="26">
        <v>2</v>
      </c>
      <c r="I162" s="26">
        <v>4</v>
      </c>
      <c r="J162" s="26">
        <v>5</v>
      </c>
      <c r="K162" s="26">
        <v>8</v>
      </c>
      <c r="L162" s="26">
        <v>6</v>
      </c>
      <c r="M162" s="26">
        <v>12</v>
      </c>
      <c r="N162" s="26">
        <v>13</v>
      </c>
      <c r="O162" s="26">
        <v>31</v>
      </c>
      <c r="P162" s="26">
        <v>38</v>
      </c>
      <c r="Q162" s="26">
        <v>55</v>
      </c>
      <c r="R162" s="26">
        <v>52</v>
      </c>
      <c r="S162" s="26">
        <v>58</v>
      </c>
      <c r="T162" s="26">
        <v>55</v>
      </c>
      <c r="U162" s="26">
        <v>127</v>
      </c>
      <c r="V162" s="19"/>
    </row>
    <row r="163" spans="1:22">
      <c r="A163" s="61"/>
      <c r="B163" s="61"/>
      <c r="C163" s="5"/>
      <c r="D163" s="26" t="s">
        <v>2448</v>
      </c>
      <c r="E163" s="26" t="s">
        <v>2241</v>
      </c>
      <c r="F163" s="26" t="s">
        <v>2241</v>
      </c>
      <c r="G163" s="26" t="s">
        <v>2241</v>
      </c>
      <c r="H163" s="26" t="s">
        <v>1882</v>
      </c>
      <c r="I163" s="26" t="s">
        <v>2253</v>
      </c>
      <c r="J163" s="26" t="s">
        <v>2196</v>
      </c>
      <c r="K163" s="26" t="s">
        <v>2341</v>
      </c>
      <c r="L163" s="26" t="s">
        <v>1486</v>
      </c>
      <c r="M163" s="26" t="s">
        <v>1108</v>
      </c>
      <c r="N163" s="26" t="s">
        <v>2207</v>
      </c>
      <c r="O163" s="26" t="s">
        <v>1135</v>
      </c>
      <c r="P163" s="26" t="s">
        <v>425</v>
      </c>
      <c r="Q163" s="26" t="s">
        <v>2449</v>
      </c>
      <c r="R163" s="26" t="s">
        <v>616</v>
      </c>
      <c r="S163" s="26" t="s">
        <v>2078</v>
      </c>
      <c r="T163" s="26" t="s">
        <v>2450</v>
      </c>
      <c r="U163" s="26" t="s">
        <v>2451</v>
      </c>
      <c r="V163" s="19"/>
    </row>
    <row r="164" spans="1:22">
      <c r="A164" s="61"/>
      <c r="B164" s="61"/>
      <c r="C164" s="5" t="s">
        <v>9</v>
      </c>
      <c r="D164" s="26">
        <v>265</v>
      </c>
      <c r="E164" s="26">
        <v>0</v>
      </c>
      <c r="F164" s="26">
        <v>0</v>
      </c>
      <c r="G164" s="26">
        <v>1</v>
      </c>
      <c r="H164" s="26">
        <v>3</v>
      </c>
      <c r="I164" s="26">
        <v>3</v>
      </c>
      <c r="J164" s="26">
        <v>3</v>
      </c>
      <c r="K164" s="26">
        <v>3</v>
      </c>
      <c r="L164" s="26">
        <v>2</v>
      </c>
      <c r="M164" s="26">
        <v>4</v>
      </c>
      <c r="N164" s="26">
        <v>8</v>
      </c>
      <c r="O164" s="26">
        <v>4</v>
      </c>
      <c r="P164" s="26">
        <v>13</v>
      </c>
      <c r="Q164" s="26">
        <v>16</v>
      </c>
      <c r="R164" s="26">
        <v>18</v>
      </c>
      <c r="S164" s="26">
        <v>24</v>
      </c>
      <c r="T164" s="26">
        <v>30</v>
      </c>
      <c r="U164" s="26">
        <v>133</v>
      </c>
      <c r="V164" s="19"/>
    </row>
    <row r="165" spans="1:22">
      <c r="A165" s="61"/>
      <c r="B165" s="61"/>
      <c r="C165" s="5"/>
      <c r="D165" s="26" t="s">
        <v>1861</v>
      </c>
      <c r="E165" s="26" t="s">
        <v>2241</v>
      </c>
      <c r="F165" s="26" t="s">
        <v>2241</v>
      </c>
      <c r="G165" s="26" t="s">
        <v>539</v>
      </c>
      <c r="H165" s="26" t="s">
        <v>1890</v>
      </c>
      <c r="I165" s="26" t="s">
        <v>582</v>
      </c>
      <c r="J165" s="26" t="s">
        <v>2016</v>
      </c>
      <c r="K165" s="26" t="s">
        <v>2307</v>
      </c>
      <c r="L165" s="26" t="s">
        <v>2452</v>
      </c>
      <c r="M165" s="26" t="s">
        <v>489</v>
      </c>
      <c r="N165" s="26" t="s">
        <v>2179</v>
      </c>
      <c r="O165" s="26" t="s">
        <v>1863</v>
      </c>
      <c r="P165" s="26" t="s">
        <v>1371</v>
      </c>
      <c r="Q165" s="26" t="s">
        <v>2453</v>
      </c>
      <c r="R165" s="26" t="s">
        <v>1778</v>
      </c>
      <c r="S165" s="26" t="s">
        <v>1157</v>
      </c>
      <c r="T165" s="26" t="s">
        <v>435</v>
      </c>
      <c r="U165" s="26" t="s">
        <v>2447</v>
      </c>
      <c r="V165" s="19"/>
    </row>
    <row r="166" spans="1:22">
      <c r="A166" s="61"/>
      <c r="B166" s="61" t="s">
        <v>0</v>
      </c>
      <c r="C166" s="5" t="s">
        <v>1</v>
      </c>
      <c r="D166" s="25">
        <v>608</v>
      </c>
      <c r="E166" s="25">
        <v>0</v>
      </c>
      <c r="F166" s="25">
        <v>0</v>
      </c>
      <c r="G166" s="25">
        <v>1</v>
      </c>
      <c r="H166" s="25">
        <v>5</v>
      </c>
      <c r="I166" s="25">
        <v>6</v>
      </c>
      <c r="J166" s="25">
        <v>8</v>
      </c>
      <c r="K166" s="25">
        <v>10</v>
      </c>
      <c r="L166" s="25">
        <v>7</v>
      </c>
      <c r="M166" s="25">
        <v>13</v>
      </c>
      <c r="N166" s="25">
        <v>17</v>
      </c>
      <c r="O166" s="25">
        <v>26</v>
      </c>
      <c r="P166" s="25">
        <v>43</v>
      </c>
      <c r="Q166" s="25">
        <v>53</v>
      </c>
      <c r="R166" s="25">
        <v>58</v>
      </c>
      <c r="S166" s="25">
        <v>68</v>
      </c>
      <c r="T166" s="25">
        <v>69</v>
      </c>
      <c r="U166" s="25">
        <v>224</v>
      </c>
      <c r="V166" s="19"/>
    </row>
    <row r="167" spans="1:22">
      <c r="A167" s="61"/>
      <c r="B167" s="61"/>
      <c r="C167" s="5"/>
      <c r="D167" s="26" t="s">
        <v>2282</v>
      </c>
      <c r="E167" s="26" t="s">
        <v>2241</v>
      </c>
      <c r="F167" s="26" t="s">
        <v>2241</v>
      </c>
      <c r="G167" s="26" t="s">
        <v>689</v>
      </c>
      <c r="H167" s="26" t="s">
        <v>857</v>
      </c>
      <c r="I167" s="26" t="s">
        <v>2283</v>
      </c>
      <c r="J167" s="26" t="s">
        <v>2258</v>
      </c>
      <c r="K167" s="26" t="s">
        <v>1517</v>
      </c>
      <c r="L167" s="26" t="s">
        <v>1879</v>
      </c>
      <c r="M167" s="26" t="s">
        <v>1517</v>
      </c>
      <c r="N167" s="26" t="s">
        <v>2255</v>
      </c>
      <c r="O167" s="26" t="s">
        <v>1513</v>
      </c>
      <c r="P167" s="26" t="s">
        <v>2172</v>
      </c>
      <c r="Q167" s="26" t="s">
        <v>2360</v>
      </c>
      <c r="R167" s="26" t="s">
        <v>619</v>
      </c>
      <c r="S167" s="26" t="s">
        <v>492</v>
      </c>
      <c r="T167" s="26" t="s">
        <v>666</v>
      </c>
      <c r="U167" s="26" t="s">
        <v>2361</v>
      </c>
      <c r="V167" s="19"/>
    </row>
    <row r="168" spans="1:22">
      <c r="A168" s="61"/>
      <c r="B168" s="61"/>
      <c r="C168" s="5" t="s">
        <v>8</v>
      </c>
      <c r="D168" s="25">
        <v>376</v>
      </c>
      <c r="E168" s="25">
        <v>0</v>
      </c>
      <c r="F168" s="25">
        <v>0</v>
      </c>
      <c r="G168" s="25">
        <v>0</v>
      </c>
      <c r="H168" s="25">
        <v>2</v>
      </c>
      <c r="I168" s="25">
        <v>3</v>
      </c>
      <c r="J168" s="25">
        <v>5</v>
      </c>
      <c r="K168" s="25">
        <v>8</v>
      </c>
      <c r="L168" s="25">
        <v>5</v>
      </c>
      <c r="M168" s="25">
        <v>9</v>
      </c>
      <c r="N168" s="25">
        <v>10</v>
      </c>
      <c r="O168" s="25">
        <v>23</v>
      </c>
      <c r="P168" s="25">
        <v>32</v>
      </c>
      <c r="Q168" s="25">
        <v>42</v>
      </c>
      <c r="R168" s="25">
        <v>43</v>
      </c>
      <c r="S168" s="25">
        <v>45</v>
      </c>
      <c r="T168" s="25">
        <v>43</v>
      </c>
      <c r="U168" s="25">
        <v>106</v>
      </c>
      <c r="V168" s="19"/>
    </row>
    <row r="169" spans="1:22">
      <c r="A169" s="61"/>
      <c r="B169" s="61"/>
      <c r="C169" s="5"/>
      <c r="D169" s="26" t="s">
        <v>1086</v>
      </c>
      <c r="E169" s="26" t="s">
        <v>2241</v>
      </c>
      <c r="F169" s="26" t="s">
        <v>2241</v>
      </c>
      <c r="G169" s="26" t="s">
        <v>2241</v>
      </c>
      <c r="H169" s="26" t="s">
        <v>1882</v>
      </c>
      <c r="I169" s="26" t="s">
        <v>525</v>
      </c>
      <c r="J169" s="26" t="s">
        <v>2196</v>
      </c>
      <c r="K169" s="26" t="s">
        <v>2341</v>
      </c>
      <c r="L169" s="26" t="s">
        <v>1232</v>
      </c>
      <c r="M169" s="26" t="s">
        <v>2211</v>
      </c>
      <c r="N169" s="26" t="s">
        <v>2243</v>
      </c>
      <c r="O169" s="26" t="s">
        <v>1652</v>
      </c>
      <c r="P169" s="26" t="s">
        <v>2173</v>
      </c>
      <c r="Q169" s="26" t="s">
        <v>884</v>
      </c>
      <c r="R169" s="26" t="s">
        <v>1533</v>
      </c>
      <c r="S169" s="26" t="s">
        <v>2495</v>
      </c>
      <c r="T169" s="26" t="s">
        <v>2523</v>
      </c>
      <c r="U169" s="26" t="s">
        <v>2524</v>
      </c>
      <c r="V169" s="19"/>
    </row>
    <row r="170" spans="1:22">
      <c r="A170" s="61"/>
      <c r="B170" s="61"/>
      <c r="C170" s="5" t="s">
        <v>9</v>
      </c>
      <c r="D170" s="25">
        <v>232</v>
      </c>
      <c r="E170" s="25">
        <v>0</v>
      </c>
      <c r="F170" s="25">
        <v>0</v>
      </c>
      <c r="G170" s="25">
        <v>1</v>
      </c>
      <c r="H170" s="25">
        <v>3</v>
      </c>
      <c r="I170" s="25">
        <v>3</v>
      </c>
      <c r="J170" s="25">
        <v>3</v>
      </c>
      <c r="K170" s="25">
        <v>2</v>
      </c>
      <c r="L170" s="25">
        <v>2</v>
      </c>
      <c r="M170" s="25">
        <v>4</v>
      </c>
      <c r="N170" s="25">
        <v>7</v>
      </c>
      <c r="O170" s="25">
        <v>3</v>
      </c>
      <c r="P170" s="25">
        <v>11</v>
      </c>
      <c r="Q170" s="25">
        <v>11</v>
      </c>
      <c r="R170" s="25">
        <v>15</v>
      </c>
      <c r="S170" s="25">
        <v>23</v>
      </c>
      <c r="T170" s="25">
        <v>26</v>
      </c>
      <c r="U170" s="25">
        <v>118</v>
      </c>
      <c r="V170" s="19"/>
    </row>
    <row r="171" spans="1:22">
      <c r="A171" s="61"/>
      <c r="B171" s="61"/>
      <c r="C171" s="5"/>
      <c r="D171" s="27" t="s">
        <v>1236</v>
      </c>
      <c r="E171" s="27" t="s">
        <v>2241</v>
      </c>
      <c r="F171" s="27" t="s">
        <v>2241</v>
      </c>
      <c r="G171" s="27" t="s">
        <v>539</v>
      </c>
      <c r="H171" s="27" t="s">
        <v>1890</v>
      </c>
      <c r="I171" s="27" t="s">
        <v>582</v>
      </c>
      <c r="J171" s="27" t="s">
        <v>2016</v>
      </c>
      <c r="K171" s="27" t="s">
        <v>831</v>
      </c>
      <c r="L171" s="27" t="s">
        <v>2452</v>
      </c>
      <c r="M171" s="27" t="s">
        <v>489</v>
      </c>
      <c r="N171" s="27" t="s">
        <v>1232</v>
      </c>
      <c r="O171" s="27" t="s">
        <v>2525</v>
      </c>
      <c r="P171" s="27" t="s">
        <v>2186</v>
      </c>
      <c r="Q171" s="27" t="s">
        <v>2320</v>
      </c>
      <c r="R171" s="27" t="s">
        <v>2472</v>
      </c>
      <c r="S171" s="27" t="s">
        <v>511</v>
      </c>
      <c r="T171" s="27" t="s">
        <v>1014</v>
      </c>
      <c r="U171" s="27" t="s">
        <v>2526</v>
      </c>
      <c r="V171" s="19"/>
    </row>
    <row r="172" spans="1:22">
      <c r="A172" s="61" t="s">
        <v>72</v>
      </c>
      <c r="B172" s="61" t="s">
        <v>2556</v>
      </c>
      <c r="C172" s="5" t="s">
        <v>1</v>
      </c>
      <c r="D172" s="25">
        <v>1007</v>
      </c>
      <c r="E172" s="25">
        <v>0</v>
      </c>
      <c r="F172" s="25">
        <v>0</v>
      </c>
      <c r="G172" s="25">
        <v>1</v>
      </c>
      <c r="H172" s="25">
        <v>3</v>
      </c>
      <c r="I172" s="25">
        <v>7</v>
      </c>
      <c r="J172" s="25">
        <v>17</v>
      </c>
      <c r="K172" s="25">
        <v>17</v>
      </c>
      <c r="L172" s="25">
        <v>15</v>
      </c>
      <c r="M172" s="25">
        <v>16</v>
      </c>
      <c r="N172" s="25">
        <v>21</v>
      </c>
      <c r="O172" s="25">
        <v>43</v>
      </c>
      <c r="P172" s="25">
        <v>68</v>
      </c>
      <c r="Q172" s="25">
        <v>80</v>
      </c>
      <c r="R172" s="25">
        <v>68</v>
      </c>
      <c r="S172" s="25">
        <v>106</v>
      </c>
      <c r="T172" s="25">
        <v>127</v>
      </c>
      <c r="U172" s="25">
        <v>418</v>
      </c>
      <c r="V172" s="19"/>
    </row>
    <row r="173" spans="1:22">
      <c r="A173" s="61"/>
      <c r="B173" s="61"/>
      <c r="C173" s="5"/>
      <c r="D173" s="26" t="s">
        <v>2332</v>
      </c>
      <c r="E173" s="26" t="s">
        <v>2241</v>
      </c>
      <c r="F173" s="26" t="s">
        <v>2241</v>
      </c>
      <c r="G173" s="26" t="s">
        <v>933</v>
      </c>
      <c r="H173" s="26" t="s">
        <v>2252</v>
      </c>
      <c r="I173" s="26" t="s">
        <v>370</v>
      </c>
      <c r="J173" s="26" t="s">
        <v>1493</v>
      </c>
      <c r="K173" s="26" t="s">
        <v>1978</v>
      </c>
      <c r="L173" s="26" t="s">
        <v>1375</v>
      </c>
      <c r="M173" s="26" t="s">
        <v>1486</v>
      </c>
      <c r="N173" s="26" t="s">
        <v>2333</v>
      </c>
      <c r="O173" s="26" t="s">
        <v>1258</v>
      </c>
      <c r="P173" s="26" t="s">
        <v>940</v>
      </c>
      <c r="Q173" s="26" t="s">
        <v>1608</v>
      </c>
      <c r="R173" s="26" t="s">
        <v>2232</v>
      </c>
      <c r="S173" s="26" t="s">
        <v>2334</v>
      </c>
      <c r="T173" s="26" t="s">
        <v>2160</v>
      </c>
      <c r="U173" s="26" t="s">
        <v>2335</v>
      </c>
      <c r="V173" s="19"/>
    </row>
    <row r="174" spans="1:22">
      <c r="A174" s="61"/>
      <c r="B174" s="61"/>
      <c r="C174" s="5" t="s">
        <v>8</v>
      </c>
      <c r="D174" s="26">
        <v>598</v>
      </c>
      <c r="E174" s="26">
        <v>0</v>
      </c>
      <c r="F174" s="26">
        <v>0</v>
      </c>
      <c r="G174" s="26">
        <v>0</v>
      </c>
      <c r="H174" s="26">
        <v>1</v>
      </c>
      <c r="I174" s="26">
        <v>2</v>
      </c>
      <c r="J174" s="26">
        <v>13</v>
      </c>
      <c r="K174" s="26">
        <v>10</v>
      </c>
      <c r="L174" s="26">
        <v>7</v>
      </c>
      <c r="M174" s="26">
        <v>6</v>
      </c>
      <c r="N174" s="26">
        <v>14</v>
      </c>
      <c r="O174" s="26">
        <v>35</v>
      </c>
      <c r="P174" s="26">
        <v>58</v>
      </c>
      <c r="Q174" s="26">
        <v>63</v>
      </c>
      <c r="R174" s="26">
        <v>53</v>
      </c>
      <c r="S174" s="26">
        <v>79</v>
      </c>
      <c r="T174" s="26">
        <v>81</v>
      </c>
      <c r="U174" s="26">
        <v>176</v>
      </c>
      <c r="V174" s="19"/>
    </row>
    <row r="175" spans="1:22">
      <c r="A175" s="61"/>
      <c r="B175" s="61"/>
      <c r="C175" s="5"/>
      <c r="D175" s="26" t="s">
        <v>1066</v>
      </c>
      <c r="E175" s="26" t="s">
        <v>2241</v>
      </c>
      <c r="F175" s="26" t="s">
        <v>2241</v>
      </c>
      <c r="G175" s="26" t="s">
        <v>2241</v>
      </c>
      <c r="H175" s="26" t="s">
        <v>506</v>
      </c>
      <c r="I175" s="26" t="s">
        <v>2310</v>
      </c>
      <c r="J175" s="26" t="s">
        <v>1259</v>
      </c>
      <c r="K175" s="26" t="s">
        <v>2295</v>
      </c>
      <c r="L175" s="26" t="s">
        <v>1855</v>
      </c>
      <c r="M175" s="26" t="s">
        <v>1304</v>
      </c>
      <c r="N175" s="26" t="s">
        <v>1328</v>
      </c>
      <c r="O175" s="26" t="s">
        <v>1086</v>
      </c>
      <c r="P175" s="26" t="s">
        <v>2455</v>
      </c>
      <c r="Q175" s="26" t="s">
        <v>568</v>
      </c>
      <c r="R175" s="26" t="s">
        <v>1906</v>
      </c>
      <c r="S175" s="26" t="s">
        <v>2456</v>
      </c>
      <c r="T175" s="26" t="s">
        <v>2457</v>
      </c>
      <c r="U175" s="26" t="s">
        <v>2458</v>
      </c>
      <c r="V175" s="19"/>
    </row>
    <row r="176" spans="1:22">
      <c r="A176" s="61"/>
      <c r="B176" s="61"/>
      <c r="C176" s="5" t="s">
        <v>9</v>
      </c>
      <c r="D176" s="26">
        <v>409</v>
      </c>
      <c r="E176" s="26">
        <v>0</v>
      </c>
      <c r="F176" s="26">
        <v>0</v>
      </c>
      <c r="G176" s="26">
        <v>1</v>
      </c>
      <c r="H176" s="26">
        <v>2</v>
      </c>
      <c r="I176" s="26">
        <v>5</v>
      </c>
      <c r="J176" s="26">
        <v>4</v>
      </c>
      <c r="K176" s="26">
        <v>7</v>
      </c>
      <c r="L176" s="26">
        <v>8</v>
      </c>
      <c r="M176" s="26">
        <v>10</v>
      </c>
      <c r="N176" s="26">
        <v>7</v>
      </c>
      <c r="O176" s="26">
        <v>8</v>
      </c>
      <c r="P176" s="26">
        <v>10</v>
      </c>
      <c r="Q176" s="26">
        <v>17</v>
      </c>
      <c r="R176" s="26">
        <v>15</v>
      </c>
      <c r="S176" s="26">
        <v>27</v>
      </c>
      <c r="T176" s="26">
        <v>46</v>
      </c>
      <c r="U176" s="26">
        <v>242</v>
      </c>
      <c r="V176" s="19"/>
    </row>
    <row r="177" spans="1:40">
      <c r="A177" s="61"/>
      <c r="B177" s="61"/>
      <c r="C177" s="5"/>
      <c r="D177" s="26" t="s">
        <v>584</v>
      </c>
      <c r="E177" s="26" t="s">
        <v>2241</v>
      </c>
      <c r="F177" s="26" t="s">
        <v>2241</v>
      </c>
      <c r="G177" s="26" t="s">
        <v>539</v>
      </c>
      <c r="H177" s="26" t="s">
        <v>935</v>
      </c>
      <c r="I177" s="26" t="s">
        <v>2326</v>
      </c>
      <c r="J177" s="26" t="s">
        <v>1526</v>
      </c>
      <c r="K177" s="26" t="s">
        <v>1326</v>
      </c>
      <c r="L177" s="26" t="s">
        <v>1978</v>
      </c>
      <c r="M177" s="26" t="s">
        <v>2274</v>
      </c>
      <c r="N177" s="26" t="s">
        <v>2286</v>
      </c>
      <c r="O177" s="26" t="s">
        <v>1232</v>
      </c>
      <c r="P177" s="26" t="s">
        <v>2255</v>
      </c>
      <c r="Q177" s="26" t="s">
        <v>1305</v>
      </c>
      <c r="R177" s="26" t="s">
        <v>1309</v>
      </c>
      <c r="S177" s="26" t="s">
        <v>2143</v>
      </c>
      <c r="T177" s="26" t="s">
        <v>2102</v>
      </c>
      <c r="U177" s="26" t="s">
        <v>2454</v>
      </c>
      <c r="V177" s="19"/>
    </row>
    <row r="178" spans="1:40">
      <c r="A178" s="61"/>
      <c r="B178" s="61" t="s">
        <v>0</v>
      </c>
      <c r="C178" s="5" t="s">
        <v>1</v>
      </c>
      <c r="D178" s="25">
        <v>818</v>
      </c>
      <c r="E178" s="25">
        <v>0</v>
      </c>
      <c r="F178" s="25">
        <v>0</v>
      </c>
      <c r="G178" s="25">
        <v>1</v>
      </c>
      <c r="H178" s="25">
        <v>3</v>
      </c>
      <c r="I178" s="25">
        <v>6</v>
      </c>
      <c r="J178" s="25">
        <v>14</v>
      </c>
      <c r="K178" s="25">
        <v>14</v>
      </c>
      <c r="L178" s="25">
        <v>13</v>
      </c>
      <c r="M178" s="25">
        <v>13</v>
      </c>
      <c r="N178" s="25">
        <v>19</v>
      </c>
      <c r="O178" s="25">
        <v>35</v>
      </c>
      <c r="P178" s="25">
        <v>52</v>
      </c>
      <c r="Q178" s="25">
        <v>66</v>
      </c>
      <c r="R178" s="25">
        <v>56</v>
      </c>
      <c r="S178" s="25">
        <v>82</v>
      </c>
      <c r="T178" s="25">
        <v>109</v>
      </c>
      <c r="U178" s="25">
        <v>335</v>
      </c>
      <c r="V178" s="19"/>
    </row>
    <row r="179" spans="1:40">
      <c r="A179" s="61"/>
      <c r="B179" s="61"/>
      <c r="C179" s="5"/>
      <c r="D179" s="26" t="s">
        <v>1064</v>
      </c>
      <c r="E179" s="26" t="s">
        <v>2241</v>
      </c>
      <c r="F179" s="26" t="s">
        <v>2241</v>
      </c>
      <c r="G179" s="26" t="s">
        <v>933</v>
      </c>
      <c r="H179" s="26" t="s">
        <v>2252</v>
      </c>
      <c r="I179" s="26" t="s">
        <v>582</v>
      </c>
      <c r="J179" s="26" t="s">
        <v>2231</v>
      </c>
      <c r="K179" s="26" t="s">
        <v>2245</v>
      </c>
      <c r="L179" s="26" t="s">
        <v>2231</v>
      </c>
      <c r="M179" s="26" t="s">
        <v>690</v>
      </c>
      <c r="N179" s="26" t="s">
        <v>2243</v>
      </c>
      <c r="O179" s="26" t="s">
        <v>1327</v>
      </c>
      <c r="P179" s="26" t="s">
        <v>1331</v>
      </c>
      <c r="Q179" s="26" t="s">
        <v>427</v>
      </c>
      <c r="R179" s="26" t="s">
        <v>2219</v>
      </c>
      <c r="S179" s="26" t="s">
        <v>2019</v>
      </c>
      <c r="T179" s="26" t="s">
        <v>1893</v>
      </c>
      <c r="U179" s="26" t="s">
        <v>2359</v>
      </c>
      <c r="V179" s="19"/>
    </row>
    <row r="180" spans="1:40">
      <c r="A180" s="61"/>
      <c r="B180" s="61"/>
      <c r="C180" s="5" t="s">
        <v>8</v>
      </c>
      <c r="D180" s="25">
        <v>471</v>
      </c>
      <c r="E180" s="25">
        <v>0</v>
      </c>
      <c r="F180" s="25">
        <v>0</v>
      </c>
      <c r="G180" s="25">
        <v>0</v>
      </c>
      <c r="H180" s="25">
        <v>1</v>
      </c>
      <c r="I180" s="25">
        <v>2</v>
      </c>
      <c r="J180" s="25">
        <v>11</v>
      </c>
      <c r="K180" s="25">
        <v>8</v>
      </c>
      <c r="L180" s="25">
        <v>6</v>
      </c>
      <c r="M180" s="25">
        <v>5</v>
      </c>
      <c r="N180" s="25">
        <v>14</v>
      </c>
      <c r="O180" s="25">
        <v>28</v>
      </c>
      <c r="P180" s="25">
        <v>48</v>
      </c>
      <c r="Q180" s="25">
        <v>51</v>
      </c>
      <c r="R180" s="25">
        <v>42</v>
      </c>
      <c r="S180" s="25">
        <v>58</v>
      </c>
      <c r="T180" s="25">
        <v>66</v>
      </c>
      <c r="U180" s="25">
        <v>131</v>
      </c>
      <c r="V180" s="19"/>
    </row>
    <row r="181" spans="1:40">
      <c r="A181" s="61"/>
      <c r="B181" s="61"/>
      <c r="C181" s="5"/>
      <c r="D181" s="26" t="s">
        <v>805</v>
      </c>
      <c r="E181" s="26" t="s">
        <v>2241</v>
      </c>
      <c r="F181" s="26" t="s">
        <v>2241</v>
      </c>
      <c r="G181" s="26" t="s">
        <v>2241</v>
      </c>
      <c r="H181" s="26" t="s">
        <v>506</v>
      </c>
      <c r="I181" s="26" t="s">
        <v>2310</v>
      </c>
      <c r="J181" s="26" t="s">
        <v>2295</v>
      </c>
      <c r="K181" s="26" t="s">
        <v>2247</v>
      </c>
      <c r="L181" s="26" t="s">
        <v>2387</v>
      </c>
      <c r="M181" s="26" t="s">
        <v>2436</v>
      </c>
      <c r="N181" s="26" t="s">
        <v>1328</v>
      </c>
      <c r="O181" s="26" t="s">
        <v>2064</v>
      </c>
      <c r="P181" s="26" t="s">
        <v>1616</v>
      </c>
      <c r="Q181" s="26" t="s">
        <v>424</v>
      </c>
      <c r="R181" s="26" t="s">
        <v>1332</v>
      </c>
      <c r="S181" s="26" t="s">
        <v>2527</v>
      </c>
      <c r="T181" s="26" t="s">
        <v>2528</v>
      </c>
      <c r="U181" s="26" t="s">
        <v>2529</v>
      </c>
      <c r="V181" s="19"/>
    </row>
    <row r="182" spans="1:40">
      <c r="A182" s="61"/>
      <c r="B182" s="61"/>
      <c r="C182" s="5" t="s">
        <v>9</v>
      </c>
      <c r="D182" s="25">
        <v>347</v>
      </c>
      <c r="E182" s="25">
        <v>0</v>
      </c>
      <c r="F182" s="25">
        <v>0</v>
      </c>
      <c r="G182" s="25">
        <v>1</v>
      </c>
      <c r="H182" s="25">
        <v>2</v>
      </c>
      <c r="I182" s="25">
        <v>4</v>
      </c>
      <c r="J182" s="25">
        <v>3</v>
      </c>
      <c r="K182" s="25">
        <v>6</v>
      </c>
      <c r="L182" s="25">
        <v>7</v>
      </c>
      <c r="M182" s="25">
        <v>8</v>
      </c>
      <c r="N182" s="25">
        <v>5</v>
      </c>
      <c r="O182" s="25">
        <v>7</v>
      </c>
      <c r="P182" s="25">
        <v>4</v>
      </c>
      <c r="Q182" s="25">
        <v>15</v>
      </c>
      <c r="R182" s="25">
        <v>14</v>
      </c>
      <c r="S182" s="25">
        <v>24</v>
      </c>
      <c r="T182" s="25">
        <v>43</v>
      </c>
      <c r="U182" s="25">
        <v>204</v>
      </c>
      <c r="V182" s="19"/>
    </row>
    <row r="183" spans="1:40">
      <c r="A183" s="61"/>
      <c r="B183" s="61"/>
      <c r="C183" s="5"/>
      <c r="D183" s="26" t="s">
        <v>510</v>
      </c>
      <c r="E183" s="26" t="s">
        <v>2241</v>
      </c>
      <c r="F183" s="26" t="s">
        <v>2241</v>
      </c>
      <c r="G183" s="26" t="s">
        <v>539</v>
      </c>
      <c r="H183" s="26" t="s">
        <v>935</v>
      </c>
      <c r="I183" s="26" t="s">
        <v>2279</v>
      </c>
      <c r="J183" s="26" t="s">
        <v>1890</v>
      </c>
      <c r="K183" s="26" t="s">
        <v>2303</v>
      </c>
      <c r="L183" s="26" t="s">
        <v>2333</v>
      </c>
      <c r="M183" s="26" t="s">
        <v>2261</v>
      </c>
      <c r="N183" s="26" t="s">
        <v>2300</v>
      </c>
      <c r="O183" s="26" t="s">
        <v>1526</v>
      </c>
      <c r="P183" s="26" t="s">
        <v>1863</v>
      </c>
      <c r="Q183" s="26" t="s">
        <v>1085</v>
      </c>
      <c r="R183" s="26" t="s">
        <v>2395</v>
      </c>
      <c r="S183" s="26" t="s">
        <v>942</v>
      </c>
      <c r="T183" s="26" t="s">
        <v>1935</v>
      </c>
      <c r="U183" s="26" t="s">
        <v>2530</v>
      </c>
      <c r="V183" s="19"/>
      <c r="W183" s="19"/>
      <c r="X183" s="19"/>
      <c r="Y183" s="19"/>
      <c r="Z183" s="19"/>
      <c r="AA183" s="19"/>
      <c r="AB183" s="19"/>
      <c r="AC183" s="19"/>
      <c r="AD183" s="19"/>
      <c r="AE183" s="19"/>
      <c r="AF183" s="19"/>
      <c r="AG183" s="19"/>
      <c r="AH183" s="19"/>
      <c r="AI183" s="19"/>
      <c r="AJ183" s="19"/>
      <c r="AK183" s="19"/>
      <c r="AL183" s="19"/>
      <c r="AM183" s="19"/>
      <c r="AN183" s="19"/>
    </row>
    <row r="184" spans="1:40">
      <c r="A184" s="61" t="s">
        <v>73</v>
      </c>
      <c r="B184" s="61" t="s">
        <v>2556</v>
      </c>
      <c r="C184" s="5" t="s">
        <v>1</v>
      </c>
      <c r="D184" s="25">
        <v>1403</v>
      </c>
      <c r="E184" s="25">
        <v>0</v>
      </c>
      <c r="F184" s="25">
        <v>1</v>
      </c>
      <c r="G184" s="25">
        <v>1</v>
      </c>
      <c r="H184" s="25">
        <v>3</v>
      </c>
      <c r="I184" s="25">
        <v>13</v>
      </c>
      <c r="J184" s="25">
        <v>22</v>
      </c>
      <c r="K184" s="25">
        <v>23</v>
      </c>
      <c r="L184" s="25">
        <v>18</v>
      </c>
      <c r="M184" s="25">
        <v>33</v>
      </c>
      <c r="N184" s="25">
        <v>22</v>
      </c>
      <c r="O184" s="25">
        <v>62</v>
      </c>
      <c r="P184" s="25">
        <v>71</v>
      </c>
      <c r="Q184" s="25">
        <v>121</v>
      </c>
      <c r="R184" s="25">
        <v>135</v>
      </c>
      <c r="S184" s="25">
        <v>151</v>
      </c>
      <c r="T184" s="25">
        <v>179</v>
      </c>
      <c r="U184" s="25">
        <v>548</v>
      </c>
      <c r="V184" s="19"/>
    </row>
    <row r="185" spans="1:40">
      <c r="A185" s="61"/>
      <c r="B185" s="61"/>
      <c r="C185" s="5"/>
      <c r="D185" s="26" t="s">
        <v>908</v>
      </c>
      <c r="E185" s="26" t="s">
        <v>2241</v>
      </c>
      <c r="F185" s="26" t="s">
        <v>800</v>
      </c>
      <c r="G185" s="26" t="s">
        <v>879</v>
      </c>
      <c r="H185" s="26" t="s">
        <v>2006</v>
      </c>
      <c r="I185" s="26" t="s">
        <v>1868</v>
      </c>
      <c r="J185" s="26" t="s">
        <v>2247</v>
      </c>
      <c r="K185" s="26" t="s">
        <v>2244</v>
      </c>
      <c r="L185" s="26" t="s">
        <v>1278</v>
      </c>
      <c r="M185" s="26" t="s">
        <v>1377</v>
      </c>
      <c r="N185" s="26" t="s">
        <v>2254</v>
      </c>
      <c r="O185" s="26" t="s">
        <v>2336</v>
      </c>
      <c r="P185" s="26" t="s">
        <v>2193</v>
      </c>
      <c r="Q185" s="26" t="s">
        <v>1510</v>
      </c>
      <c r="R185" s="26" t="s">
        <v>1615</v>
      </c>
      <c r="S185" s="26" t="s">
        <v>2176</v>
      </c>
      <c r="T185" s="26" t="s">
        <v>2337</v>
      </c>
      <c r="U185" s="26" t="s">
        <v>2338</v>
      </c>
      <c r="V185" s="19"/>
    </row>
    <row r="186" spans="1:40">
      <c r="A186" s="61"/>
      <c r="B186" s="61"/>
      <c r="C186" s="5" t="s">
        <v>8</v>
      </c>
      <c r="D186" s="26">
        <v>772</v>
      </c>
      <c r="E186" s="26">
        <v>0</v>
      </c>
      <c r="F186" s="26">
        <v>0</v>
      </c>
      <c r="G186" s="26">
        <v>0</v>
      </c>
      <c r="H186" s="26">
        <v>2</v>
      </c>
      <c r="I186" s="26">
        <v>7</v>
      </c>
      <c r="J186" s="26">
        <v>8</v>
      </c>
      <c r="K186" s="26">
        <v>11</v>
      </c>
      <c r="L186" s="26">
        <v>11</v>
      </c>
      <c r="M186" s="26">
        <v>17</v>
      </c>
      <c r="N186" s="26">
        <v>15</v>
      </c>
      <c r="O186" s="26">
        <v>49</v>
      </c>
      <c r="P186" s="26">
        <v>47</v>
      </c>
      <c r="Q186" s="26">
        <v>87</v>
      </c>
      <c r="R186" s="26">
        <v>84</v>
      </c>
      <c r="S186" s="26">
        <v>95</v>
      </c>
      <c r="T186" s="26">
        <v>105</v>
      </c>
      <c r="U186" s="26">
        <v>234</v>
      </c>
      <c r="V186" s="19"/>
    </row>
    <row r="187" spans="1:40">
      <c r="A187" s="61"/>
      <c r="B187" s="61"/>
      <c r="C187" s="5"/>
      <c r="D187" s="26" t="s">
        <v>1936</v>
      </c>
      <c r="E187" s="26" t="s">
        <v>2241</v>
      </c>
      <c r="F187" s="26" t="s">
        <v>2241</v>
      </c>
      <c r="G187" s="26" t="s">
        <v>2241</v>
      </c>
      <c r="H187" s="26" t="s">
        <v>547</v>
      </c>
      <c r="I187" s="26" t="s">
        <v>2268</v>
      </c>
      <c r="J187" s="26" t="s">
        <v>1872</v>
      </c>
      <c r="K187" s="26" t="s">
        <v>2217</v>
      </c>
      <c r="L187" s="26" t="s">
        <v>2260</v>
      </c>
      <c r="M187" s="26" t="s">
        <v>1493</v>
      </c>
      <c r="N187" s="26" t="s">
        <v>2245</v>
      </c>
      <c r="O187" s="26" t="s">
        <v>619</v>
      </c>
      <c r="P187" s="26" t="s">
        <v>1651</v>
      </c>
      <c r="Q187" s="26" t="s">
        <v>749</v>
      </c>
      <c r="R187" s="26" t="s">
        <v>491</v>
      </c>
      <c r="S187" s="26" t="s">
        <v>2459</v>
      </c>
      <c r="T187" s="26" t="s">
        <v>2460</v>
      </c>
      <c r="U187" s="26" t="s">
        <v>2461</v>
      </c>
      <c r="V187" s="19"/>
    </row>
    <row r="188" spans="1:40">
      <c r="A188" s="61"/>
      <c r="B188" s="61"/>
      <c r="C188" s="5" t="s">
        <v>9</v>
      </c>
      <c r="D188" s="26">
        <v>631</v>
      </c>
      <c r="E188" s="26">
        <v>0</v>
      </c>
      <c r="F188" s="26">
        <v>1</v>
      </c>
      <c r="G188" s="26">
        <v>1</v>
      </c>
      <c r="H188" s="26">
        <v>1</v>
      </c>
      <c r="I188" s="26">
        <v>6</v>
      </c>
      <c r="J188" s="26">
        <v>14</v>
      </c>
      <c r="K188" s="26">
        <v>12</v>
      </c>
      <c r="L188" s="26">
        <v>7</v>
      </c>
      <c r="M188" s="26">
        <v>16</v>
      </c>
      <c r="N188" s="26">
        <v>7</v>
      </c>
      <c r="O188" s="26">
        <v>13</v>
      </c>
      <c r="P188" s="26">
        <v>24</v>
      </c>
      <c r="Q188" s="26">
        <v>34</v>
      </c>
      <c r="R188" s="26">
        <v>51</v>
      </c>
      <c r="S188" s="26">
        <v>56</v>
      </c>
      <c r="T188" s="26">
        <v>74</v>
      </c>
      <c r="U188" s="26">
        <v>314</v>
      </c>
      <c r="V188" s="19"/>
    </row>
    <row r="189" spans="1:40">
      <c r="A189" s="61"/>
      <c r="B189" s="61"/>
      <c r="C189" s="5"/>
      <c r="D189" s="26" t="s">
        <v>1970</v>
      </c>
      <c r="E189" s="26" t="s">
        <v>2241</v>
      </c>
      <c r="F189" s="26" t="s">
        <v>2462</v>
      </c>
      <c r="G189" s="26" t="s">
        <v>565</v>
      </c>
      <c r="H189" s="26" t="s">
        <v>1888</v>
      </c>
      <c r="I189" s="26" t="s">
        <v>1255</v>
      </c>
      <c r="J189" s="26" t="s">
        <v>1310</v>
      </c>
      <c r="K189" s="26" t="s">
        <v>2453</v>
      </c>
      <c r="L189" s="26" t="s">
        <v>2463</v>
      </c>
      <c r="M189" s="26" t="s">
        <v>1374</v>
      </c>
      <c r="N189" s="26" t="s">
        <v>1879</v>
      </c>
      <c r="O189" s="26" t="s">
        <v>2266</v>
      </c>
      <c r="P189" s="26" t="s">
        <v>2295</v>
      </c>
      <c r="Q189" s="26" t="s">
        <v>1258</v>
      </c>
      <c r="R189" s="26" t="s">
        <v>601</v>
      </c>
      <c r="S189" s="26" t="s">
        <v>422</v>
      </c>
      <c r="T189" s="26" t="s">
        <v>2464</v>
      </c>
      <c r="U189" s="26" t="s">
        <v>2465</v>
      </c>
      <c r="V189" s="19"/>
    </row>
    <row r="190" spans="1:40">
      <c r="A190" s="61"/>
      <c r="B190" s="61" t="s">
        <v>0</v>
      </c>
      <c r="C190" s="5" t="s">
        <v>1</v>
      </c>
      <c r="D190" s="25">
        <v>1143</v>
      </c>
      <c r="E190" s="25">
        <v>0</v>
      </c>
      <c r="F190" s="25">
        <v>1</v>
      </c>
      <c r="G190" s="25">
        <v>1</v>
      </c>
      <c r="H190" s="25">
        <v>3</v>
      </c>
      <c r="I190" s="25">
        <v>12</v>
      </c>
      <c r="J190" s="25">
        <v>21</v>
      </c>
      <c r="K190" s="25">
        <v>18</v>
      </c>
      <c r="L190" s="25">
        <v>16</v>
      </c>
      <c r="M190" s="25">
        <v>28</v>
      </c>
      <c r="N190" s="25">
        <v>17</v>
      </c>
      <c r="O190" s="25">
        <v>50</v>
      </c>
      <c r="P190" s="25">
        <v>45</v>
      </c>
      <c r="Q190" s="25">
        <v>96</v>
      </c>
      <c r="R190" s="25">
        <v>108</v>
      </c>
      <c r="S190" s="25">
        <v>117</v>
      </c>
      <c r="T190" s="25">
        <v>148</v>
      </c>
      <c r="U190" s="25">
        <v>462</v>
      </c>
      <c r="V190" s="19"/>
    </row>
    <row r="191" spans="1:40">
      <c r="A191" s="61"/>
      <c r="B191" s="61"/>
      <c r="C191" s="5"/>
      <c r="D191" s="26" t="s">
        <v>779</v>
      </c>
      <c r="E191" s="26" t="s">
        <v>2241</v>
      </c>
      <c r="F191" s="26" t="s">
        <v>800</v>
      </c>
      <c r="G191" s="26" t="s">
        <v>879</v>
      </c>
      <c r="H191" s="26" t="s">
        <v>2006</v>
      </c>
      <c r="I191" s="26" t="s">
        <v>1481</v>
      </c>
      <c r="J191" s="26" t="s">
        <v>2246</v>
      </c>
      <c r="K191" s="26" t="s">
        <v>2316</v>
      </c>
      <c r="L191" s="26" t="s">
        <v>2254</v>
      </c>
      <c r="M191" s="26" t="s">
        <v>2263</v>
      </c>
      <c r="N191" s="26" t="s">
        <v>636</v>
      </c>
      <c r="O191" s="26" t="s">
        <v>2356</v>
      </c>
      <c r="P191" s="26" t="s">
        <v>1978</v>
      </c>
      <c r="Q191" s="26" t="s">
        <v>427</v>
      </c>
      <c r="R191" s="26" t="s">
        <v>1967</v>
      </c>
      <c r="S191" s="26" t="s">
        <v>1943</v>
      </c>
      <c r="T191" s="26" t="s">
        <v>2357</v>
      </c>
      <c r="U191" s="26" t="s">
        <v>2358</v>
      </c>
      <c r="V191" s="19"/>
    </row>
    <row r="192" spans="1:40">
      <c r="A192" s="61"/>
      <c r="B192" s="61"/>
      <c r="C192" s="5" t="s">
        <v>8</v>
      </c>
      <c r="D192" s="10">
        <v>597</v>
      </c>
      <c r="E192" s="10">
        <v>0</v>
      </c>
      <c r="F192" s="10">
        <v>0</v>
      </c>
      <c r="G192" s="10">
        <v>0</v>
      </c>
      <c r="H192" s="10">
        <v>2</v>
      </c>
      <c r="I192" s="10">
        <v>6</v>
      </c>
      <c r="J192" s="10">
        <v>8</v>
      </c>
      <c r="K192" s="10">
        <v>8</v>
      </c>
      <c r="L192" s="10">
        <v>9</v>
      </c>
      <c r="M192" s="10">
        <v>14</v>
      </c>
      <c r="N192" s="10">
        <v>11</v>
      </c>
      <c r="O192" s="10">
        <v>39</v>
      </c>
      <c r="P192" s="10">
        <v>29</v>
      </c>
      <c r="Q192" s="10">
        <v>71</v>
      </c>
      <c r="R192" s="10">
        <v>63</v>
      </c>
      <c r="S192" s="10">
        <v>72</v>
      </c>
      <c r="T192" s="10">
        <v>84</v>
      </c>
      <c r="U192" s="10">
        <v>181</v>
      </c>
      <c r="V192" s="19"/>
    </row>
    <row r="193" spans="1:40">
      <c r="A193" s="61"/>
      <c r="B193" s="61"/>
      <c r="C193" s="5"/>
      <c r="D193" s="10" t="s">
        <v>778</v>
      </c>
      <c r="E193" s="10" t="s">
        <v>2241</v>
      </c>
      <c r="F193" s="10" t="s">
        <v>2241</v>
      </c>
      <c r="G193" s="10" t="s">
        <v>2241</v>
      </c>
      <c r="H193" s="10" t="s">
        <v>547</v>
      </c>
      <c r="I193" s="10" t="s">
        <v>1538</v>
      </c>
      <c r="J193" s="10" t="s">
        <v>1872</v>
      </c>
      <c r="K193" s="10" t="s">
        <v>1868</v>
      </c>
      <c r="L193" s="10" t="s">
        <v>2171</v>
      </c>
      <c r="M193" s="10" t="s">
        <v>2231</v>
      </c>
      <c r="N193" s="10" t="s">
        <v>1255</v>
      </c>
      <c r="O193" s="10" t="s">
        <v>1088</v>
      </c>
      <c r="P193" s="10" t="s">
        <v>2506</v>
      </c>
      <c r="Q193" s="10" t="s">
        <v>2386</v>
      </c>
      <c r="R193" s="10" t="s">
        <v>1014</v>
      </c>
      <c r="S193" s="10" t="s">
        <v>2176</v>
      </c>
      <c r="T193" s="10" t="s">
        <v>2547</v>
      </c>
      <c r="U193" s="10" t="s">
        <v>2548</v>
      </c>
      <c r="V193" s="19"/>
      <c r="W193" s="19"/>
      <c r="X193" s="19"/>
      <c r="Y193" s="19"/>
      <c r="Z193" s="19"/>
      <c r="AA193" s="19"/>
      <c r="AB193" s="19"/>
      <c r="AC193" s="19"/>
      <c r="AD193" s="19"/>
      <c r="AE193" s="19"/>
      <c r="AF193" s="19"/>
      <c r="AG193" s="19"/>
      <c r="AH193" s="19"/>
      <c r="AI193" s="19"/>
      <c r="AJ193" s="19"/>
      <c r="AK193" s="19"/>
      <c r="AL193" s="19"/>
      <c r="AM193" s="19"/>
      <c r="AN193" s="19"/>
    </row>
    <row r="194" spans="1:40">
      <c r="A194" s="61"/>
      <c r="B194" s="61"/>
      <c r="C194" s="5" t="s">
        <v>9</v>
      </c>
      <c r="D194" s="10">
        <v>546</v>
      </c>
      <c r="E194" s="10">
        <v>0</v>
      </c>
      <c r="F194" s="10">
        <v>1</v>
      </c>
      <c r="G194" s="10">
        <v>1</v>
      </c>
      <c r="H194" s="10">
        <v>1</v>
      </c>
      <c r="I194" s="10">
        <v>6</v>
      </c>
      <c r="J194" s="10">
        <v>13</v>
      </c>
      <c r="K194" s="10">
        <v>10</v>
      </c>
      <c r="L194" s="10">
        <v>7</v>
      </c>
      <c r="M194" s="10">
        <v>14</v>
      </c>
      <c r="N194" s="10">
        <v>6</v>
      </c>
      <c r="O194" s="10">
        <v>11</v>
      </c>
      <c r="P194" s="10">
        <v>16</v>
      </c>
      <c r="Q194" s="10">
        <v>25</v>
      </c>
      <c r="R194" s="10">
        <v>45</v>
      </c>
      <c r="S194" s="10">
        <v>45</v>
      </c>
      <c r="T194" s="10">
        <v>64</v>
      </c>
      <c r="U194" s="10">
        <v>281</v>
      </c>
      <c r="V194" s="19"/>
      <c r="W194" s="19"/>
      <c r="X194" s="19"/>
      <c r="Y194" s="19"/>
      <c r="Z194" s="19"/>
      <c r="AA194" s="19"/>
      <c r="AB194" s="19"/>
      <c r="AC194" s="19"/>
      <c r="AD194" s="19"/>
      <c r="AE194" s="19"/>
      <c r="AF194" s="19"/>
      <c r="AG194" s="19"/>
      <c r="AH194" s="19"/>
      <c r="AI194" s="19"/>
      <c r="AJ194" s="19"/>
      <c r="AK194" s="19"/>
      <c r="AL194" s="19"/>
      <c r="AM194" s="19"/>
      <c r="AN194" s="19"/>
    </row>
    <row r="195" spans="1:40">
      <c r="A195" s="61"/>
      <c r="B195" s="61"/>
      <c r="C195" s="5"/>
      <c r="D195" s="10" t="s">
        <v>965</v>
      </c>
      <c r="E195" s="10" t="s">
        <v>2241</v>
      </c>
      <c r="F195" s="10" t="s">
        <v>2462</v>
      </c>
      <c r="G195" s="10" t="s">
        <v>565</v>
      </c>
      <c r="H195" s="10" t="s">
        <v>1888</v>
      </c>
      <c r="I195" s="10" t="s">
        <v>1255</v>
      </c>
      <c r="J195" s="10" t="s">
        <v>1013</v>
      </c>
      <c r="K195" s="10" t="s">
        <v>2322</v>
      </c>
      <c r="L195" s="10" t="s">
        <v>2463</v>
      </c>
      <c r="M195" s="10" t="s">
        <v>2257</v>
      </c>
      <c r="N195" s="10" t="s">
        <v>489</v>
      </c>
      <c r="O195" s="10" t="s">
        <v>1877</v>
      </c>
      <c r="P195" s="10" t="s">
        <v>1503</v>
      </c>
      <c r="Q195" s="10" t="s">
        <v>2453</v>
      </c>
      <c r="R195" s="10" t="s">
        <v>1768</v>
      </c>
      <c r="S195" s="10" t="s">
        <v>937</v>
      </c>
      <c r="T195" s="10" t="s">
        <v>2505</v>
      </c>
      <c r="U195" s="10" t="s">
        <v>2549</v>
      </c>
      <c r="V195" s="19"/>
      <c r="W195" s="19"/>
      <c r="X195" s="19"/>
      <c r="Y195" s="19"/>
      <c r="Z195" s="19"/>
      <c r="AA195" s="19"/>
      <c r="AB195" s="19"/>
      <c r="AC195" s="19"/>
      <c r="AD195" s="19"/>
      <c r="AE195" s="19"/>
      <c r="AF195" s="19"/>
      <c r="AG195" s="19"/>
      <c r="AH195" s="19"/>
      <c r="AI195" s="19"/>
      <c r="AJ195" s="19"/>
      <c r="AK195" s="19"/>
      <c r="AL195" s="19"/>
      <c r="AM195" s="19"/>
      <c r="AN195" s="19"/>
    </row>
    <row r="196" spans="1:40">
      <c r="A196" s="61" t="s">
        <v>74</v>
      </c>
      <c r="B196" s="61" t="s">
        <v>2556</v>
      </c>
      <c r="C196" s="5" t="s">
        <v>1</v>
      </c>
      <c r="D196" s="25">
        <v>1087</v>
      </c>
      <c r="E196" s="25">
        <v>1</v>
      </c>
      <c r="F196" s="25">
        <v>1</v>
      </c>
      <c r="G196" s="25">
        <v>1</v>
      </c>
      <c r="H196" s="25">
        <v>2</v>
      </c>
      <c r="I196" s="25">
        <v>7</v>
      </c>
      <c r="J196" s="25">
        <v>23</v>
      </c>
      <c r="K196" s="25">
        <v>25</v>
      </c>
      <c r="L196" s="25">
        <v>30</v>
      </c>
      <c r="M196" s="25">
        <v>47</v>
      </c>
      <c r="N196" s="25">
        <v>48</v>
      </c>
      <c r="O196" s="25">
        <v>83</v>
      </c>
      <c r="P196" s="25">
        <v>95</v>
      </c>
      <c r="Q196" s="25">
        <v>105</v>
      </c>
      <c r="R196" s="25">
        <v>126</v>
      </c>
      <c r="S196" s="25">
        <v>104</v>
      </c>
      <c r="T196" s="25">
        <v>115</v>
      </c>
      <c r="U196" s="25">
        <v>274</v>
      </c>
      <c r="V196" s="19"/>
    </row>
    <row r="197" spans="1:40">
      <c r="A197" s="61"/>
      <c r="B197" s="61"/>
      <c r="C197" s="5"/>
      <c r="D197" s="26" t="s">
        <v>2339</v>
      </c>
      <c r="E197" s="26" t="s">
        <v>933</v>
      </c>
      <c r="F197" s="26" t="s">
        <v>934</v>
      </c>
      <c r="G197" s="26" t="s">
        <v>1037</v>
      </c>
      <c r="H197" s="26" t="s">
        <v>933</v>
      </c>
      <c r="I197" s="26" t="s">
        <v>2340</v>
      </c>
      <c r="J197" s="26" t="s">
        <v>2316</v>
      </c>
      <c r="K197" s="26" t="s">
        <v>1503</v>
      </c>
      <c r="L197" s="26" t="s">
        <v>2341</v>
      </c>
      <c r="M197" s="26" t="s">
        <v>2342</v>
      </c>
      <c r="N197" s="26" t="s">
        <v>2343</v>
      </c>
      <c r="O197" s="26" t="s">
        <v>1862</v>
      </c>
      <c r="P197" s="26" t="s">
        <v>2249</v>
      </c>
      <c r="Q197" s="26" t="s">
        <v>2344</v>
      </c>
      <c r="R197" s="26" t="s">
        <v>585</v>
      </c>
      <c r="S197" s="26" t="s">
        <v>1975</v>
      </c>
      <c r="T197" s="26" t="s">
        <v>2345</v>
      </c>
      <c r="U197" s="26" t="s">
        <v>2346</v>
      </c>
      <c r="V197" s="19"/>
    </row>
    <row r="198" spans="1:40">
      <c r="A198" s="61"/>
      <c r="B198" s="61"/>
      <c r="C198" s="5" t="s">
        <v>8</v>
      </c>
      <c r="D198" s="26">
        <v>678</v>
      </c>
      <c r="E198" s="26">
        <v>0</v>
      </c>
      <c r="F198" s="26">
        <v>1</v>
      </c>
      <c r="G198" s="26">
        <v>0</v>
      </c>
      <c r="H198" s="26">
        <v>2</v>
      </c>
      <c r="I198" s="26">
        <v>4</v>
      </c>
      <c r="J198" s="26">
        <v>10</v>
      </c>
      <c r="K198" s="26">
        <v>18</v>
      </c>
      <c r="L198" s="26">
        <v>20</v>
      </c>
      <c r="M198" s="26">
        <v>28</v>
      </c>
      <c r="N198" s="26">
        <v>32</v>
      </c>
      <c r="O198" s="26">
        <v>60</v>
      </c>
      <c r="P198" s="26">
        <v>70</v>
      </c>
      <c r="Q198" s="26">
        <v>71</v>
      </c>
      <c r="R198" s="26">
        <v>94</v>
      </c>
      <c r="S198" s="26">
        <v>78</v>
      </c>
      <c r="T198" s="26">
        <v>64</v>
      </c>
      <c r="U198" s="26">
        <v>126</v>
      </c>
      <c r="V198" s="19"/>
    </row>
    <row r="199" spans="1:40">
      <c r="A199" s="61"/>
      <c r="B199" s="61"/>
      <c r="C199" s="5"/>
      <c r="D199" s="26" t="s">
        <v>1134</v>
      </c>
      <c r="E199" s="26" t="s">
        <v>2241</v>
      </c>
      <c r="F199" s="26" t="s">
        <v>856</v>
      </c>
      <c r="G199" s="26" t="s">
        <v>2241</v>
      </c>
      <c r="H199" s="26" t="s">
        <v>506</v>
      </c>
      <c r="I199" s="26" t="s">
        <v>2340</v>
      </c>
      <c r="J199" s="26" t="s">
        <v>2279</v>
      </c>
      <c r="K199" s="26" t="s">
        <v>2343</v>
      </c>
      <c r="L199" s="26" t="s">
        <v>2295</v>
      </c>
      <c r="M199" s="26" t="s">
        <v>1502</v>
      </c>
      <c r="N199" s="26" t="s">
        <v>2375</v>
      </c>
      <c r="O199" s="26" t="s">
        <v>427</v>
      </c>
      <c r="P199" s="26" t="s">
        <v>1983</v>
      </c>
      <c r="Q199" s="26" t="s">
        <v>2364</v>
      </c>
      <c r="R199" s="26" t="s">
        <v>1919</v>
      </c>
      <c r="S199" s="26" t="s">
        <v>2466</v>
      </c>
      <c r="T199" s="26" t="s">
        <v>2467</v>
      </c>
      <c r="U199" s="26" t="s">
        <v>2468</v>
      </c>
      <c r="V199" s="19"/>
    </row>
    <row r="200" spans="1:40">
      <c r="A200" s="61"/>
      <c r="B200" s="61"/>
      <c r="C200" s="5" t="s">
        <v>9</v>
      </c>
      <c r="D200" s="26">
        <v>409</v>
      </c>
      <c r="E200" s="26">
        <v>1</v>
      </c>
      <c r="F200" s="26">
        <v>0</v>
      </c>
      <c r="G200" s="26">
        <v>1</v>
      </c>
      <c r="H200" s="26">
        <v>0</v>
      </c>
      <c r="I200" s="26">
        <v>3</v>
      </c>
      <c r="J200" s="26">
        <v>13</v>
      </c>
      <c r="K200" s="26">
        <v>7</v>
      </c>
      <c r="L200" s="26">
        <v>10</v>
      </c>
      <c r="M200" s="26">
        <v>19</v>
      </c>
      <c r="N200" s="26">
        <v>16</v>
      </c>
      <c r="O200" s="26">
        <v>23</v>
      </c>
      <c r="P200" s="26">
        <v>25</v>
      </c>
      <c r="Q200" s="26">
        <v>34</v>
      </c>
      <c r="R200" s="26">
        <v>32</v>
      </c>
      <c r="S200" s="26">
        <v>26</v>
      </c>
      <c r="T200" s="26">
        <v>51</v>
      </c>
      <c r="U200" s="26">
        <v>148</v>
      </c>
      <c r="V200" s="19"/>
    </row>
    <row r="201" spans="1:40">
      <c r="A201" s="61"/>
      <c r="B201" s="61"/>
      <c r="C201" s="5"/>
      <c r="D201" s="26" t="s">
        <v>1233</v>
      </c>
      <c r="E201" s="26" t="s">
        <v>1880</v>
      </c>
      <c r="F201" s="26" t="s">
        <v>2241</v>
      </c>
      <c r="G201" s="26" t="s">
        <v>933</v>
      </c>
      <c r="H201" s="26" t="s">
        <v>2241</v>
      </c>
      <c r="I201" s="26" t="s">
        <v>1882</v>
      </c>
      <c r="J201" s="26" t="s">
        <v>1371</v>
      </c>
      <c r="K201" s="26" t="s">
        <v>2300</v>
      </c>
      <c r="L201" s="26" t="s">
        <v>2007</v>
      </c>
      <c r="M201" s="26" t="s">
        <v>2273</v>
      </c>
      <c r="N201" s="26" t="s">
        <v>2262</v>
      </c>
      <c r="O201" s="26" t="s">
        <v>1855</v>
      </c>
      <c r="P201" s="26" t="s">
        <v>1326</v>
      </c>
      <c r="Q201" s="26" t="s">
        <v>1835</v>
      </c>
      <c r="R201" s="26" t="s">
        <v>1181</v>
      </c>
      <c r="S201" s="26" t="s">
        <v>1257</v>
      </c>
      <c r="T201" s="26" t="s">
        <v>574</v>
      </c>
      <c r="U201" s="26" t="s">
        <v>1288</v>
      </c>
      <c r="V201" s="19"/>
    </row>
    <row r="202" spans="1:40">
      <c r="A202" s="61"/>
      <c r="B202" s="61" t="s">
        <v>0</v>
      </c>
      <c r="C202" s="5" t="s">
        <v>1</v>
      </c>
      <c r="D202" s="25">
        <v>867</v>
      </c>
      <c r="E202" s="25">
        <v>1</v>
      </c>
      <c r="F202" s="25">
        <v>1</v>
      </c>
      <c r="G202" s="25">
        <v>0</v>
      </c>
      <c r="H202" s="25">
        <v>2</v>
      </c>
      <c r="I202" s="25">
        <v>4</v>
      </c>
      <c r="J202" s="25">
        <v>20</v>
      </c>
      <c r="K202" s="25">
        <v>24</v>
      </c>
      <c r="L202" s="25">
        <v>27</v>
      </c>
      <c r="M202" s="25">
        <v>41</v>
      </c>
      <c r="N202" s="25">
        <v>39</v>
      </c>
      <c r="O202" s="25">
        <v>60</v>
      </c>
      <c r="P202" s="25">
        <v>70</v>
      </c>
      <c r="Q202" s="25">
        <v>80</v>
      </c>
      <c r="R202" s="25">
        <v>94</v>
      </c>
      <c r="S202" s="25">
        <v>84</v>
      </c>
      <c r="T202" s="25">
        <v>93</v>
      </c>
      <c r="U202" s="25">
        <v>227</v>
      </c>
      <c r="V202" s="19"/>
    </row>
    <row r="203" spans="1:40">
      <c r="A203" s="61"/>
      <c r="B203" s="61"/>
      <c r="C203" s="5"/>
      <c r="D203" s="26" t="s">
        <v>1778</v>
      </c>
      <c r="E203" s="26" t="s">
        <v>933</v>
      </c>
      <c r="F203" s="26" t="s">
        <v>934</v>
      </c>
      <c r="G203" s="26" t="s">
        <v>2241</v>
      </c>
      <c r="H203" s="26" t="s">
        <v>933</v>
      </c>
      <c r="I203" s="26" t="s">
        <v>1880</v>
      </c>
      <c r="J203" s="26" t="s">
        <v>2311</v>
      </c>
      <c r="K203" s="26" t="s">
        <v>1278</v>
      </c>
      <c r="L203" s="26" t="s">
        <v>2211</v>
      </c>
      <c r="M203" s="26" t="s">
        <v>2353</v>
      </c>
      <c r="N203" s="26" t="s">
        <v>2243</v>
      </c>
      <c r="O203" s="26" t="s">
        <v>2207</v>
      </c>
      <c r="P203" s="26" t="s">
        <v>1133</v>
      </c>
      <c r="Q203" s="26" t="s">
        <v>1306</v>
      </c>
      <c r="R203" s="26" t="s">
        <v>2354</v>
      </c>
      <c r="S203" s="26" t="s">
        <v>862</v>
      </c>
      <c r="T203" s="26" t="s">
        <v>549</v>
      </c>
      <c r="U203" s="26" t="s">
        <v>2355</v>
      </c>
      <c r="V203" s="19"/>
    </row>
    <row r="204" spans="1:40">
      <c r="A204" s="61"/>
      <c r="B204" s="61"/>
      <c r="C204" s="5" t="s">
        <v>8</v>
      </c>
      <c r="D204" s="25">
        <v>529</v>
      </c>
      <c r="E204" s="25">
        <v>0</v>
      </c>
      <c r="F204" s="25">
        <v>1</v>
      </c>
      <c r="G204" s="25">
        <v>0</v>
      </c>
      <c r="H204" s="25">
        <v>2</v>
      </c>
      <c r="I204" s="25">
        <v>3</v>
      </c>
      <c r="J204" s="25">
        <v>9</v>
      </c>
      <c r="K204" s="25">
        <v>17</v>
      </c>
      <c r="L204" s="25">
        <v>18</v>
      </c>
      <c r="M204" s="25">
        <v>25</v>
      </c>
      <c r="N204" s="25">
        <v>28</v>
      </c>
      <c r="O204" s="25">
        <v>41</v>
      </c>
      <c r="P204" s="25">
        <v>50</v>
      </c>
      <c r="Q204" s="25">
        <v>52</v>
      </c>
      <c r="R204" s="25">
        <v>69</v>
      </c>
      <c r="S204" s="25">
        <v>59</v>
      </c>
      <c r="T204" s="25">
        <v>52</v>
      </c>
      <c r="U204" s="25">
        <v>103</v>
      </c>
      <c r="V204" s="19"/>
    </row>
    <row r="205" spans="1:40">
      <c r="A205" s="61"/>
      <c r="B205" s="61"/>
      <c r="C205" s="5"/>
      <c r="D205" s="26" t="s">
        <v>1162</v>
      </c>
      <c r="E205" s="26" t="s">
        <v>2241</v>
      </c>
      <c r="F205" s="26" t="s">
        <v>856</v>
      </c>
      <c r="G205" s="26" t="s">
        <v>2241</v>
      </c>
      <c r="H205" s="26" t="s">
        <v>506</v>
      </c>
      <c r="I205" s="26" t="s">
        <v>547</v>
      </c>
      <c r="J205" s="26" t="s">
        <v>1521</v>
      </c>
      <c r="K205" s="26" t="s">
        <v>1511</v>
      </c>
      <c r="L205" s="26" t="s">
        <v>1536</v>
      </c>
      <c r="M205" s="26" t="s">
        <v>1536</v>
      </c>
      <c r="N205" s="26" t="s">
        <v>1502</v>
      </c>
      <c r="O205" s="26" t="s">
        <v>2531</v>
      </c>
      <c r="P205" s="26" t="s">
        <v>1979</v>
      </c>
      <c r="Q205" s="26" t="s">
        <v>2265</v>
      </c>
      <c r="R205" s="26" t="s">
        <v>1262</v>
      </c>
      <c r="S205" s="26" t="s">
        <v>804</v>
      </c>
      <c r="T205" s="26" t="s">
        <v>2017</v>
      </c>
      <c r="U205" s="26" t="s">
        <v>2532</v>
      </c>
      <c r="V205" s="19"/>
    </row>
    <row r="206" spans="1:40">
      <c r="A206" s="61"/>
      <c r="B206" s="61"/>
      <c r="C206" s="5" t="s">
        <v>9</v>
      </c>
      <c r="D206" s="25">
        <v>338</v>
      </c>
      <c r="E206" s="25">
        <v>1</v>
      </c>
      <c r="F206" s="25">
        <v>0</v>
      </c>
      <c r="G206" s="25">
        <v>0</v>
      </c>
      <c r="H206" s="25">
        <v>0</v>
      </c>
      <c r="I206" s="25">
        <v>1</v>
      </c>
      <c r="J206" s="25">
        <v>11</v>
      </c>
      <c r="K206" s="25">
        <v>7</v>
      </c>
      <c r="L206" s="25">
        <v>9</v>
      </c>
      <c r="M206" s="25">
        <v>16</v>
      </c>
      <c r="N206" s="25">
        <v>11</v>
      </c>
      <c r="O206" s="25">
        <v>19</v>
      </c>
      <c r="P206" s="25">
        <v>20</v>
      </c>
      <c r="Q206" s="25">
        <v>28</v>
      </c>
      <c r="R206" s="25">
        <v>25</v>
      </c>
      <c r="S206" s="25">
        <v>25</v>
      </c>
      <c r="T206" s="25">
        <v>41</v>
      </c>
      <c r="U206" s="25">
        <v>124</v>
      </c>
      <c r="V206" s="19"/>
    </row>
    <row r="207" spans="1:40">
      <c r="A207" s="61"/>
      <c r="B207" s="61"/>
      <c r="C207" s="5"/>
      <c r="D207" s="27" t="s">
        <v>2453</v>
      </c>
      <c r="E207" s="27" t="s">
        <v>1880</v>
      </c>
      <c r="F207" s="27" t="s">
        <v>2241</v>
      </c>
      <c r="G207" s="27" t="s">
        <v>2241</v>
      </c>
      <c r="H207" s="27" t="s">
        <v>2241</v>
      </c>
      <c r="I207" s="27" t="s">
        <v>856</v>
      </c>
      <c r="J207" s="27" t="s">
        <v>2186</v>
      </c>
      <c r="K207" s="27" t="s">
        <v>2300</v>
      </c>
      <c r="L207" s="27" t="s">
        <v>1877</v>
      </c>
      <c r="M207" s="27" t="s">
        <v>2262</v>
      </c>
      <c r="N207" s="27" t="s">
        <v>1538</v>
      </c>
      <c r="O207" s="27" t="s">
        <v>2262</v>
      </c>
      <c r="P207" s="27" t="s">
        <v>2316</v>
      </c>
      <c r="Q207" s="27" t="s">
        <v>2366</v>
      </c>
      <c r="R207" s="27" t="s">
        <v>2207</v>
      </c>
      <c r="S207" s="27" t="s">
        <v>1522</v>
      </c>
      <c r="T207" s="27" t="s">
        <v>561</v>
      </c>
      <c r="U207" s="27" t="s">
        <v>2533</v>
      </c>
      <c r="V207" s="19"/>
    </row>
    <row r="208" spans="1:40">
      <c r="A208" s="61" t="s">
        <v>75</v>
      </c>
      <c r="B208" s="61" t="s">
        <v>2556</v>
      </c>
      <c r="C208" s="5" t="s">
        <v>1</v>
      </c>
      <c r="D208" s="25">
        <v>238</v>
      </c>
      <c r="E208" s="25">
        <v>0</v>
      </c>
      <c r="F208" s="25">
        <v>0</v>
      </c>
      <c r="G208" s="25">
        <v>0</v>
      </c>
      <c r="H208" s="25">
        <v>0</v>
      </c>
      <c r="I208" s="25">
        <v>6</v>
      </c>
      <c r="J208" s="25">
        <v>10</v>
      </c>
      <c r="K208" s="25">
        <v>7</v>
      </c>
      <c r="L208" s="25">
        <v>4</v>
      </c>
      <c r="M208" s="25">
        <v>15</v>
      </c>
      <c r="N208" s="25">
        <v>8</v>
      </c>
      <c r="O208" s="25">
        <v>24</v>
      </c>
      <c r="P208" s="25">
        <v>28</v>
      </c>
      <c r="Q208" s="25">
        <v>35</v>
      </c>
      <c r="R208" s="25">
        <v>15</v>
      </c>
      <c r="S208" s="25">
        <v>14</v>
      </c>
      <c r="T208" s="25">
        <v>18</v>
      </c>
      <c r="U208" s="25">
        <v>54</v>
      </c>
      <c r="V208" s="19"/>
    </row>
    <row r="209" spans="1:22">
      <c r="A209" s="61"/>
      <c r="B209" s="61"/>
      <c r="C209" s="5"/>
      <c r="D209" s="26" t="s">
        <v>2265</v>
      </c>
      <c r="E209" s="26" t="s">
        <v>2241</v>
      </c>
      <c r="F209" s="26" t="s">
        <v>2241</v>
      </c>
      <c r="G209" s="26" t="s">
        <v>2241</v>
      </c>
      <c r="H209" s="26" t="s">
        <v>2241</v>
      </c>
      <c r="I209" s="26" t="s">
        <v>2322</v>
      </c>
      <c r="J209" s="26" t="s">
        <v>936</v>
      </c>
      <c r="K209" s="26" t="s">
        <v>2347</v>
      </c>
      <c r="L209" s="26" t="s">
        <v>1523</v>
      </c>
      <c r="M209" s="26" t="s">
        <v>1661</v>
      </c>
      <c r="N209" s="26" t="s">
        <v>2303</v>
      </c>
      <c r="O209" s="26" t="s">
        <v>447</v>
      </c>
      <c r="P209" s="26" t="s">
        <v>1019</v>
      </c>
      <c r="Q209" s="26" t="s">
        <v>1043</v>
      </c>
      <c r="R209" s="26" t="s">
        <v>2265</v>
      </c>
      <c r="S209" s="26" t="s">
        <v>1010</v>
      </c>
      <c r="T209" s="26" t="s">
        <v>2348</v>
      </c>
      <c r="U209" s="26" t="s">
        <v>2349</v>
      </c>
      <c r="V209" s="19"/>
    </row>
    <row r="210" spans="1:22">
      <c r="A210" s="61"/>
      <c r="B210" s="61"/>
      <c r="C210" s="5" t="s">
        <v>8</v>
      </c>
      <c r="D210" s="26">
        <v>155</v>
      </c>
      <c r="E210" s="26">
        <v>0</v>
      </c>
      <c r="F210" s="26">
        <v>0</v>
      </c>
      <c r="G210" s="26">
        <v>0</v>
      </c>
      <c r="H210" s="26">
        <v>0</v>
      </c>
      <c r="I210" s="26">
        <v>3</v>
      </c>
      <c r="J210" s="26">
        <v>6</v>
      </c>
      <c r="K210" s="26">
        <v>3</v>
      </c>
      <c r="L210" s="26">
        <v>2</v>
      </c>
      <c r="M210" s="26">
        <v>8</v>
      </c>
      <c r="N210" s="26">
        <v>4</v>
      </c>
      <c r="O210" s="26">
        <v>20</v>
      </c>
      <c r="P210" s="26">
        <v>19</v>
      </c>
      <c r="Q210" s="26">
        <v>30</v>
      </c>
      <c r="R210" s="26">
        <v>13</v>
      </c>
      <c r="S210" s="26">
        <v>8</v>
      </c>
      <c r="T210" s="26">
        <v>14</v>
      </c>
      <c r="U210" s="26">
        <v>25</v>
      </c>
      <c r="V210" s="19"/>
    </row>
    <row r="211" spans="1:22">
      <c r="A211" s="61"/>
      <c r="B211" s="61"/>
      <c r="C211" s="5"/>
      <c r="D211" s="26" t="s">
        <v>2116</v>
      </c>
      <c r="E211" s="26" t="s">
        <v>2241</v>
      </c>
      <c r="F211" s="26" t="s">
        <v>2241</v>
      </c>
      <c r="G211" s="26" t="s">
        <v>2241</v>
      </c>
      <c r="H211" s="26" t="s">
        <v>2241</v>
      </c>
      <c r="I211" s="26" t="s">
        <v>1158</v>
      </c>
      <c r="J211" s="26" t="s">
        <v>1660</v>
      </c>
      <c r="K211" s="26" t="s">
        <v>2287</v>
      </c>
      <c r="L211" s="26" t="s">
        <v>1523</v>
      </c>
      <c r="M211" s="26" t="s">
        <v>2469</v>
      </c>
      <c r="N211" s="26" t="s">
        <v>2287</v>
      </c>
      <c r="O211" s="26" t="s">
        <v>803</v>
      </c>
      <c r="P211" s="26" t="s">
        <v>1570</v>
      </c>
      <c r="Q211" s="26" t="s">
        <v>2470</v>
      </c>
      <c r="R211" s="26" t="s">
        <v>1701</v>
      </c>
      <c r="S211" s="26" t="s">
        <v>1929</v>
      </c>
      <c r="T211" s="26" t="s">
        <v>2220</v>
      </c>
      <c r="U211" s="26" t="s">
        <v>2471</v>
      </c>
      <c r="V211" s="19"/>
    </row>
    <row r="212" spans="1:22">
      <c r="A212" s="61"/>
      <c r="B212" s="61"/>
      <c r="C212" s="5" t="s">
        <v>9</v>
      </c>
      <c r="D212" s="26">
        <v>83</v>
      </c>
      <c r="E212" s="26">
        <v>0</v>
      </c>
      <c r="F212" s="26">
        <v>0</v>
      </c>
      <c r="G212" s="26">
        <v>0</v>
      </c>
      <c r="H212" s="26">
        <v>0</v>
      </c>
      <c r="I212" s="26">
        <v>3</v>
      </c>
      <c r="J212" s="26">
        <v>4</v>
      </c>
      <c r="K212" s="26">
        <v>4</v>
      </c>
      <c r="L212" s="26">
        <v>2</v>
      </c>
      <c r="M212" s="26">
        <v>7</v>
      </c>
      <c r="N212" s="26">
        <v>4</v>
      </c>
      <c r="O212" s="26">
        <v>4</v>
      </c>
      <c r="P212" s="26">
        <v>9</v>
      </c>
      <c r="Q212" s="26">
        <v>5</v>
      </c>
      <c r="R212" s="26">
        <v>2</v>
      </c>
      <c r="S212" s="26">
        <v>6</v>
      </c>
      <c r="T212" s="26">
        <v>4</v>
      </c>
      <c r="U212" s="26">
        <v>29</v>
      </c>
      <c r="V212" s="19"/>
    </row>
    <row r="213" spans="1:22">
      <c r="A213" s="61"/>
      <c r="B213" s="61"/>
      <c r="C213" s="5"/>
      <c r="D213" s="26" t="s">
        <v>2290</v>
      </c>
      <c r="E213" s="26" t="s">
        <v>2241</v>
      </c>
      <c r="F213" s="26" t="s">
        <v>2241</v>
      </c>
      <c r="G213" s="26" t="s">
        <v>2241</v>
      </c>
      <c r="H213" s="26" t="s">
        <v>2241</v>
      </c>
      <c r="I213" s="26" t="s">
        <v>1376</v>
      </c>
      <c r="J213" s="26" t="s">
        <v>2472</v>
      </c>
      <c r="K213" s="26" t="s">
        <v>2473</v>
      </c>
      <c r="L213" s="26" t="s">
        <v>1523</v>
      </c>
      <c r="M213" s="26" t="s">
        <v>2474</v>
      </c>
      <c r="N213" s="26" t="s">
        <v>2243</v>
      </c>
      <c r="O213" s="26" t="s">
        <v>2262</v>
      </c>
      <c r="P213" s="26" t="s">
        <v>1755</v>
      </c>
      <c r="Q213" s="26" t="s">
        <v>1374</v>
      </c>
      <c r="R213" s="26" t="s">
        <v>1345</v>
      </c>
      <c r="S213" s="26" t="s">
        <v>2475</v>
      </c>
      <c r="T213" s="26" t="s">
        <v>1331</v>
      </c>
      <c r="U213" s="26" t="s">
        <v>2476</v>
      </c>
      <c r="V213" s="19"/>
    </row>
    <row r="214" spans="1:22">
      <c r="A214" s="61"/>
      <c r="B214" s="61" t="s">
        <v>0</v>
      </c>
      <c r="C214" s="5" t="s">
        <v>1</v>
      </c>
      <c r="D214" s="25">
        <v>195</v>
      </c>
      <c r="E214" s="25">
        <v>0</v>
      </c>
      <c r="F214" s="25">
        <v>0</v>
      </c>
      <c r="G214" s="25">
        <v>0</v>
      </c>
      <c r="H214" s="25">
        <v>0</v>
      </c>
      <c r="I214" s="25">
        <v>4</v>
      </c>
      <c r="J214" s="25">
        <v>8</v>
      </c>
      <c r="K214" s="25">
        <v>4</v>
      </c>
      <c r="L214" s="25">
        <v>2</v>
      </c>
      <c r="M214" s="25">
        <v>13</v>
      </c>
      <c r="N214" s="25">
        <v>5</v>
      </c>
      <c r="O214" s="25">
        <v>20</v>
      </c>
      <c r="P214" s="25">
        <v>22</v>
      </c>
      <c r="Q214" s="25">
        <v>29</v>
      </c>
      <c r="R214" s="25">
        <v>11</v>
      </c>
      <c r="S214" s="25">
        <v>12</v>
      </c>
      <c r="T214" s="25">
        <v>16</v>
      </c>
      <c r="U214" s="25">
        <v>49</v>
      </c>
      <c r="V214" s="19"/>
    </row>
    <row r="215" spans="1:22">
      <c r="A215" s="61"/>
      <c r="B215" s="61"/>
      <c r="C215" s="5"/>
      <c r="D215" s="26" t="s">
        <v>1184</v>
      </c>
      <c r="E215" s="26" t="s">
        <v>2241</v>
      </c>
      <c r="F215" s="26" t="s">
        <v>2241</v>
      </c>
      <c r="G215" s="26" t="s">
        <v>2241</v>
      </c>
      <c r="H215" s="26" t="s">
        <v>2241</v>
      </c>
      <c r="I215" s="26" t="s">
        <v>2350</v>
      </c>
      <c r="J215" s="26" t="s">
        <v>2351</v>
      </c>
      <c r="K215" s="26" t="s">
        <v>1482</v>
      </c>
      <c r="L215" s="26" t="s">
        <v>1552</v>
      </c>
      <c r="M215" s="26" t="s">
        <v>1347</v>
      </c>
      <c r="N215" s="26" t="s">
        <v>1871</v>
      </c>
      <c r="O215" s="26" t="s">
        <v>1369</v>
      </c>
      <c r="P215" s="26" t="s">
        <v>583</v>
      </c>
      <c r="Q215" s="26" t="s">
        <v>908</v>
      </c>
      <c r="R215" s="26" t="s">
        <v>1181</v>
      </c>
      <c r="S215" s="26" t="s">
        <v>1344</v>
      </c>
      <c r="T215" s="26" t="s">
        <v>433</v>
      </c>
      <c r="U215" s="26" t="s">
        <v>2352</v>
      </c>
      <c r="V215" s="19"/>
    </row>
    <row r="216" spans="1:22">
      <c r="A216" s="61"/>
      <c r="B216" s="61"/>
      <c r="C216" s="5" t="s">
        <v>8</v>
      </c>
      <c r="D216" s="25">
        <v>124</v>
      </c>
      <c r="E216" s="25">
        <v>0</v>
      </c>
      <c r="F216" s="25">
        <v>0</v>
      </c>
      <c r="G216" s="25">
        <v>0</v>
      </c>
      <c r="H216" s="25">
        <v>0</v>
      </c>
      <c r="I216" s="25">
        <v>2</v>
      </c>
      <c r="J216" s="25">
        <v>5</v>
      </c>
      <c r="K216" s="25">
        <v>1</v>
      </c>
      <c r="L216" s="25">
        <v>1</v>
      </c>
      <c r="M216" s="25">
        <v>7</v>
      </c>
      <c r="N216" s="25">
        <v>2</v>
      </c>
      <c r="O216" s="25">
        <v>16</v>
      </c>
      <c r="P216" s="25">
        <v>16</v>
      </c>
      <c r="Q216" s="25">
        <v>25</v>
      </c>
      <c r="R216" s="25">
        <v>9</v>
      </c>
      <c r="S216" s="25">
        <v>7</v>
      </c>
      <c r="T216" s="25">
        <v>12</v>
      </c>
      <c r="U216" s="25">
        <v>21</v>
      </c>
      <c r="V216" s="19"/>
    </row>
    <row r="217" spans="1:22">
      <c r="A217" s="61"/>
      <c r="B217" s="61"/>
      <c r="C217" s="5"/>
      <c r="D217" s="26" t="s">
        <v>2152</v>
      </c>
      <c r="E217" s="26" t="s">
        <v>2241</v>
      </c>
      <c r="F217" s="26" t="s">
        <v>2241</v>
      </c>
      <c r="G217" s="26" t="s">
        <v>2241</v>
      </c>
      <c r="H217" s="26" t="s">
        <v>2241</v>
      </c>
      <c r="I217" s="26" t="s">
        <v>1519</v>
      </c>
      <c r="J217" s="26" t="s">
        <v>2375</v>
      </c>
      <c r="K217" s="26" t="s">
        <v>2452</v>
      </c>
      <c r="L217" s="26" t="s">
        <v>935</v>
      </c>
      <c r="M217" s="26" t="s">
        <v>1181</v>
      </c>
      <c r="N217" s="26" t="s">
        <v>2319</v>
      </c>
      <c r="O217" s="26" t="s">
        <v>2534</v>
      </c>
      <c r="P217" s="26" t="s">
        <v>444</v>
      </c>
      <c r="Q217" s="26" t="s">
        <v>1887</v>
      </c>
      <c r="R217" s="26" t="s">
        <v>2251</v>
      </c>
      <c r="S217" s="26" t="s">
        <v>1616</v>
      </c>
      <c r="T217" s="26" t="s">
        <v>668</v>
      </c>
      <c r="U217" s="26" t="s">
        <v>2419</v>
      </c>
      <c r="V217" s="19"/>
    </row>
    <row r="218" spans="1:22">
      <c r="A218" s="61"/>
      <c r="B218" s="61"/>
      <c r="C218" s="5" t="s">
        <v>9</v>
      </c>
      <c r="D218" s="25">
        <v>71</v>
      </c>
      <c r="E218" s="25">
        <v>0</v>
      </c>
      <c r="F218" s="25">
        <v>0</v>
      </c>
      <c r="G218" s="25">
        <v>0</v>
      </c>
      <c r="H218" s="25">
        <v>0</v>
      </c>
      <c r="I218" s="25">
        <v>2</v>
      </c>
      <c r="J218" s="25">
        <v>3</v>
      </c>
      <c r="K218" s="25">
        <v>3</v>
      </c>
      <c r="L218" s="25">
        <v>1</v>
      </c>
      <c r="M218" s="25">
        <v>6</v>
      </c>
      <c r="N218" s="25">
        <v>3</v>
      </c>
      <c r="O218" s="25">
        <v>4</v>
      </c>
      <c r="P218" s="25">
        <v>6</v>
      </c>
      <c r="Q218" s="25">
        <v>4</v>
      </c>
      <c r="R218" s="25">
        <v>2</v>
      </c>
      <c r="S218" s="25">
        <v>5</v>
      </c>
      <c r="T218" s="25">
        <v>4</v>
      </c>
      <c r="U218" s="25">
        <v>28</v>
      </c>
      <c r="V218" s="19"/>
    </row>
    <row r="219" spans="1:22">
      <c r="A219" s="61"/>
      <c r="B219" s="61"/>
      <c r="C219" s="5"/>
      <c r="D219" s="27" t="s">
        <v>2351</v>
      </c>
      <c r="E219" s="27" t="s">
        <v>2241</v>
      </c>
      <c r="F219" s="27" t="s">
        <v>2241</v>
      </c>
      <c r="G219" s="27" t="s">
        <v>2241</v>
      </c>
      <c r="H219" s="27" t="s">
        <v>2241</v>
      </c>
      <c r="I219" s="27" t="s">
        <v>2415</v>
      </c>
      <c r="J219" s="27" t="s">
        <v>2246</v>
      </c>
      <c r="K219" s="27" t="s">
        <v>2243</v>
      </c>
      <c r="L219" s="27" t="s">
        <v>1552</v>
      </c>
      <c r="M219" s="27" t="s">
        <v>2472</v>
      </c>
      <c r="N219" s="27" t="s">
        <v>2350</v>
      </c>
      <c r="O219" s="27" t="s">
        <v>2262</v>
      </c>
      <c r="P219" s="27" t="s">
        <v>2472</v>
      </c>
      <c r="Q219" s="27" t="s">
        <v>2217</v>
      </c>
      <c r="R219" s="27" t="s">
        <v>1345</v>
      </c>
      <c r="S219" s="27" t="s">
        <v>2265</v>
      </c>
      <c r="T219" s="27" t="s">
        <v>1331</v>
      </c>
      <c r="U219" s="27" t="s">
        <v>1911</v>
      </c>
      <c r="V219" s="19"/>
    </row>
  </sheetData>
  <mergeCells count="54">
    <mergeCell ref="A196:A207"/>
    <mergeCell ref="B196:B201"/>
    <mergeCell ref="B202:B207"/>
    <mergeCell ref="A208:A219"/>
    <mergeCell ref="B208:B213"/>
    <mergeCell ref="B214:B219"/>
    <mergeCell ref="A172:A183"/>
    <mergeCell ref="B172:B177"/>
    <mergeCell ref="B178:B183"/>
    <mergeCell ref="A184:A195"/>
    <mergeCell ref="B184:B189"/>
    <mergeCell ref="B190:B195"/>
    <mergeCell ref="A148:A159"/>
    <mergeCell ref="B148:B153"/>
    <mergeCell ref="B154:B159"/>
    <mergeCell ref="A160:A171"/>
    <mergeCell ref="B160:B165"/>
    <mergeCell ref="B166:B171"/>
    <mergeCell ref="A124:A135"/>
    <mergeCell ref="B124:B129"/>
    <mergeCell ref="B130:B135"/>
    <mergeCell ref="A136:A147"/>
    <mergeCell ref="B136:B141"/>
    <mergeCell ref="B142:B147"/>
    <mergeCell ref="A100:A111"/>
    <mergeCell ref="B100:B105"/>
    <mergeCell ref="B106:B111"/>
    <mergeCell ref="A112:A123"/>
    <mergeCell ref="B112:B117"/>
    <mergeCell ref="B118:B123"/>
    <mergeCell ref="A76:A87"/>
    <mergeCell ref="B76:B81"/>
    <mergeCell ref="B82:B87"/>
    <mergeCell ref="A88:A99"/>
    <mergeCell ref="B88:B93"/>
    <mergeCell ref="B94:B99"/>
    <mergeCell ref="A52:A63"/>
    <mergeCell ref="B52:B57"/>
    <mergeCell ref="B58:B63"/>
    <mergeCell ref="A64:A75"/>
    <mergeCell ref="B64:B69"/>
    <mergeCell ref="B70:B75"/>
    <mergeCell ref="A28:A39"/>
    <mergeCell ref="B28:B33"/>
    <mergeCell ref="B34:B39"/>
    <mergeCell ref="A40:A51"/>
    <mergeCell ref="B40:B45"/>
    <mergeCell ref="B46:B51"/>
    <mergeCell ref="A4:A15"/>
    <mergeCell ref="B4:B9"/>
    <mergeCell ref="B10:B15"/>
    <mergeCell ref="A16:A27"/>
    <mergeCell ref="B16:B21"/>
    <mergeCell ref="B22:B27"/>
  </mergeCells>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79A09-C62F-49D1-8721-DEDEC54BF7D9}">
  <dimension ref="A1:D288"/>
  <sheetViews>
    <sheetView zoomScale="85" zoomScaleNormal="85" workbookViewId="0">
      <selection activeCell="C90" sqref="C90"/>
    </sheetView>
  </sheetViews>
  <sheetFormatPr baseColWidth="10" defaultColWidth="8.83203125" defaultRowHeight="17"/>
  <cols>
    <col min="1" max="1" width="20" bestFit="1" customWidth="1"/>
    <col min="2" max="2" width="20.1640625" customWidth="1"/>
    <col min="3" max="3" width="13.83203125" customWidth="1"/>
    <col min="4" max="4" width="20.33203125" bestFit="1" customWidth="1"/>
  </cols>
  <sheetData>
    <row r="1" spans="1:4">
      <c r="A1" t="s">
        <v>1819</v>
      </c>
    </row>
    <row r="2" spans="1:4">
      <c r="D2" s="15" t="s">
        <v>454</v>
      </c>
    </row>
    <row r="3" spans="1:4">
      <c r="A3" s="14" t="s">
        <v>378</v>
      </c>
      <c r="B3" s="14" t="s">
        <v>1800</v>
      </c>
      <c r="C3" s="14" t="s">
        <v>2557</v>
      </c>
      <c r="D3" s="14" t="s">
        <v>0</v>
      </c>
    </row>
    <row r="4" spans="1:4">
      <c r="A4" t="s">
        <v>85</v>
      </c>
      <c r="B4" t="s">
        <v>1798</v>
      </c>
      <c r="C4" s="12">
        <f>C5+C31+C48+C58+C69+C81+C87+C88+C137+C156+C172+C190+C207+C230+C255+C279+C75</f>
        <v>17923</v>
      </c>
      <c r="D4" s="12">
        <v>14412</v>
      </c>
    </row>
    <row r="5" spans="1:4">
      <c r="A5" s="61" t="s">
        <v>123</v>
      </c>
      <c r="B5" t="s">
        <v>12</v>
      </c>
      <c r="C5" s="12">
        <f>SUM(C6:C30)</f>
        <v>3012</v>
      </c>
      <c r="D5" s="12">
        <v>2383</v>
      </c>
    </row>
    <row r="6" spans="1:4">
      <c r="A6" s="61"/>
      <c r="B6" t="s">
        <v>124</v>
      </c>
      <c r="C6">
        <f>VLOOKUP(B6,[1]시군구!D$5:E$29,2,FALSE)</f>
        <v>92</v>
      </c>
      <c r="D6">
        <v>77</v>
      </c>
    </row>
    <row r="7" spans="1:4">
      <c r="A7" s="61"/>
      <c r="B7" t="s">
        <v>125</v>
      </c>
      <c r="C7">
        <f>VLOOKUP(B7,[1]시군구!D$5:E$29,2,FALSE)</f>
        <v>149</v>
      </c>
      <c r="D7">
        <v>116</v>
      </c>
    </row>
    <row r="8" spans="1:4">
      <c r="A8" s="61"/>
      <c r="B8" t="s">
        <v>126</v>
      </c>
      <c r="C8">
        <f>VLOOKUP(B8,[1]시군구!D$5:E$29,2,FALSE)</f>
        <v>135</v>
      </c>
      <c r="D8">
        <v>107</v>
      </c>
    </row>
    <row r="9" spans="1:4">
      <c r="A9" s="61"/>
      <c r="B9" t="s">
        <v>127</v>
      </c>
      <c r="C9">
        <f>VLOOKUP(B9,[1]시군구!D$5:E$29,2,FALSE)</f>
        <v>175</v>
      </c>
      <c r="D9">
        <v>143</v>
      </c>
    </row>
    <row r="10" spans="1:4">
      <c r="A10" s="61"/>
      <c r="B10" t="s">
        <v>128</v>
      </c>
      <c r="C10">
        <f>VLOOKUP(B10,[1]시군구!D$5:E$29,2,FALSE)</f>
        <v>220</v>
      </c>
      <c r="D10">
        <v>175</v>
      </c>
    </row>
    <row r="11" spans="1:4">
      <c r="A11" s="61"/>
      <c r="B11" t="s">
        <v>129</v>
      </c>
      <c r="C11">
        <f>VLOOKUP(B11,[1]시군구!D$5:E$29,2,FALSE)</f>
        <v>114</v>
      </c>
      <c r="D11">
        <v>90</v>
      </c>
    </row>
    <row r="12" spans="1:4">
      <c r="A12" s="61"/>
      <c r="B12" t="s">
        <v>130</v>
      </c>
      <c r="C12">
        <f>VLOOKUP(B12,[1]시군구!D$5:E$29,2,FALSE)</f>
        <v>202</v>
      </c>
      <c r="D12">
        <v>157</v>
      </c>
    </row>
    <row r="13" spans="1:4">
      <c r="A13" s="61"/>
      <c r="B13" t="s">
        <v>131</v>
      </c>
      <c r="C13">
        <f>VLOOKUP(B13,[1]시군구!D$5:E$29,2,FALSE)</f>
        <v>126</v>
      </c>
      <c r="D13">
        <v>106</v>
      </c>
    </row>
    <row r="14" spans="1:4">
      <c r="A14" s="61"/>
      <c r="B14" t="s">
        <v>132</v>
      </c>
      <c r="C14">
        <f>VLOOKUP(B14,[1]시군구!D$5:E$29,2,FALSE)</f>
        <v>136</v>
      </c>
      <c r="D14">
        <v>113</v>
      </c>
    </row>
    <row r="15" spans="1:4">
      <c r="A15" s="61"/>
      <c r="B15" t="s">
        <v>133</v>
      </c>
      <c r="C15">
        <f>VLOOKUP(B15,[1]시군구!D$5:E$29,2,FALSE)</f>
        <v>95</v>
      </c>
      <c r="D15">
        <v>74</v>
      </c>
    </row>
    <row r="16" spans="1:4">
      <c r="A16" s="61"/>
      <c r="B16" t="s">
        <v>134</v>
      </c>
      <c r="C16">
        <f>VLOOKUP(B16,[1]시군구!D$5:E$29,2,FALSE)</f>
        <v>148</v>
      </c>
      <c r="D16">
        <v>118</v>
      </c>
    </row>
    <row r="17" spans="1:4">
      <c r="A17" s="61"/>
      <c r="B17" t="s">
        <v>135</v>
      </c>
      <c r="C17">
        <f>VLOOKUP(B17,[1]시군구!D$5:E$29,2,FALSE)</f>
        <v>114</v>
      </c>
      <c r="D17">
        <v>86</v>
      </c>
    </row>
    <row r="18" spans="1:4">
      <c r="A18" s="61"/>
      <c r="B18" t="s">
        <v>136</v>
      </c>
      <c r="C18">
        <f>VLOOKUP(B18,[1]시군구!D$5:E$29,2,FALSE)</f>
        <v>93</v>
      </c>
      <c r="D18">
        <v>75</v>
      </c>
    </row>
    <row r="19" spans="1:4">
      <c r="A19" s="61"/>
      <c r="B19" t="s">
        <v>137</v>
      </c>
      <c r="C19">
        <f>VLOOKUP(B19,[1]시군구!D$5:E$29,2,FALSE)</f>
        <v>80</v>
      </c>
      <c r="D19">
        <v>57</v>
      </c>
    </row>
    <row r="20" spans="1:4">
      <c r="A20" s="61"/>
      <c r="B20" t="s">
        <v>138</v>
      </c>
      <c r="C20">
        <f>VLOOKUP(B20,[1]시군구!D$5:E$29,2,FALSE)</f>
        <v>66</v>
      </c>
      <c r="D20">
        <v>45</v>
      </c>
    </row>
    <row r="21" spans="1:4">
      <c r="A21" s="61"/>
      <c r="B21" t="s">
        <v>139</v>
      </c>
      <c r="C21">
        <f>VLOOKUP(B21,[1]시군구!D$5:E$29,2,FALSE)</f>
        <v>67</v>
      </c>
      <c r="D21">
        <v>57</v>
      </c>
    </row>
    <row r="22" spans="1:4">
      <c r="A22" s="61"/>
      <c r="B22" t="s">
        <v>140</v>
      </c>
      <c r="C22">
        <f>VLOOKUP(B22,[1]시군구!D$5:E$29,2,FALSE)</f>
        <v>135</v>
      </c>
      <c r="D22">
        <v>103</v>
      </c>
    </row>
    <row r="23" spans="1:4">
      <c r="A23" s="61"/>
      <c r="B23" t="s">
        <v>141</v>
      </c>
      <c r="C23">
        <f>VLOOKUP(B23,[1]시군구!D$5:E$29,2,FALSE)</f>
        <v>142</v>
      </c>
      <c r="D23">
        <v>113</v>
      </c>
    </row>
    <row r="24" spans="1:4">
      <c r="A24" s="61"/>
      <c r="B24" t="s">
        <v>142</v>
      </c>
      <c r="C24">
        <f>VLOOKUP(B24,[1]시군구!D$5:E$29,2,FALSE)</f>
        <v>144</v>
      </c>
      <c r="D24">
        <v>113</v>
      </c>
    </row>
    <row r="25" spans="1:4">
      <c r="A25" s="61"/>
      <c r="B25" t="s">
        <v>143</v>
      </c>
      <c r="C25">
        <f>VLOOKUP(B25,[1]시군구!D$5:E$29,2,FALSE)</f>
        <v>145</v>
      </c>
      <c r="D25">
        <v>113</v>
      </c>
    </row>
    <row r="26" spans="1:4">
      <c r="A26" s="61"/>
      <c r="B26" t="s">
        <v>144</v>
      </c>
      <c r="C26">
        <f>VLOOKUP(B26,[1]시군구!D$5:E$29,2,FALSE)</f>
        <v>57</v>
      </c>
      <c r="D26">
        <v>43</v>
      </c>
    </row>
    <row r="27" spans="1:4">
      <c r="A27" s="61"/>
      <c r="B27" t="s">
        <v>145</v>
      </c>
      <c r="C27">
        <f>VLOOKUP(B27,[1]시군구!D$5:E$29,2,FALSE)</f>
        <v>118</v>
      </c>
      <c r="D27">
        <v>95</v>
      </c>
    </row>
    <row r="28" spans="1:4">
      <c r="A28" s="61"/>
      <c r="B28" t="s">
        <v>146</v>
      </c>
      <c r="C28">
        <f>VLOOKUP(B28,[1]시군구!D$5:E$29,2,FALSE)</f>
        <v>64</v>
      </c>
      <c r="D28">
        <v>54</v>
      </c>
    </row>
    <row r="29" spans="1:4">
      <c r="A29" s="61"/>
      <c r="B29" t="s">
        <v>147</v>
      </c>
      <c r="C29">
        <f>VLOOKUP(B29,[1]시군구!D$5:E$29,2,FALSE)</f>
        <v>51</v>
      </c>
      <c r="D29">
        <v>40</v>
      </c>
    </row>
    <row r="30" spans="1:4">
      <c r="A30" s="61"/>
      <c r="B30" t="s">
        <v>148</v>
      </c>
      <c r="C30">
        <f>VLOOKUP(B30,[1]시군구!D$5:E$29,2,FALSE)</f>
        <v>144</v>
      </c>
      <c r="D30">
        <v>113</v>
      </c>
    </row>
    <row r="31" spans="1:4">
      <c r="A31" s="61" t="s">
        <v>149</v>
      </c>
      <c r="B31" t="s">
        <v>12</v>
      </c>
      <c r="C31" s="12">
        <f>SUM(C32:C47)</f>
        <v>1141</v>
      </c>
      <c r="D31" s="12">
        <v>904</v>
      </c>
    </row>
    <row r="32" spans="1:4">
      <c r="A32" s="61"/>
      <c r="B32" t="s">
        <v>127</v>
      </c>
      <c r="C32">
        <f>VLOOKUP(B32,[1]시군구!D$31:E$46,2,FALSE)</f>
        <v>36</v>
      </c>
      <c r="D32">
        <v>29</v>
      </c>
    </row>
    <row r="33" spans="1:4">
      <c r="A33" s="61"/>
      <c r="B33" t="s">
        <v>150</v>
      </c>
      <c r="C33">
        <f>VLOOKUP(B33,[1]시군구!D$31:E$46,2,FALSE)</f>
        <v>91</v>
      </c>
      <c r="D33">
        <v>75</v>
      </c>
    </row>
    <row r="34" spans="1:4">
      <c r="A34" s="61"/>
      <c r="B34" t="s">
        <v>151</v>
      </c>
      <c r="C34">
        <f>VLOOKUP(B34,[1]시군구!D$31:E$46,2,FALSE)</f>
        <v>51</v>
      </c>
      <c r="D34">
        <v>34</v>
      </c>
    </row>
    <row r="35" spans="1:4">
      <c r="A35" s="61"/>
      <c r="B35" t="s">
        <v>152</v>
      </c>
      <c r="C35">
        <f>VLOOKUP(B35,[1]시군구!D$31:E$46,2,FALSE)</f>
        <v>78</v>
      </c>
      <c r="D35">
        <v>64</v>
      </c>
    </row>
    <row r="36" spans="1:4">
      <c r="A36" s="61"/>
      <c r="B36" t="s">
        <v>153</v>
      </c>
      <c r="C36">
        <f>VLOOKUP(B36,[1]시군구!D$31:E$46,2,FALSE)</f>
        <v>46</v>
      </c>
      <c r="D36">
        <v>39</v>
      </c>
    </row>
    <row r="37" spans="1:4">
      <c r="A37" s="61"/>
      <c r="B37" t="s">
        <v>154</v>
      </c>
      <c r="C37">
        <f>VLOOKUP(B37,[1]시군구!D$31:E$46,2,FALSE)</f>
        <v>83</v>
      </c>
      <c r="D37">
        <v>68</v>
      </c>
    </row>
    <row r="38" spans="1:4">
      <c r="A38" s="61"/>
      <c r="B38" t="s">
        <v>155</v>
      </c>
      <c r="C38">
        <f>VLOOKUP(B38,[1]시군구!D$31:E$46,2,FALSE)</f>
        <v>111</v>
      </c>
      <c r="D38">
        <v>91</v>
      </c>
    </row>
    <row r="39" spans="1:4">
      <c r="A39" s="61"/>
      <c r="B39" t="s">
        <v>156</v>
      </c>
      <c r="C39">
        <f>VLOOKUP(B39,[1]시군구!D$31:E$46,2,FALSE)</f>
        <v>92</v>
      </c>
      <c r="D39">
        <v>75</v>
      </c>
    </row>
    <row r="40" spans="1:4">
      <c r="A40" s="61"/>
      <c r="B40" t="s">
        <v>157</v>
      </c>
      <c r="C40">
        <f>VLOOKUP(B40,[1]시군구!D$31:E$46,2,FALSE)</f>
        <v>93</v>
      </c>
      <c r="D40">
        <v>71</v>
      </c>
    </row>
    <row r="41" spans="1:4">
      <c r="A41" s="61"/>
      <c r="B41" t="s">
        <v>158</v>
      </c>
      <c r="C41">
        <f>VLOOKUP(B41,[1]시군구!D$31:E$46,2,FALSE)</f>
        <v>111</v>
      </c>
      <c r="D41">
        <v>92</v>
      </c>
    </row>
    <row r="42" spans="1:4">
      <c r="A42" s="61"/>
      <c r="B42" t="s">
        <v>159</v>
      </c>
      <c r="C42">
        <f>VLOOKUP(B42,[1]시군구!D$31:E$46,2,FALSE)</f>
        <v>37</v>
      </c>
      <c r="D42">
        <v>28</v>
      </c>
    </row>
    <row r="43" spans="1:4">
      <c r="A43" s="61"/>
      <c r="B43" t="s">
        <v>160</v>
      </c>
      <c r="C43">
        <f>VLOOKUP(B43,[1]시군구!D$31:E$46,2,FALSE)</f>
        <v>52</v>
      </c>
      <c r="D43">
        <v>40</v>
      </c>
    </row>
    <row r="44" spans="1:4">
      <c r="A44" s="61"/>
      <c r="B44" t="s">
        <v>161</v>
      </c>
      <c r="C44">
        <f>VLOOKUP(B44,[1]시군구!D$31:E$46,2,FALSE)</f>
        <v>69</v>
      </c>
      <c r="D44">
        <v>55</v>
      </c>
    </row>
    <row r="45" spans="1:4">
      <c r="A45" s="61"/>
      <c r="B45" t="s">
        <v>162</v>
      </c>
      <c r="C45">
        <f>VLOOKUP(B45,[1]시군구!D$31:E$46,2,FALSE)</f>
        <v>47</v>
      </c>
      <c r="D45">
        <v>35</v>
      </c>
    </row>
    <row r="46" spans="1:4">
      <c r="A46" s="61"/>
      <c r="B46" t="s">
        <v>147</v>
      </c>
      <c r="C46">
        <f>VLOOKUP(B46,[1]시군구!D$31:E$46,2,FALSE)</f>
        <v>22</v>
      </c>
      <c r="D46">
        <v>16</v>
      </c>
    </row>
    <row r="47" spans="1:4">
      <c r="A47" s="61"/>
      <c r="B47" t="s">
        <v>163</v>
      </c>
      <c r="C47">
        <f>VLOOKUP(B47,[1]시군구!D$31:E$46,2,FALSE)</f>
        <v>122</v>
      </c>
      <c r="D47">
        <v>92</v>
      </c>
    </row>
    <row r="48" spans="1:4">
      <c r="A48" s="61" t="s">
        <v>379</v>
      </c>
      <c r="B48" t="s">
        <v>12</v>
      </c>
      <c r="C48">
        <f>SUM(C50:C57)</f>
        <v>878</v>
      </c>
      <c r="D48">
        <v>767</v>
      </c>
    </row>
    <row r="49" spans="1:4">
      <c r="A49" s="61"/>
      <c r="B49" s="38" t="s">
        <v>2546</v>
      </c>
      <c r="C49" s="38">
        <f>VLOOKUP(B49,[1]시군구!D$48:E$56,2,FALSE)</f>
        <v>21</v>
      </c>
      <c r="D49" s="38">
        <v>19</v>
      </c>
    </row>
    <row r="50" spans="1:4">
      <c r="A50" s="61"/>
      <c r="B50" s="13" t="s">
        <v>152</v>
      </c>
      <c r="C50" s="13">
        <f>VLOOKUP(B50,[1]시군구!D$48:E$56,2,FALSE)</f>
        <v>74</v>
      </c>
      <c r="D50" s="13">
        <v>59</v>
      </c>
    </row>
    <row r="51" spans="1:4">
      <c r="A51" s="61"/>
      <c r="B51" s="13" t="s">
        <v>164</v>
      </c>
      <c r="C51" s="13">
        <f>VLOOKUP(B51,[1]시군구!D$48:E$56,2,FALSE)</f>
        <v>195</v>
      </c>
      <c r="D51" s="13">
        <v>178</v>
      </c>
    </row>
    <row r="52" spans="1:4">
      <c r="A52" s="61"/>
      <c r="B52" s="13" t="s">
        <v>165</v>
      </c>
      <c r="C52" s="13">
        <f>VLOOKUP(B52,[1]시군구!D$48:E$56,2,FALSE)</f>
        <v>92</v>
      </c>
      <c r="D52" s="13">
        <v>79</v>
      </c>
    </row>
    <row r="53" spans="1:4">
      <c r="A53" s="61"/>
      <c r="B53" s="13" t="s">
        <v>153</v>
      </c>
      <c r="C53" s="13">
        <f>VLOOKUP(B53,[1]시군구!D$48:E$56,2,FALSE)</f>
        <v>138</v>
      </c>
      <c r="D53" s="13">
        <v>109</v>
      </c>
    </row>
    <row r="54" spans="1:4">
      <c r="A54" s="61"/>
      <c r="B54" s="13" t="s">
        <v>156</v>
      </c>
      <c r="C54" s="13">
        <f>VLOOKUP(B54,[1]시군구!D$48:E$56,2,FALSE)</f>
        <v>132</v>
      </c>
      <c r="D54" s="13">
        <v>116</v>
      </c>
    </row>
    <row r="55" spans="1:4">
      <c r="A55" s="61"/>
      <c r="B55" s="13" t="s">
        <v>159</v>
      </c>
      <c r="C55" s="13">
        <f>VLOOKUP(B55,[1]시군구!D$48:E$56,2,FALSE)</f>
        <v>100</v>
      </c>
      <c r="D55" s="13">
        <v>79</v>
      </c>
    </row>
    <row r="56" spans="1:4">
      <c r="A56" s="61"/>
      <c r="B56" s="13" t="s">
        <v>166</v>
      </c>
      <c r="C56" s="13">
        <f>VLOOKUP(B56,[1]시군구!D$48:E$56,2,FALSE)</f>
        <v>106</v>
      </c>
      <c r="D56" s="13">
        <v>93</v>
      </c>
    </row>
    <row r="57" spans="1:4">
      <c r="A57" s="61"/>
      <c r="B57" s="13" t="s">
        <v>147</v>
      </c>
      <c r="C57" s="13">
        <f>VLOOKUP(B57,[1]시군구!D$48:E$56,2,FALSE)</f>
        <v>41</v>
      </c>
      <c r="D57" s="13">
        <v>35</v>
      </c>
    </row>
    <row r="58" spans="1:4">
      <c r="A58" s="61" t="s">
        <v>167</v>
      </c>
      <c r="B58" t="s">
        <v>12</v>
      </c>
      <c r="C58" s="12">
        <f>SUM(C59:C68)</f>
        <v>950</v>
      </c>
      <c r="D58">
        <v>787</v>
      </c>
    </row>
    <row r="59" spans="1:4">
      <c r="A59" s="61"/>
      <c r="B59" t="s">
        <v>168</v>
      </c>
      <c r="C59">
        <f>VLOOKUP(B59,[1]시군구!D$58:E$67,2,FALSE)</f>
        <v>41</v>
      </c>
      <c r="D59">
        <v>36</v>
      </c>
    </row>
    <row r="60" spans="1:4">
      <c r="A60" s="61"/>
      <c r="B60" t="s">
        <v>169</v>
      </c>
      <c r="C60">
        <f>VLOOKUP(B60,[1]시군구!D$58:E$67,2,FALSE)</f>
        <v>94</v>
      </c>
      <c r="D60">
        <v>80</v>
      </c>
    </row>
    <row r="61" spans="1:4">
      <c r="A61" s="61"/>
      <c r="B61" t="s">
        <v>170</v>
      </c>
      <c r="C61">
        <f>VLOOKUP(B61,[1]시군구!D$58:E$67,2,FALSE)</f>
        <v>142</v>
      </c>
      <c r="D61">
        <v>112</v>
      </c>
    </row>
    <row r="62" spans="1:4">
      <c r="A62" s="61"/>
      <c r="B62" t="s">
        <v>153</v>
      </c>
      <c r="C62">
        <f>VLOOKUP(B62,[1]시군구!D$58:E$67,2,FALSE)</f>
        <v>27</v>
      </c>
      <c r="D62">
        <v>23</v>
      </c>
    </row>
    <row r="63" spans="1:4">
      <c r="A63" s="61"/>
      <c r="B63" t="s">
        <v>171</v>
      </c>
      <c r="C63">
        <f>VLOOKUP(B63,[1]시군구!D$58:E$67,2,FALSE)</f>
        <v>170</v>
      </c>
      <c r="D63">
        <v>148</v>
      </c>
    </row>
    <row r="64" spans="1:4">
      <c r="A64" s="61"/>
      <c r="B64" t="s">
        <v>172</v>
      </c>
      <c r="C64">
        <f>VLOOKUP(B64,[1]시군구!D$58:E$67,2,FALSE)</f>
        <v>166</v>
      </c>
      <c r="D64">
        <v>123</v>
      </c>
    </row>
    <row r="65" spans="1:4">
      <c r="A65" s="61"/>
      <c r="B65" t="s">
        <v>159</v>
      </c>
      <c r="C65">
        <f>VLOOKUP(B65,[1]시군구!D$58:E$67,2,FALSE)</f>
        <v>167</v>
      </c>
      <c r="D65">
        <v>147</v>
      </c>
    </row>
    <row r="66" spans="1:4">
      <c r="A66" s="61"/>
      <c r="B66" t="s">
        <v>173</v>
      </c>
      <c r="C66">
        <f>VLOOKUP(B66,[1]시군구!D$58:E$67,2,FALSE)</f>
        <v>88</v>
      </c>
      <c r="D66">
        <v>78</v>
      </c>
    </row>
    <row r="67" spans="1:4">
      <c r="A67" s="61"/>
      <c r="B67" t="s">
        <v>174</v>
      </c>
      <c r="C67">
        <f>VLOOKUP(B67,[1]시군구!D$58:E$67,2,FALSE)</f>
        <v>11</v>
      </c>
      <c r="D67">
        <v>8</v>
      </c>
    </row>
    <row r="68" spans="1:4">
      <c r="A68" s="61"/>
      <c r="B68" t="s">
        <v>147</v>
      </c>
      <c r="C68">
        <f>VLOOKUP(B68,[1]시군구!D$58:E$67,2,FALSE)</f>
        <v>44</v>
      </c>
      <c r="D68">
        <v>32</v>
      </c>
    </row>
    <row r="69" spans="1:4">
      <c r="A69" s="61" t="s">
        <v>175</v>
      </c>
      <c r="B69" s="13" t="s">
        <v>12</v>
      </c>
      <c r="C69" s="13">
        <f>SUM(C70:C74)</f>
        <v>404</v>
      </c>
      <c r="D69" s="13">
        <v>332</v>
      </c>
    </row>
    <row r="70" spans="1:4">
      <c r="A70" s="61"/>
      <c r="B70" s="13" t="s">
        <v>176</v>
      </c>
      <c r="C70" s="13">
        <f>VLOOKUP(B70,[1]시군구!D$69:E$73,2,FALSE)</f>
        <v>74</v>
      </c>
      <c r="D70" s="13">
        <v>58</v>
      </c>
    </row>
    <row r="71" spans="1:4">
      <c r="A71" s="61"/>
      <c r="B71" s="13" t="s">
        <v>152</v>
      </c>
      <c r="C71" s="13">
        <f>VLOOKUP(B71,[1]시군구!D$69:E$73,2,FALSE)</f>
        <v>83</v>
      </c>
      <c r="D71" s="13">
        <v>68</v>
      </c>
    </row>
    <row r="72" spans="1:4">
      <c r="A72" s="61"/>
      <c r="B72" s="13" t="s">
        <v>153</v>
      </c>
      <c r="C72" s="13">
        <f>VLOOKUP(B72,[1]시군구!D$69:E$73,2,FALSE)</f>
        <v>37</v>
      </c>
      <c r="D72" s="13">
        <v>31</v>
      </c>
    </row>
    <row r="73" spans="1:4">
      <c r="A73" s="61"/>
      <c r="B73" s="13" t="s">
        <v>156</v>
      </c>
      <c r="C73" s="13">
        <f>VLOOKUP(B73,[1]시군구!D$69:E$73,2,FALSE)</f>
        <v>134</v>
      </c>
      <c r="D73" s="13">
        <v>108</v>
      </c>
    </row>
    <row r="74" spans="1:4">
      <c r="A74" s="61"/>
      <c r="B74" t="s">
        <v>159</v>
      </c>
      <c r="C74" s="13">
        <f>VLOOKUP(B74,[1]시군구!D$69:E$73,2,FALSE)</f>
        <v>76</v>
      </c>
      <c r="D74" s="13">
        <v>67</v>
      </c>
    </row>
    <row r="75" spans="1:4">
      <c r="A75" s="61" t="s">
        <v>177</v>
      </c>
      <c r="B75" t="s">
        <v>12</v>
      </c>
      <c r="C75">
        <f>SUM(C76:C80)</f>
        <v>369</v>
      </c>
      <c r="D75">
        <v>299</v>
      </c>
    </row>
    <row r="76" spans="1:4">
      <c r="A76" s="61"/>
      <c r="B76" t="s">
        <v>178</v>
      </c>
      <c r="C76">
        <f>VLOOKUP(B76,[1]시군구!D$75:E$79,2,FALSE)</f>
        <v>59</v>
      </c>
      <c r="D76" s="13">
        <v>50</v>
      </c>
    </row>
    <row r="77" spans="1:4">
      <c r="A77" s="61"/>
      <c r="B77" s="13" t="s">
        <v>153</v>
      </c>
      <c r="C77">
        <f>VLOOKUP(B77,[1]시군구!D$75:E$79,2,FALSE)</f>
        <v>67</v>
      </c>
      <c r="D77" s="13">
        <v>56</v>
      </c>
    </row>
    <row r="78" spans="1:4">
      <c r="A78" s="61"/>
      <c r="B78" s="13" t="s">
        <v>159</v>
      </c>
      <c r="C78">
        <f>VLOOKUP(B78,[1]시군구!D$75:E$79,2,FALSE)</f>
        <v>101</v>
      </c>
      <c r="D78" s="13">
        <v>81</v>
      </c>
    </row>
    <row r="79" spans="1:4">
      <c r="A79" s="61"/>
      <c r="B79" s="13" t="s">
        <v>179</v>
      </c>
      <c r="C79">
        <f>VLOOKUP(B79,[1]시군구!D$75:E$79,2,FALSE)</f>
        <v>64</v>
      </c>
      <c r="D79" s="13">
        <v>53</v>
      </c>
    </row>
    <row r="80" spans="1:4">
      <c r="A80" s="61"/>
      <c r="B80" t="s">
        <v>147</v>
      </c>
      <c r="C80">
        <f>VLOOKUP(B80,[1]시군구!D$75:E$79,2,FALSE)</f>
        <v>78</v>
      </c>
      <c r="D80" s="13">
        <v>59</v>
      </c>
    </row>
    <row r="81" spans="1:4">
      <c r="A81" s="61" t="s">
        <v>180</v>
      </c>
      <c r="B81" t="s">
        <v>12</v>
      </c>
      <c r="C81">
        <f>SUM(C82:C86)</f>
        <v>366</v>
      </c>
      <c r="D81">
        <v>297</v>
      </c>
    </row>
    <row r="82" spans="1:4">
      <c r="A82" s="61"/>
      <c r="B82" t="s">
        <v>152</v>
      </c>
      <c r="C82">
        <f>VLOOKUP(B82,[1]시군구!D$81:E$85,2,FALSE)</f>
        <v>99</v>
      </c>
      <c r="D82" s="13">
        <v>79</v>
      </c>
    </row>
    <row r="83" spans="1:4">
      <c r="A83" s="61"/>
      <c r="B83" t="s">
        <v>153</v>
      </c>
      <c r="C83">
        <f>VLOOKUP(B83,[1]시군구!D$81:E$85,2,FALSE)</f>
        <v>53</v>
      </c>
      <c r="D83" s="13">
        <v>45</v>
      </c>
    </row>
    <row r="84" spans="1:4">
      <c r="A84" s="61"/>
      <c r="B84" t="s">
        <v>156</v>
      </c>
      <c r="C84">
        <f>VLOOKUP(B84,[1]시군구!D$81:E$85,2,FALSE)</f>
        <v>48</v>
      </c>
      <c r="D84" s="13">
        <v>40</v>
      </c>
    </row>
    <row r="85" spans="1:4">
      <c r="A85" s="61"/>
      <c r="B85" t="s">
        <v>181</v>
      </c>
      <c r="C85">
        <f>VLOOKUP(B85,[1]시군구!D$81:E$85,2,FALSE)</f>
        <v>83</v>
      </c>
      <c r="D85" s="13">
        <v>69</v>
      </c>
    </row>
    <row r="86" spans="1:4">
      <c r="A86" s="61"/>
      <c r="B86" t="s">
        <v>147</v>
      </c>
      <c r="C86">
        <f>VLOOKUP(B86,[1]시군구!D$81:E$85,2,FALSE)</f>
        <v>83</v>
      </c>
      <c r="D86" s="13">
        <v>64</v>
      </c>
    </row>
    <row r="87" spans="1:4">
      <c r="A87" t="s">
        <v>380</v>
      </c>
      <c r="B87" t="s">
        <v>1799</v>
      </c>
      <c r="C87">
        <v>58</v>
      </c>
      <c r="D87" s="13">
        <v>39</v>
      </c>
    </row>
    <row r="88" spans="1:4">
      <c r="A88" s="61" t="s">
        <v>182</v>
      </c>
      <c r="B88" t="s">
        <v>12</v>
      </c>
      <c r="C88" s="12">
        <f>SUM(C89:C136)-C90-C103-C107-C113-C117-C125</f>
        <v>4073</v>
      </c>
      <c r="D88" s="12">
        <v>3205</v>
      </c>
    </row>
    <row r="89" spans="1:4">
      <c r="A89" s="61"/>
      <c r="B89" t="s">
        <v>183</v>
      </c>
      <c r="C89">
        <f>VLOOKUP(B89,[1]시군구!D$87:E$128,2,FALSE)</f>
        <v>33</v>
      </c>
      <c r="D89">
        <v>28</v>
      </c>
    </row>
    <row r="90" spans="1:4">
      <c r="A90" s="61"/>
      <c r="B90" t="s">
        <v>1801</v>
      </c>
      <c r="C90">
        <f>SUM(C91:C93)</f>
        <v>252</v>
      </c>
      <c r="D90">
        <v>193</v>
      </c>
    </row>
    <row r="91" spans="1:4">
      <c r="A91" s="61"/>
      <c r="B91" t="s">
        <v>184</v>
      </c>
      <c r="C91">
        <f>VLOOKUP(B91,[1]시군구!D$87:E$128,2,FALSE)</f>
        <v>131</v>
      </c>
      <c r="D91">
        <v>102</v>
      </c>
    </row>
    <row r="92" spans="1:4">
      <c r="A92" s="61"/>
      <c r="B92" t="s">
        <v>185</v>
      </c>
      <c r="C92">
        <f>VLOOKUP(B92,[1]시군구!D$87:E$128,2,FALSE)</f>
        <v>66</v>
      </c>
      <c r="D92">
        <v>52</v>
      </c>
    </row>
    <row r="93" spans="1:4">
      <c r="A93" s="61"/>
      <c r="B93" t="s">
        <v>186</v>
      </c>
      <c r="C93">
        <f>VLOOKUP(B93,[1]시군구!D$87:E$128,2,FALSE)</f>
        <v>55</v>
      </c>
      <c r="D93">
        <v>39</v>
      </c>
    </row>
    <row r="94" spans="1:4">
      <c r="A94" s="61"/>
      <c r="B94" t="s">
        <v>187</v>
      </c>
      <c r="C94">
        <f>VLOOKUP(B94,[1]시군구!D$87:E$128,2,FALSE)</f>
        <v>20</v>
      </c>
      <c r="D94">
        <v>15</v>
      </c>
    </row>
    <row r="95" spans="1:4">
      <c r="A95" s="61"/>
      <c r="B95" t="s">
        <v>188</v>
      </c>
      <c r="C95">
        <f>VLOOKUP(B95,[1]시군구!D$87:E$128,2,FALSE)</f>
        <v>83</v>
      </c>
      <c r="D95">
        <v>62</v>
      </c>
    </row>
    <row r="96" spans="1:4">
      <c r="A96" s="61"/>
      <c r="B96" t="s">
        <v>189</v>
      </c>
      <c r="C96">
        <f>VLOOKUP(B96,[1]시군구!D$87:E$128,2,FALSE)</f>
        <v>107</v>
      </c>
      <c r="D96">
        <v>88</v>
      </c>
    </row>
    <row r="97" spans="1:4">
      <c r="A97" s="61"/>
      <c r="B97" t="s">
        <v>190</v>
      </c>
      <c r="C97">
        <f>VLOOKUP(B97,[1]시군구!D$87:E$128,2,FALSE)</f>
        <v>44</v>
      </c>
      <c r="D97">
        <v>33</v>
      </c>
    </row>
    <row r="98" spans="1:4">
      <c r="A98" s="61"/>
      <c r="B98" t="s">
        <v>191</v>
      </c>
      <c r="C98">
        <f>VLOOKUP(B98,[1]시군구!D$87:E$128,2,FALSE)</f>
        <v>71</v>
      </c>
      <c r="D98">
        <v>57</v>
      </c>
    </row>
    <row r="99" spans="1:4">
      <c r="A99" s="61"/>
      <c r="B99" t="s">
        <v>192</v>
      </c>
      <c r="C99">
        <f>VLOOKUP(B99,[1]시군구!D$87:E$128,2,FALSE)</f>
        <v>154</v>
      </c>
      <c r="D99">
        <v>137</v>
      </c>
    </row>
    <row r="100" spans="1:4">
      <c r="A100" s="61"/>
      <c r="B100" t="s">
        <v>193</v>
      </c>
      <c r="C100">
        <f>VLOOKUP(B100,[1]시군구!D$87:E$128,2,FALSE)</f>
        <v>227</v>
      </c>
      <c r="D100">
        <v>174</v>
      </c>
    </row>
    <row r="101" spans="1:4">
      <c r="A101" s="61"/>
      <c r="B101" t="s">
        <v>194</v>
      </c>
      <c r="C101">
        <f>VLOOKUP(B101,[1]시군구!D$87:E$128,2,FALSE)</f>
        <v>29</v>
      </c>
      <c r="D101">
        <v>24</v>
      </c>
    </row>
    <row r="102" spans="1:4">
      <c r="A102" s="61"/>
      <c r="B102" t="s">
        <v>195</v>
      </c>
      <c r="C102">
        <f>VLOOKUP(B102,[1]시군구!D$87:E$128,2,FALSE)</f>
        <v>315</v>
      </c>
      <c r="D102">
        <v>242</v>
      </c>
    </row>
    <row r="103" spans="1:4">
      <c r="A103" s="61"/>
      <c r="B103" t="s">
        <v>1802</v>
      </c>
      <c r="C103">
        <f>SUM(C104:C106)</f>
        <v>273</v>
      </c>
      <c r="D103">
        <v>211</v>
      </c>
    </row>
    <row r="104" spans="1:4">
      <c r="A104" s="61"/>
      <c r="B104" t="s">
        <v>196</v>
      </c>
      <c r="C104">
        <f>VLOOKUP(B104,[1]시군구!D$87:E$128,2,FALSE)</f>
        <v>82</v>
      </c>
      <c r="D104">
        <v>60</v>
      </c>
    </row>
    <row r="105" spans="1:4">
      <c r="A105" s="61"/>
      <c r="B105" t="s">
        <v>197</v>
      </c>
      <c r="C105">
        <f>VLOOKUP(B105,[1]시군구!D$87:E$128,2,FALSE)</f>
        <v>107</v>
      </c>
      <c r="D105">
        <v>81</v>
      </c>
    </row>
    <row r="106" spans="1:4">
      <c r="A106" s="61"/>
      <c r="B106" t="s">
        <v>198</v>
      </c>
      <c r="C106">
        <f>VLOOKUP(B106,[1]시군구!D$87:E$128,2,FALSE)</f>
        <v>84</v>
      </c>
      <c r="D106">
        <v>70</v>
      </c>
    </row>
    <row r="107" spans="1:4">
      <c r="A107" s="61"/>
      <c r="B107" t="s">
        <v>1803</v>
      </c>
      <c r="C107">
        <f>SUM(C108:C111)</f>
        <v>312</v>
      </c>
      <c r="D107">
        <v>242</v>
      </c>
    </row>
    <row r="108" spans="1:4">
      <c r="A108" s="61"/>
      <c r="B108" t="s">
        <v>199</v>
      </c>
      <c r="C108">
        <f>VLOOKUP(B108,[1]시군구!D$87:E$128,2,FALSE)</f>
        <v>116</v>
      </c>
      <c r="D108">
        <v>93</v>
      </c>
    </row>
    <row r="109" spans="1:4">
      <c r="A109" s="61"/>
      <c r="B109" t="s">
        <v>200</v>
      </c>
      <c r="C109">
        <f>VLOOKUP(B109,[1]시군구!D$87:E$128,2,FALSE)</f>
        <v>49</v>
      </c>
      <c r="D109">
        <v>39</v>
      </c>
    </row>
    <row r="110" spans="1:4">
      <c r="A110" s="61"/>
      <c r="B110" t="s">
        <v>201</v>
      </c>
      <c r="C110">
        <f>VLOOKUP(B110,[1]시군구!D$87:E$128,2,FALSE)</f>
        <v>75</v>
      </c>
      <c r="D110">
        <v>58</v>
      </c>
    </row>
    <row r="111" spans="1:4">
      <c r="A111" s="61"/>
      <c r="B111" t="s">
        <v>202</v>
      </c>
      <c r="C111">
        <f>VLOOKUP(B111,[1]시군구!D$87:E$128,2,FALSE)</f>
        <v>72</v>
      </c>
      <c r="D111">
        <v>52</v>
      </c>
    </row>
    <row r="112" spans="1:4">
      <c r="A112" s="61"/>
      <c r="B112" t="s">
        <v>203</v>
      </c>
      <c r="C112">
        <f>VLOOKUP(B112,[1]시군구!D$87:E$128,2,FALSE)</f>
        <v>180</v>
      </c>
      <c r="D112">
        <v>144</v>
      </c>
    </row>
    <row r="113" spans="1:4">
      <c r="A113" s="61"/>
      <c r="B113" t="s">
        <v>1804</v>
      </c>
      <c r="C113">
        <f>SUM(C114:C115)</f>
        <v>261</v>
      </c>
      <c r="D113">
        <v>204</v>
      </c>
    </row>
    <row r="114" spans="1:4">
      <c r="A114" s="61"/>
      <c r="B114" t="s">
        <v>204</v>
      </c>
      <c r="C114">
        <f>VLOOKUP(B114,[1]시군구!D$87:E$128,2,FALSE)</f>
        <v>133</v>
      </c>
      <c r="D114">
        <v>106</v>
      </c>
    </row>
    <row r="115" spans="1:4">
      <c r="A115" s="61"/>
      <c r="B115" t="s">
        <v>205</v>
      </c>
      <c r="C115">
        <f>VLOOKUP(B115,[1]시군구!D$87:E$128,2,FALSE)</f>
        <v>128</v>
      </c>
      <c r="D115">
        <v>98</v>
      </c>
    </row>
    <row r="116" spans="1:4">
      <c r="A116" s="61"/>
      <c r="B116" t="s">
        <v>206</v>
      </c>
      <c r="C116">
        <f>VLOOKUP(B116,[1]시군구!D$87:E$128,2,FALSE)</f>
        <v>105</v>
      </c>
      <c r="D116">
        <v>81</v>
      </c>
    </row>
    <row r="117" spans="1:4">
      <c r="A117" s="61"/>
      <c r="B117" t="s">
        <v>1805</v>
      </c>
      <c r="C117">
        <f>SUM(C118:C119)</f>
        <v>165</v>
      </c>
      <c r="D117">
        <v>132</v>
      </c>
    </row>
    <row r="118" spans="1:4">
      <c r="A118" s="61"/>
      <c r="B118" t="s">
        <v>207</v>
      </c>
      <c r="C118">
        <f>VLOOKUP(B118,[1]시군구!D$87:E$128,2,FALSE)</f>
        <v>76</v>
      </c>
      <c r="D118">
        <v>61</v>
      </c>
    </row>
    <row r="119" spans="1:4">
      <c r="A119" s="61"/>
      <c r="B119" t="s">
        <v>208</v>
      </c>
      <c r="C119">
        <f>VLOOKUP(B119,[1]시군구!D$87:E$128,2,FALSE)</f>
        <v>89</v>
      </c>
      <c r="D119">
        <v>71</v>
      </c>
    </row>
    <row r="120" spans="1:4">
      <c r="A120" s="61"/>
      <c r="B120" t="s">
        <v>209</v>
      </c>
      <c r="C120">
        <f>VLOOKUP(B120,[1]시군구!D$87:E$128,2,FALSE)</f>
        <v>76</v>
      </c>
      <c r="D120">
        <v>60</v>
      </c>
    </row>
    <row r="121" spans="1:4">
      <c r="A121" s="61"/>
      <c r="B121" t="s">
        <v>210</v>
      </c>
      <c r="C121">
        <f>VLOOKUP(B121,[1]시군구!D$87:E$128,2,FALSE)</f>
        <v>57</v>
      </c>
      <c r="D121">
        <v>41</v>
      </c>
    </row>
    <row r="122" spans="1:4">
      <c r="A122" s="61"/>
      <c r="B122" t="s">
        <v>211</v>
      </c>
      <c r="C122">
        <f>VLOOKUP(B122,[1]시군구!D$87:E$128,2,FALSE)</f>
        <v>63</v>
      </c>
      <c r="D122">
        <v>53</v>
      </c>
    </row>
    <row r="123" spans="1:4">
      <c r="A123" s="61"/>
      <c r="B123" t="s">
        <v>212</v>
      </c>
      <c r="C123">
        <f>VLOOKUP(B123,[1]시군구!D$87:E$128,2,FALSE)</f>
        <v>17</v>
      </c>
      <c r="D123">
        <v>16</v>
      </c>
    </row>
    <row r="124" spans="1:4">
      <c r="A124" s="61"/>
      <c r="B124" t="s">
        <v>213</v>
      </c>
      <c r="C124">
        <f>VLOOKUP(B124,[1]시군구!D$87:E$128,2,FALSE)</f>
        <v>89</v>
      </c>
      <c r="D124">
        <v>77</v>
      </c>
    </row>
    <row r="125" spans="1:4">
      <c r="A125" s="61"/>
      <c r="B125" t="s">
        <v>1806</v>
      </c>
      <c r="C125">
        <f>SUM(C126:C128)</f>
        <v>222</v>
      </c>
      <c r="D125">
        <v>179</v>
      </c>
    </row>
    <row r="126" spans="1:4">
      <c r="A126" s="61"/>
      <c r="B126" t="s">
        <v>214</v>
      </c>
      <c r="C126">
        <f>VLOOKUP(B126,[1]시군구!D$87:E$128,2,FALSE)</f>
        <v>84</v>
      </c>
      <c r="D126">
        <v>68</v>
      </c>
    </row>
    <row r="127" spans="1:4">
      <c r="A127" s="61"/>
      <c r="B127" t="s">
        <v>215</v>
      </c>
      <c r="C127">
        <f>VLOOKUP(B127,[1]시군구!D$87:E$128,2,FALSE)</f>
        <v>60</v>
      </c>
      <c r="D127">
        <v>49</v>
      </c>
    </row>
    <row r="128" spans="1:4">
      <c r="A128" s="61"/>
      <c r="B128" t="s">
        <v>216</v>
      </c>
      <c r="C128">
        <f>VLOOKUP(B128,[1]시군구!D$87:E$128,2,FALSE)</f>
        <v>78</v>
      </c>
      <c r="D128">
        <v>62</v>
      </c>
    </row>
    <row r="129" spans="1:4">
      <c r="A129" s="61"/>
      <c r="B129" t="s">
        <v>217</v>
      </c>
      <c r="C129">
        <f>VLOOKUP(B129,[1]시군구!D$87:E$128,2,FALSE)</f>
        <v>27</v>
      </c>
      <c r="D129">
        <v>23</v>
      </c>
    </row>
    <row r="130" spans="1:4">
      <c r="A130" s="61"/>
      <c r="B130" t="s">
        <v>218</v>
      </c>
      <c r="C130">
        <f>VLOOKUP(B130,[1]시군구!D$87:E$128,2,FALSE)</f>
        <v>156</v>
      </c>
      <c r="D130">
        <v>112</v>
      </c>
    </row>
    <row r="131" spans="1:4">
      <c r="A131" s="61"/>
      <c r="B131" t="s">
        <v>219</v>
      </c>
      <c r="C131">
        <f>VLOOKUP(B131,[1]시군구!D$87:E$128,2,FALSE)</f>
        <v>67</v>
      </c>
      <c r="D131">
        <v>59</v>
      </c>
    </row>
    <row r="132" spans="1:4">
      <c r="A132" s="61"/>
      <c r="B132" t="s">
        <v>220</v>
      </c>
      <c r="C132">
        <f>VLOOKUP(B132,[1]시군구!D$87:E$128,2,FALSE)</f>
        <v>130</v>
      </c>
      <c r="D132">
        <v>101</v>
      </c>
    </row>
    <row r="133" spans="1:4">
      <c r="A133" s="61"/>
      <c r="B133" t="s">
        <v>221</v>
      </c>
      <c r="C133">
        <f>VLOOKUP(B133,[1]시군구!D$87:E$128,2,FALSE)</f>
        <v>168</v>
      </c>
      <c r="D133">
        <v>128</v>
      </c>
    </row>
    <row r="134" spans="1:4">
      <c r="A134" s="61"/>
      <c r="B134" t="s">
        <v>222</v>
      </c>
      <c r="C134">
        <f>VLOOKUP(B134,[1]시군구!D$87:E$128,2,FALSE)</f>
        <v>85</v>
      </c>
      <c r="D134">
        <v>64</v>
      </c>
    </row>
    <row r="135" spans="1:4">
      <c r="A135" s="61"/>
      <c r="B135" t="s">
        <v>223</v>
      </c>
      <c r="C135">
        <f>VLOOKUP(B135,[1]시군구!D$87:E$128,2,FALSE)</f>
        <v>73</v>
      </c>
      <c r="D135">
        <v>55</v>
      </c>
    </row>
    <row r="136" spans="1:4">
      <c r="A136" s="61"/>
      <c r="B136" t="s">
        <v>224</v>
      </c>
      <c r="C136">
        <f>VLOOKUP(B136,[1]시군구!D$87:E$128,2,FALSE)</f>
        <v>212</v>
      </c>
      <c r="D136">
        <v>170</v>
      </c>
    </row>
    <row r="137" spans="1:4">
      <c r="A137" s="61" t="s">
        <v>225</v>
      </c>
      <c r="B137" t="s">
        <v>12</v>
      </c>
      <c r="C137">
        <f>SUM(C138:C155)</f>
        <v>728</v>
      </c>
      <c r="D137">
        <v>577</v>
      </c>
    </row>
    <row r="138" spans="1:4">
      <c r="A138" s="61"/>
      <c r="B138" t="s">
        <v>226</v>
      </c>
      <c r="C138">
        <f>VLOOKUP(B138,[1]시군구!D$130:E$147,2,FALSE)</f>
        <v>104</v>
      </c>
      <c r="D138">
        <v>84</v>
      </c>
    </row>
    <row r="139" spans="1:4">
      <c r="A139" s="61"/>
      <c r="B139" t="s">
        <v>227</v>
      </c>
      <c r="C139">
        <f>VLOOKUP(B139,[1]시군구!D$130:E$147,2,FALSE)</f>
        <v>24</v>
      </c>
      <c r="D139">
        <v>22</v>
      </c>
    </row>
    <row r="140" spans="1:4">
      <c r="A140" s="61"/>
      <c r="B140" t="s">
        <v>228</v>
      </c>
      <c r="C140">
        <f>VLOOKUP(B140,[1]시군구!D$130:E$147,2,FALSE)</f>
        <v>58</v>
      </c>
      <c r="D140">
        <v>44</v>
      </c>
    </row>
    <row r="141" spans="1:4">
      <c r="A141" s="61"/>
      <c r="B141" t="s">
        <v>229</v>
      </c>
      <c r="C141">
        <f>VLOOKUP(B141,[1]시군구!D$130:E$147,2,FALSE)</f>
        <v>60</v>
      </c>
      <c r="D141">
        <v>49</v>
      </c>
    </row>
    <row r="142" spans="1:4">
      <c r="A142" s="61"/>
      <c r="B142" t="s">
        <v>230</v>
      </c>
      <c r="C142">
        <f>VLOOKUP(B142,[1]시군구!D$130:E$147,2,FALSE)</f>
        <v>31</v>
      </c>
      <c r="D142">
        <v>24</v>
      </c>
    </row>
    <row r="143" spans="1:4">
      <c r="A143" s="61"/>
      <c r="B143" t="s">
        <v>231</v>
      </c>
      <c r="C143">
        <f>VLOOKUP(B143,[1]시군구!D$130:E$147,2,FALSE)</f>
        <v>7</v>
      </c>
      <c r="D143">
        <v>5</v>
      </c>
    </row>
    <row r="144" spans="1:4">
      <c r="A144" s="61"/>
      <c r="B144" s="13" t="s">
        <v>232</v>
      </c>
      <c r="C144">
        <f>VLOOKUP(B144,[1]시군구!D$130:E$147,2,FALSE)</f>
        <v>17</v>
      </c>
      <c r="D144">
        <v>13</v>
      </c>
    </row>
    <row r="145" spans="1:4">
      <c r="A145" s="61"/>
      <c r="B145" s="13" t="s">
        <v>233</v>
      </c>
      <c r="C145">
        <f>VLOOKUP(B145,[1]시군구!D$130:E$147,2,FALSE)</f>
        <v>36</v>
      </c>
      <c r="D145">
        <v>27</v>
      </c>
    </row>
    <row r="146" spans="1:4">
      <c r="A146" s="61"/>
      <c r="B146" s="13" t="s">
        <v>234</v>
      </c>
      <c r="C146">
        <f>VLOOKUP(B146,[1]시군구!D$130:E$147,2,FALSE)</f>
        <v>117</v>
      </c>
      <c r="D146">
        <v>93</v>
      </c>
    </row>
    <row r="147" spans="1:4">
      <c r="A147" s="61"/>
      <c r="B147" s="13" t="s">
        <v>235</v>
      </c>
      <c r="C147">
        <f>VLOOKUP(B147,[1]시군구!D$130:E$147,2,FALSE)</f>
        <v>12</v>
      </c>
      <c r="D147">
        <v>11</v>
      </c>
    </row>
    <row r="148" spans="1:4">
      <c r="A148" s="61"/>
      <c r="B148" s="13" t="s">
        <v>236</v>
      </c>
      <c r="C148">
        <f>VLOOKUP(B148,[1]시군구!D$130:E$147,2,FALSE)</f>
        <v>45</v>
      </c>
      <c r="D148">
        <v>36</v>
      </c>
    </row>
    <row r="149" spans="1:4">
      <c r="A149" s="61"/>
      <c r="B149" s="13" t="s">
        <v>237</v>
      </c>
      <c r="C149">
        <f>VLOOKUP(B149,[1]시군구!D$130:E$147,2,FALSE)</f>
        <v>12</v>
      </c>
      <c r="D149">
        <v>11</v>
      </c>
    </row>
    <row r="150" spans="1:4">
      <c r="A150" s="61"/>
      <c r="B150" s="13" t="s">
        <v>238</v>
      </c>
      <c r="C150">
        <f>VLOOKUP(B150,[1]시군구!D$130:E$147,2,FALSE)</f>
        <v>75</v>
      </c>
      <c r="D150">
        <v>64</v>
      </c>
    </row>
    <row r="151" spans="1:4">
      <c r="A151" s="61"/>
      <c r="B151" s="13" t="s">
        <v>239</v>
      </c>
      <c r="C151">
        <f>VLOOKUP(B151,[1]시군구!D$130:E$147,2,FALSE)</f>
        <v>33</v>
      </c>
      <c r="D151">
        <v>23</v>
      </c>
    </row>
    <row r="152" spans="1:4">
      <c r="A152" s="61"/>
      <c r="B152" s="13" t="s">
        <v>240</v>
      </c>
      <c r="C152">
        <f>VLOOKUP(B152,[1]시군구!D$130:E$147,2,FALSE)</f>
        <v>24</v>
      </c>
      <c r="D152">
        <v>18</v>
      </c>
    </row>
    <row r="153" spans="1:4">
      <c r="A153" s="61"/>
      <c r="B153" s="13" t="s">
        <v>241</v>
      </c>
      <c r="C153">
        <f>VLOOKUP(B153,[1]시군구!D$130:E$147,2,FALSE)</f>
        <v>32</v>
      </c>
      <c r="D153">
        <v>26</v>
      </c>
    </row>
    <row r="154" spans="1:4">
      <c r="A154" s="61"/>
      <c r="B154" s="13" t="s">
        <v>242</v>
      </c>
      <c r="C154">
        <f>VLOOKUP(B154,[1]시군구!D$130:E$147,2,FALSE)</f>
        <v>14</v>
      </c>
      <c r="D154">
        <v>6</v>
      </c>
    </row>
    <row r="155" spans="1:4">
      <c r="A155" s="61"/>
      <c r="B155" s="13" t="s">
        <v>243</v>
      </c>
      <c r="C155">
        <f>VLOOKUP(B155,[1]시군구!D$130:E$147,2,FALSE)</f>
        <v>27</v>
      </c>
      <c r="D155">
        <v>21</v>
      </c>
    </row>
    <row r="156" spans="1:4">
      <c r="A156" s="61" t="s">
        <v>244</v>
      </c>
      <c r="B156" s="13" t="s">
        <v>12</v>
      </c>
      <c r="C156" s="13">
        <f>SUM(C157:C171)-C166</f>
        <v>605</v>
      </c>
      <c r="D156">
        <v>489</v>
      </c>
    </row>
    <row r="157" spans="1:4">
      <c r="A157" s="61"/>
      <c r="B157" s="13" t="s">
        <v>245</v>
      </c>
      <c r="C157" s="13">
        <f>VLOOKUP(B157,[1]시군구!D$149:E$162,2,FALSE)</f>
        <v>20</v>
      </c>
      <c r="D157">
        <v>18</v>
      </c>
    </row>
    <row r="158" spans="1:4">
      <c r="A158" s="61"/>
      <c r="B158" s="13" t="s">
        <v>246</v>
      </c>
      <c r="C158" s="13">
        <f>VLOOKUP(B158,[1]시군구!D$149:E$162,2,FALSE)</f>
        <v>22</v>
      </c>
      <c r="D158">
        <v>18</v>
      </c>
    </row>
    <row r="159" spans="1:4">
      <c r="A159" s="61"/>
      <c r="B159" s="13" t="s">
        <v>247</v>
      </c>
      <c r="C159" s="13">
        <f>VLOOKUP(B159,[1]시군구!D$149:E$162,2,FALSE)</f>
        <v>18</v>
      </c>
      <c r="D159">
        <v>14</v>
      </c>
    </row>
    <row r="160" spans="1:4">
      <c r="A160" s="61"/>
      <c r="B160" s="13" t="s">
        <v>248</v>
      </c>
      <c r="C160" s="13">
        <f>VLOOKUP(B160,[1]시군구!D$149:E$162,2,FALSE)</f>
        <v>24</v>
      </c>
      <c r="D160">
        <v>19</v>
      </c>
    </row>
    <row r="161" spans="1:4">
      <c r="A161" s="61"/>
      <c r="B161" s="13" t="s">
        <v>249</v>
      </c>
      <c r="C161" s="13">
        <f>VLOOKUP(B161,[1]시군구!D$149:E$162,2,FALSE)</f>
        <v>17</v>
      </c>
      <c r="D161">
        <v>14</v>
      </c>
    </row>
    <row r="162" spans="1:4">
      <c r="A162" s="61"/>
      <c r="B162" s="13" t="s">
        <v>250</v>
      </c>
      <c r="C162" s="13">
        <f>VLOOKUP(B162,[1]시군구!D$149:E$162,2,FALSE)</f>
        <v>52</v>
      </c>
      <c r="D162">
        <v>38</v>
      </c>
    </row>
    <row r="163" spans="1:4">
      <c r="A163" s="61"/>
      <c r="B163" s="13" t="s">
        <v>251</v>
      </c>
      <c r="C163" s="13">
        <f>VLOOKUP(B163,[1]시군구!D$149:E$162,2,FALSE)</f>
        <v>77</v>
      </c>
      <c r="D163">
        <v>61</v>
      </c>
    </row>
    <row r="164" spans="1:4">
      <c r="A164" s="61"/>
      <c r="B164" s="13" t="s">
        <v>252</v>
      </c>
      <c r="C164" s="13">
        <f>VLOOKUP(B164,[1]시군구!D$149:E$162,2,FALSE)</f>
        <v>18</v>
      </c>
      <c r="D164">
        <v>14</v>
      </c>
    </row>
    <row r="165" spans="1:4">
      <c r="A165" s="61"/>
      <c r="B165" s="13" t="s">
        <v>253</v>
      </c>
      <c r="C165" s="13">
        <f>VLOOKUP(B165,[1]시군구!D$149:E$162,2,FALSE)</f>
        <v>37</v>
      </c>
      <c r="D165">
        <v>33</v>
      </c>
    </row>
    <row r="166" spans="1:4">
      <c r="A166" s="61"/>
      <c r="B166" s="13" t="s">
        <v>1807</v>
      </c>
      <c r="C166" s="13">
        <f>SUM(C167:C170)</f>
        <v>238</v>
      </c>
      <c r="D166">
        <v>193</v>
      </c>
    </row>
    <row r="167" spans="1:4">
      <c r="A167" s="61"/>
      <c r="B167" s="13" t="s">
        <v>381</v>
      </c>
      <c r="C167" s="13">
        <f>VLOOKUP(B167,[1]시군구!D$149:E$162,2,FALSE)</f>
        <v>59</v>
      </c>
      <c r="D167">
        <v>48</v>
      </c>
    </row>
    <row r="168" spans="1:4">
      <c r="A168" s="61"/>
      <c r="B168" s="13" t="s">
        <v>254</v>
      </c>
      <c r="C168" s="13">
        <f>VLOOKUP(B168,[1]시군구!D$149:E$162,2,FALSE)</f>
        <v>47</v>
      </c>
      <c r="D168">
        <v>37</v>
      </c>
    </row>
    <row r="169" spans="1:4">
      <c r="A169" s="61"/>
      <c r="B169" s="13" t="s">
        <v>255</v>
      </c>
      <c r="C169" s="13">
        <f>VLOOKUP(B169,[1]시군구!D$149:E$162,2,FALSE)</f>
        <v>55</v>
      </c>
      <c r="D169">
        <v>44</v>
      </c>
    </row>
    <row r="170" spans="1:4">
      <c r="A170" s="61"/>
      <c r="B170" s="13" t="s">
        <v>256</v>
      </c>
      <c r="C170" s="13">
        <f>VLOOKUP(B170,[1]시군구!D$149:E$162,2,FALSE)</f>
        <v>77</v>
      </c>
      <c r="D170">
        <v>64</v>
      </c>
    </row>
    <row r="171" spans="1:4">
      <c r="A171" s="61"/>
      <c r="B171" s="13" t="s">
        <v>257</v>
      </c>
      <c r="C171" s="13">
        <f>VLOOKUP(B171,[1]시군구!D$149:E$162,2,FALSE)</f>
        <v>82</v>
      </c>
      <c r="D171">
        <v>67</v>
      </c>
    </row>
    <row r="172" spans="1:4">
      <c r="A172" s="61" t="s">
        <v>258</v>
      </c>
      <c r="B172" s="13" t="s">
        <v>12</v>
      </c>
      <c r="C172" s="20">
        <f>SUM(C173:C189)-C184</f>
        <v>873</v>
      </c>
      <c r="D172">
        <v>702</v>
      </c>
    </row>
    <row r="173" spans="1:4">
      <c r="A173" s="61"/>
      <c r="B173" s="13" t="s">
        <v>259</v>
      </c>
      <c r="C173" s="13">
        <f>VLOOKUP(B173,[1]시군구!D$164:E$179,2,FALSE)</f>
        <v>12</v>
      </c>
      <c r="D173">
        <v>6</v>
      </c>
    </row>
    <row r="174" spans="1:4">
      <c r="A174" s="61"/>
      <c r="B174" s="13" t="s">
        <v>260</v>
      </c>
      <c r="C174" s="13">
        <f>VLOOKUP(B174,[1]시군구!D$164:E$179,2,FALSE)</f>
        <v>40</v>
      </c>
      <c r="D174">
        <v>34</v>
      </c>
    </row>
    <row r="175" spans="1:4">
      <c r="A175" s="61"/>
      <c r="B175" s="13" t="s">
        <v>261</v>
      </c>
      <c r="C175" s="13">
        <f>VLOOKUP(B175,[1]시군구!D$164:E$179,2,FALSE)</f>
        <v>26</v>
      </c>
      <c r="D175">
        <v>22</v>
      </c>
    </row>
    <row r="176" spans="1:4">
      <c r="A176" s="61"/>
      <c r="B176" s="13" t="s">
        <v>262</v>
      </c>
      <c r="C176" s="13">
        <f>VLOOKUP(B176,[1]시군구!D$164:E$179,2,FALSE)</f>
        <v>65</v>
      </c>
      <c r="D176">
        <v>55</v>
      </c>
    </row>
    <row r="177" spans="1:4">
      <c r="A177" s="61"/>
      <c r="B177" s="13" t="s">
        <v>263</v>
      </c>
      <c r="C177" s="13">
        <f>VLOOKUP(B177,[1]시군구!D$164:E$179,2,FALSE)</f>
        <v>72</v>
      </c>
      <c r="D177">
        <v>61</v>
      </c>
    </row>
    <row r="178" spans="1:4">
      <c r="A178" s="61"/>
      <c r="B178" s="13" t="s">
        <v>264</v>
      </c>
      <c r="C178" s="13">
        <f>VLOOKUP(B178,[1]시군구!D$164:E$179,2,FALSE)</f>
        <v>59</v>
      </c>
      <c r="D178">
        <v>43</v>
      </c>
    </row>
    <row r="179" spans="1:4">
      <c r="A179" s="61"/>
      <c r="B179" s="13" t="s">
        <v>265</v>
      </c>
      <c r="C179" s="13">
        <f>VLOOKUP(B179,[1]시군구!D$164:E$179,2,FALSE)</f>
        <v>42</v>
      </c>
      <c r="D179">
        <v>32</v>
      </c>
    </row>
    <row r="180" spans="1:4">
      <c r="A180" s="61"/>
      <c r="B180" s="13" t="s">
        <v>266</v>
      </c>
      <c r="C180" s="13">
        <f>VLOOKUP(B180,[1]시군구!D$164:E$179,2,FALSE)</f>
        <v>66</v>
      </c>
      <c r="D180">
        <v>52</v>
      </c>
    </row>
    <row r="181" spans="1:4">
      <c r="A181" s="61"/>
      <c r="B181" s="13" t="s">
        <v>267</v>
      </c>
      <c r="C181" s="13">
        <f>VLOOKUP(B181,[1]시군구!D$164:E$179,2,FALSE)</f>
        <v>29</v>
      </c>
      <c r="D181">
        <v>23</v>
      </c>
    </row>
    <row r="182" spans="1:4">
      <c r="A182" s="61"/>
      <c r="B182" s="13" t="s">
        <v>268</v>
      </c>
      <c r="C182" s="13">
        <f>VLOOKUP(B182,[1]시군구!D$164:E$179,2,FALSE)</f>
        <v>114</v>
      </c>
      <c r="D182">
        <v>92</v>
      </c>
    </row>
    <row r="183" spans="1:4">
      <c r="A183" s="61"/>
      <c r="B183" s="13" t="s">
        <v>269</v>
      </c>
      <c r="C183" s="13">
        <f>VLOOKUP(B183,[1]시군구!D$164:E$179,2,FALSE)</f>
        <v>36</v>
      </c>
      <c r="D183">
        <v>31</v>
      </c>
    </row>
    <row r="184" spans="1:4">
      <c r="A184" s="61"/>
      <c r="B184" s="13" t="s">
        <v>1808</v>
      </c>
      <c r="C184" s="13">
        <f>SUM(C185:C186)</f>
        <v>197</v>
      </c>
      <c r="D184">
        <v>162</v>
      </c>
    </row>
    <row r="185" spans="1:4">
      <c r="A185" s="61"/>
      <c r="B185" s="13" t="s">
        <v>270</v>
      </c>
      <c r="C185" s="13">
        <f>VLOOKUP(B185,[1]시군구!D$164:E$179,2,FALSE)</f>
        <v>89</v>
      </c>
      <c r="D185">
        <v>70</v>
      </c>
    </row>
    <row r="186" spans="1:4">
      <c r="A186" s="61"/>
      <c r="B186" s="13" t="s">
        <v>271</v>
      </c>
      <c r="C186" s="13">
        <f>VLOOKUP(B186,[1]시군구!D$164:E$179,2,FALSE)</f>
        <v>108</v>
      </c>
      <c r="D186">
        <v>92</v>
      </c>
    </row>
    <row r="187" spans="1:4">
      <c r="A187" s="61"/>
      <c r="B187" s="13" t="s">
        <v>272</v>
      </c>
      <c r="C187" s="13">
        <f>VLOOKUP(B187,[1]시군구!D$164:E$179,2,FALSE)</f>
        <v>21</v>
      </c>
      <c r="D187">
        <v>14</v>
      </c>
    </row>
    <row r="188" spans="1:4">
      <c r="A188" s="61"/>
      <c r="B188" s="13" t="s">
        <v>273</v>
      </c>
      <c r="C188" s="13">
        <f>VLOOKUP(B188,[1]시군구!D$164:E$179,2,FALSE)</f>
        <v>44</v>
      </c>
      <c r="D188">
        <v>33</v>
      </c>
    </row>
    <row r="189" spans="1:4">
      <c r="A189" s="61"/>
      <c r="B189" s="13" t="s">
        <v>274</v>
      </c>
      <c r="C189" s="13">
        <f>VLOOKUP(B189,[1]시군구!D$164:E$179,2,FALSE)</f>
        <v>50</v>
      </c>
      <c r="D189">
        <v>42</v>
      </c>
    </row>
    <row r="190" spans="1:4">
      <c r="A190" s="61" t="s">
        <v>275</v>
      </c>
      <c r="B190" s="13" t="s">
        <v>12</v>
      </c>
      <c r="C190" s="13">
        <f>SUM(C191:C206)-C202</f>
        <v>731</v>
      </c>
      <c r="D190">
        <v>608</v>
      </c>
    </row>
    <row r="191" spans="1:4">
      <c r="A191" s="61"/>
      <c r="B191" s="13" t="s">
        <v>276</v>
      </c>
      <c r="C191" s="13">
        <f>VLOOKUP(B191,[1]시군구!D$181:E$195,2,FALSE)</f>
        <v>38</v>
      </c>
      <c r="D191">
        <v>33</v>
      </c>
    </row>
    <row r="192" spans="1:4">
      <c r="A192" s="61"/>
      <c r="B192" s="13" t="s">
        <v>277</v>
      </c>
      <c r="C192" s="13">
        <f>VLOOKUP(B192,[1]시군구!D$181:E$195,2,FALSE)</f>
        <v>73</v>
      </c>
      <c r="D192">
        <v>60</v>
      </c>
    </row>
    <row r="193" spans="1:4">
      <c r="A193" s="61"/>
      <c r="B193" s="13" t="s">
        <v>278</v>
      </c>
      <c r="C193" s="13">
        <f>VLOOKUP(B193,[1]시군구!D$181:E$195,2,FALSE)</f>
        <v>57</v>
      </c>
      <c r="D193">
        <v>50</v>
      </c>
    </row>
    <row r="194" spans="1:4">
      <c r="A194" s="61"/>
      <c r="B194" s="13" t="s">
        <v>279</v>
      </c>
      <c r="C194" s="13">
        <f>VLOOKUP(B194,[1]시군구!D$181:E$195,2,FALSE)</f>
        <v>32</v>
      </c>
      <c r="D194">
        <v>28</v>
      </c>
    </row>
    <row r="195" spans="1:4">
      <c r="A195" s="61"/>
      <c r="B195" s="13" t="s">
        <v>280</v>
      </c>
      <c r="C195" s="13">
        <f>VLOOKUP(B195,[1]시군구!D$181:E$195,2,FALSE)</f>
        <v>19</v>
      </c>
      <c r="D195">
        <v>17</v>
      </c>
    </row>
    <row r="196" spans="1:4">
      <c r="A196" s="61"/>
      <c r="B196" s="13" t="s">
        <v>281</v>
      </c>
      <c r="C196" s="13">
        <f>VLOOKUP(B196,[1]시군구!D$181:E$195,2,FALSE)</f>
        <v>43</v>
      </c>
      <c r="D196">
        <v>31</v>
      </c>
    </row>
    <row r="197" spans="1:4">
      <c r="A197" s="61"/>
      <c r="B197" s="13" t="s">
        <v>282</v>
      </c>
      <c r="C197" s="13">
        <f>VLOOKUP(B197,[1]시군구!D$181:E$195,2,FALSE)</f>
        <v>17</v>
      </c>
      <c r="D197">
        <v>15</v>
      </c>
    </row>
    <row r="198" spans="1:4">
      <c r="A198" s="61"/>
      <c r="B198" s="13" t="s">
        <v>283</v>
      </c>
      <c r="C198" s="13">
        <f>VLOOKUP(B198,[1]시군구!D$181:E$195,2,FALSE)</f>
        <v>33</v>
      </c>
      <c r="D198">
        <v>28</v>
      </c>
    </row>
    <row r="199" spans="1:4">
      <c r="A199" s="61"/>
      <c r="B199" s="13" t="s">
        <v>284</v>
      </c>
      <c r="C199" s="13">
        <f>VLOOKUP(B199,[1]시군구!D$181:E$195,2,FALSE)</f>
        <v>119</v>
      </c>
      <c r="D199">
        <v>103</v>
      </c>
    </row>
    <row r="200" spans="1:4">
      <c r="A200" s="61"/>
      <c r="B200" s="13" t="s">
        <v>285</v>
      </c>
      <c r="C200" s="13">
        <f>VLOOKUP(B200,[1]시군구!D$181:E$195,2,FALSE)</f>
        <v>27</v>
      </c>
      <c r="D200">
        <v>23</v>
      </c>
    </row>
    <row r="201" spans="1:4">
      <c r="A201" s="61"/>
      <c r="B201" s="13" t="s">
        <v>286</v>
      </c>
      <c r="C201" s="13">
        <f>VLOOKUP(B201,[1]시군구!D$181:E$195,2,FALSE)</f>
        <v>10</v>
      </c>
      <c r="D201">
        <v>9</v>
      </c>
    </row>
    <row r="202" spans="1:4">
      <c r="A202" s="61"/>
      <c r="B202" s="13" t="s">
        <v>1809</v>
      </c>
      <c r="C202" s="13">
        <f>SUM(C203:C204)</f>
        <v>168</v>
      </c>
      <c r="D202">
        <v>130</v>
      </c>
    </row>
    <row r="203" spans="1:4">
      <c r="A203" s="61"/>
      <c r="B203" s="13" t="s">
        <v>287</v>
      </c>
      <c r="C203" s="13">
        <f>VLOOKUP(B203,[1]시군구!D$181:E$195,2,FALSE)</f>
        <v>75</v>
      </c>
      <c r="D203">
        <v>53</v>
      </c>
    </row>
    <row r="204" spans="1:4">
      <c r="A204" s="61"/>
      <c r="B204" s="13" t="s">
        <v>288</v>
      </c>
      <c r="C204" s="13">
        <f>VLOOKUP(B204,[1]시군구!D$181:E$195,2,FALSE)</f>
        <v>93</v>
      </c>
      <c r="D204">
        <v>77</v>
      </c>
    </row>
    <row r="205" spans="1:4">
      <c r="A205" s="61"/>
      <c r="B205" s="13" t="s">
        <v>289</v>
      </c>
      <c r="C205" s="13">
        <f>VLOOKUP(B205,[1]시군구!D$181:E$195,2,FALSE)</f>
        <v>83</v>
      </c>
      <c r="D205">
        <v>72</v>
      </c>
    </row>
    <row r="206" spans="1:4">
      <c r="A206" s="61"/>
      <c r="B206" s="13" t="s">
        <v>290</v>
      </c>
      <c r="C206" s="13">
        <f>VLOOKUP(B206,[1]시군구!D$181:E$195,2,FALSE)</f>
        <v>12</v>
      </c>
      <c r="D206">
        <v>9</v>
      </c>
    </row>
    <row r="207" spans="1:4">
      <c r="A207" s="61" t="s">
        <v>291</v>
      </c>
      <c r="B207" s="13" t="s">
        <v>12</v>
      </c>
      <c r="C207" s="20">
        <f>SUM(C208:C229)</f>
        <v>1007</v>
      </c>
      <c r="D207" s="13">
        <v>818</v>
      </c>
    </row>
    <row r="208" spans="1:4">
      <c r="A208" s="61"/>
      <c r="B208" s="13" t="s">
        <v>292</v>
      </c>
      <c r="C208" s="13">
        <f>VLOOKUP(B208,[1]시군구!D$197:E$218,2,FALSE)</f>
        <v>22</v>
      </c>
      <c r="D208" s="13">
        <v>17</v>
      </c>
    </row>
    <row r="209" spans="1:4">
      <c r="A209" s="61"/>
      <c r="B209" s="13" t="s">
        <v>293</v>
      </c>
      <c r="C209" s="13">
        <f>VLOOKUP(B209,[1]시군구!D$197:E$218,2,FALSE)</f>
        <v>44</v>
      </c>
      <c r="D209" s="13">
        <v>36</v>
      </c>
    </row>
    <row r="210" spans="1:4">
      <c r="A210" s="61"/>
      <c r="B210" s="13" t="s">
        <v>294</v>
      </c>
      <c r="C210" s="13">
        <f>VLOOKUP(B210,[1]시군구!D$197:E$218,2,FALSE)</f>
        <v>29</v>
      </c>
      <c r="D210" s="13">
        <v>26</v>
      </c>
    </row>
    <row r="211" spans="1:4">
      <c r="A211" s="61"/>
      <c r="B211" s="13" t="s">
        <v>295</v>
      </c>
      <c r="C211" s="13">
        <f>VLOOKUP(B211,[1]시군구!D$197:E$218,2,FALSE)</f>
        <v>43</v>
      </c>
      <c r="D211" s="13">
        <v>35</v>
      </c>
    </row>
    <row r="212" spans="1:4">
      <c r="A212" s="61"/>
      <c r="B212" s="13" t="s">
        <v>296</v>
      </c>
      <c r="C212" s="13">
        <f>VLOOKUP(B212,[1]시군구!D$197:E$218,2,FALSE)</f>
        <v>13</v>
      </c>
      <c r="D212" s="13">
        <v>12</v>
      </c>
    </row>
    <row r="213" spans="1:4">
      <c r="A213" s="61"/>
      <c r="B213" s="13" t="s">
        <v>297</v>
      </c>
      <c r="C213" s="13">
        <f>VLOOKUP(B213,[1]시군구!D$197:E$218,2,FALSE)</f>
        <v>57</v>
      </c>
      <c r="D213" s="13">
        <v>49</v>
      </c>
    </row>
    <row r="214" spans="1:4">
      <c r="A214" s="61"/>
      <c r="B214" s="13" t="s">
        <v>298</v>
      </c>
      <c r="C214" s="13">
        <f>VLOOKUP(B214,[1]시군구!D$197:E$218,2,FALSE)</f>
        <v>24</v>
      </c>
      <c r="D214" s="13">
        <v>19</v>
      </c>
    </row>
    <row r="215" spans="1:4">
      <c r="A215" s="61"/>
      <c r="B215" s="13" t="s">
        <v>299</v>
      </c>
      <c r="C215" s="13">
        <f>VLOOKUP(B215,[1]시군구!D$197:E$218,2,FALSE)</f>
        <v>111</v>
      </c>
      <c r="D215" s="13">
        <v>83</v>
      </c>
    </row>
    <row r="216" spans="1:4">
      <c r="A216" s="61"/>
      <c r="B216" s="13" t="s">
        <v>300</v>
      </c>
      <c r="C216" s="13">
        <f>VLOOKUP(B216,[1]시군구!D$197:E$218,2,FALSE)</f>
        <v>77</v>
      </c>
      <c r="D216" s="13">
        <v>61</v>
      </c>
    </row>
    <row r="217" spans="1:4">
      <c r="A217" s="61"/>
      <c r="B217" s="13" t="s">
        <v>301</v>
      </c>
      <c r="C217" s="13">
        <f>VLOOKUP(B217,[1]시군구!D$197:E$218,2,FALSE)</f>
        <v>22</v>
      </c>
      <c r="D217" s="13">
        <v>18</v>
      </c>
    </row>
    <row r="218" spans="1:4">
      <c r="A218" s="61"/>
      <c r="B218" s="13" t="s">
        <v>302</v>
      </c>
      <c r="C218" s="13">
        <f>VLOOKUP(B218,[1]시군구!D$197:E$218,2,FALSE)</f>
        <v>78</v>
      </c>
      <c r="D218" s="13">
        <v>67</v>
      </c>
    </row>
    <row r="219" spans="1:4">
      <c r="A219" s="61"/>
      <c r="B219" s="13" t="s">
        <v>303</v>
      </c>
      <c r="C219" s="13">
        <f>VLOOKUP(B219,[1]시군구!D$197:E$218,2,FALSE)</f>
        <v>51</v>
      </c>
      <c r="D219" s="13">
        <v>42</v>
      </c>
    </row>
    <row r="220" spans="1:4">
      <c r="A220" s="61"/>
      <c r="B220" s="13" t="s">
        <v>304</v>
      </c>
      <c r="C220" s="13">
        <f>VLOOKUP(B220,[1]시군구!D$197:E$218,2,FALSE)</f>
        <v>94</v>
      </c>
      <c r="D220" s="13">
        <v>70</v>
      </c>
    </row>
    <row r="221" spans="1:4">
      <c r="A221" s="61"/>
      <c r="B221" s="13" t="s">
        <v>305</v>
      </c>
      <c r="C221" s="13">
        <f>VLOOKUP(B221,[1]시군구!D$197:E$218,2,FALSE)</f>
        <v>23</v>
      </c>
      <c r="D221" s="13">
        <v>18</v>
      </c>
    </row>
    <row r="222" spans="1:4">
      <c r="A222" s="61"/>
      <c r="B222" s="13" t="s">
        <v>306</v>
      </c>
      <c r="C222" s="13">
        <f>VLOOKUP(B222,[1]시군구!D$197:E$218,2,FALSE)</f>
        <v>45</v>
      </c>
      <c r="D222" s="13">
        <v>38</v>
      </c>
    </row>
    <row r="223" spans="1:4">
      <c r="A223" s="61"/>
      <c r="B223" s="13" t="s">
        <v>307</v>
      </c>
      <c r="C223" s="13">
        <f>VLOOKUP(B223,[1]시군구!D$197:E$218,2,FALSE)</f>
        <v>40</v>
      </c>
      <c r="D223" s="13">
        <v>29</v>
      </c>
    </row>
    <row r="224" spans="1:4">
      <c r="A224" s="61"/>
      <c r="B224" s="13" t="s">
        <v>308</v>
      </c>
      <c r="C224" s="13">
        <f>VLOOKUP(B224,[1]시군구!D$197:E$218,2,FALSE)</f>
        <v>27</v>
      </c>
      <c r="D224" s="13">
        <v>23</v>
      </c>
    </row>
    <row r="225" spans="1:4">
      <c r="A225" s="61"/>
      <c r="B225" s="13" t="s">
        <v>309</v>
      </c>
      <c r="C225" s="13">
        <f>VLOOKUP(B225,[1]시군구!D$197:E$218,2,FALSE)</f>
        <v>45</v>
      </c>
      <c r="D225" s="13">
        <v>42</v>
      </c>
    </row>
    <row r="226" spans="1:4">
      <c r="A226" s="61"/>
      <c r="B226" s="13" t="s">
        <v>310</v>
      </c>
      <c r="C226" s="13">
        <f>VLOOKUP(B226,[1]시군구!D$197:E$218,2,FALSE)</f>
        <v>28</v>
      </c>
      <c r="D226" s="13">
        <v>22</v>
      </c>
    </row>
    <row r="227" spans="1:4">
      <c r="A227" s="61"/>
      <c r="B227" s="13" t="s">
        <v>311</v>
      </c>
      <c r="C227" s="13">
        <f>VLOOKUP(B227,[1]시군구!D$197:E$218,2,FALSE)</f>
        <v>27</v>
      </c>
      <c r="D227" s="13">
        <v>26</v>
      </c>
    </row>
    <row r="228" spans="1:4">
      <c r="A228" s="61"/>
      <c r="B228" s="13" t="s">
        <v>312</v>
      </c>
      <c r="C228" s="13">
        <f>VLOOKUP(B228,[1]시군구!D$197:E$218,2,FALSE)</f>
        <v>64</v>
      </c>
      <c r="D228" s="13">
        <v>52</v>
      </c>
    </row>
    <row r="229" spans="1:4">
      <c r="A229" s="61"/>
      <c r="B229" s="13" t="s">
        <v>313</v>
      </c>
      <c r="C229" s="13">
        <f>VLOOKUP(B229,[1]시군구!D$197:E$218,2,FALSE)</f>
        <v>43</v>
      </c>
      <c r="D229" s="13">
        <v>33</v>
      </c>
    </row>
    <row r="230" spans="1:4">
      <c r="A230" s="61" t="s">
        <v>314</v>
      </c>
      <c r="B230" s="13" t="s">
        <v>12</v>
      </c>
      <c r="C230" s="20">
        <f>SUM(C231:C254)-C252</f>
        <v>1403</v>
      </c>
      <c r="D230" s="12">
        <v>1143</v>
      </c>
    </row>
    <row r="231" spans="1:4">
      <c r="A231" s="61"/>
      <c r="B231" s="13" t="s">
        <v>315</v>
      </c>
      <c r="C231" s="13">
        <f>VLOOKUP(B231,[1]시군구!D$220:E$242,2,FALSE)</f>
        <v>114</v>
      </c>
      <c r="D231">
        <v>91</v>
      </c>
    </row>
    <row r="232" spans="1:4">
      <c r="A232" s="61"/>
      <c r="B232" s="13" t="s">
        <v>316</v>
      </c>
      <c r="C232" s="13">
        <f>VLOOKUP(B232,[1]시군구!D$220:E$242,2,FALSE)</f>
        <v>113</v>
      </c>
      <c r="D232">
        <v>89</v>
      </c>
    </row>
    <row r="233" spans="1:4">
      <c r="A233" s="61"/>
      <c r="B233" s="13" t="s">
        <v>317</v>
      </c>
      <c r="C233" s="13">
        <f>VLOOKUP(B233,[1]시군구!D$220:E$242,2,FALSE)</f>
        <v>23</v>
      </c>
      <c r="D233">
        <v>18</v>
      </c>
    </row>
    <row r="234" spans="1:4">
      <c r="A234" s="61"/>
      <c r="B234" s="13" t="s">
        <v>318</v>
      </c>
      <c r="C234" s="13">
        <f>VLOOKUP(B234,[1]시군구!D$220:E$242,2,FALSE)</f>
        <v>105</v>
      </c>
      <c r="D234">
        <v>90</v>
      </c>
    </row>
    <row r="235" spans="1:4">
      <c r="A235" s="61"/>
      <c r="B235" s="13" t="s">
        <v>319</v>
      </c>
      <c r="C235" s="13">
        <f>VLOOKUP(B235,[1]시군구!D$220:E$242,2,FALSE)</f>
        <v>68</v>
      </c>
      <c r="D235">
        <v>59</v>
      </c>
    </row>
    <row r="236" spans="1:4">
      <c r="A236" s="61"/>
      <c r="B236" s="13" t="s">
        <v>320</v>
      </c>
      <c r="C236" s="13">
        <f>VLOOKUP(B236,[1]시군구!D$220:E$242,2,FALSE)</f>
        <v>46</v>
      </c>
      <c r="D236">
        <v>39</v>
      </c>
    </row>
    <row r="237" spans="1:4">
      <c r="A237" s="61"/>
      <c r="B237" s="13" t="s">
        <v>321</v>
      </c>
      <c r="C237" s="13">
        <f>VLOOKUP(B237,[1]시군구!D$220:E$242,2,FALSE)</f>
        <v>29</v>
      </c>
      <c r="D237">
        <v>25</v>
      </c>
    </row>
    <row r="238" spans="1:4">
      <c r="A238" s="61"/>
      <c r="B238" s="13" t="s">
        <v>322</v>
      </c>
      <c r="C238" s="13">
        <f>VLOOKUP(B238,[1]시군구!D$220:E$242,2,FALSE)</f>
        <v>68</v>
      </c>
      <c r="D238">
        <v>56</v>
      </c>
    </row>
    <row r="239" spans="1:4">
      <c r="A239" s="61"/>
      <c r="B239" s="13" t="s">
        <v>323</v>
      </c>
      <c r="C239" s="13">
        <f>VLOOKUP(B239,[1]시군구!D$220:E$242,2,FALSE)</f>
        <v>28</v>
      </c>
      <c r="D239">
        <v>23</v>
      </c>
    </row>
    <row r="240" spans="1:4">
      <c r="A240" s="61"/>
      <c r="B240" s="13" t="s">
        <v>324</v>
      </c>
      <c r="C240" s="13">
        <f>VLOOKUP(B240,[1]시군구!D$220:E$242,2,FALSE)</f>
        <v>84</v>
      </c>
      <c r="D240">
        <v>64</v>
      </c>
    </row>
    <row r="241" spans="1:4">
      <c r="A241" s="61"/>
      <c r="B241" s="13" t="s">
        <v>325</v>
      </c>
      <c r="C241" s="13">
        <f>VLOOKUP(B241,[1]시군구!D$220:E$242,2,FALSE)</f>
        <v>46</v>
      </c>
      <c r="D241">
        <v>35</v>
      </c>
    </row>
    <row r="242" spans="1:4">
      <c r="A242" s="61"/>
      <c r="B242" s="13" t="s">
        <v>326</v>
      </c>
      <c r="C242" s="13">
        <f>VLOOKUP(B242,[1]시군구!D$220:E$242,2,FALSE)</f>
        <v>28</v>
      </c>
      <c r="D242">
        <v>22</v>
      </c>
    </row>
    <row r="243" spans="1:4">
      <c r="A243" s="61"/>
      <c r="B243" s="13" t="s">
        <v>327</v>
      </c>
      <c r="C243" s="13">
        <f>VLOOKUP(B243,[1]시군구!D$220:E$242,2,FALSE)</f>
        <v>38</v>
      </c>
      <c r="D243">
        <v>30</v>
      </c>
    </row>
    <row r="244" spans="1:4">
      <c r="A244" s="61"/>
      <c r="B244" s="13" t="s">
        <v>328</v>
      </c>
      <c r="C244" s="13">
        <f>VLOOKUP(B244,[1]시군구!D$220:E$242,2,FALSE)</f>
        <v>99</v>
      </c>
      <c r="D244">
        <v>80</v>
      </c>
    </row>
    <row r="245" spans="1:4">
      <c r="A245" s="61"/>
      <c r="B245" s="13" t="s">
        <v>329</v>
      </c>
      <c r="C245" s="13">
        <f>VLOOKUP(B245,[1]시군구!D$220:E$242,2,FALSE)</f>
        <v>25</v>
      </c>
      <c r="D245">
        <v>17</v>
      </c>
    </row>
    <row r="246" spans="1:4">
      <c r="A246" s="61"/>
      <c r="B246" s="13" t="s">
        <v>330</v>
      </c>
      <c r="C246" s="13">
        <f>VLOOKUP(B246,[1]시군구!D$220:E$242,2,FALSE)</f>
        <v>3</v>
      </c>
      <c r="D246">
        <v>2</v>
      </c>
    </row>
    <row r="247" spans="1:4">
      <c r="A247" s="61"/>
      <c r="B247" s="13" t="s">
        <v>331</v>
      </c>
      <c r="C247" s="13">
        <f>VLOOKUP(B247,[1]시군구!D$220:E$242,2,FALSE)</f>
        <v>27</v>
      </c>
      <c r="D247">
        <v>23</v>
      </c>
    </row>
    <row r="248" spans="1:4">
      <c r="A248" s="61"/>
      <c r="B248" s="13" t="s">
        <v>332</v>
      </c>
      <c r="C248" s="13">
        <f>VLOOKUP(B248,[1]시군구!D$220:E$242,2,FALSE)</f>
        <v>63</v>
      </c>
      <c r="D248">
        <v>53</v>
      </c>
    </row>
    <row r="249" spans="1:4">
      <c r="A249" s="61"/>
      <c r="B249" s="13" t="s">
        <v>333</v>
      </c>
      <c r="C249" s="13">
        <f>VLOOKUP(B249,[1]시군구!D$220:E$242,2,FALSE)</f>
        <v>33</v>
      </c>
      <c r="D249">
        <v>29</v>
      </c>
    </row>
    <row r="250" spans="1:4">
      <c r="A250" s="61"/>
      <c r="B250" s="13" t="s">
        <v>334</v>
      </c>
      <c r="C250" s="13">
        <f>VLOOKUP(B250,[1]시군구!D$220:E$242,2,FALSE)</f>
        <v>33</v>
      </c>
      <c r="D250">
        <v>24</v>
      </c>
    </row>
    <row r="251" spans="1:4">
      <c r="A251" s="61"/>
      <c r="B251" s="13" t="s">
        <v>335</v>
      </c>
      <c r="C251" s="13">
        <f>VLOOKUP(B251,[1]시군구!D$220:E$242,2,FALSE)</f>
        <v>56</v>
      </c>
      <c r="D251">
        <v>51</v>
      </c>
    </row>
    <row r="252" spans="1:4">
      <c r="A252" s="61"/>
      <c r="B252" s="13" t="s">
        <v>1810</v>
      </c>
      <c r="C252" s="13">
        <f>SUM(C253:C254)</f>
        <v>274</v>
      </c>
      <c r="D252">
        <v>223</v>
      </c>
    </row>
    <row r="253" spans="1:4">
      <c r="A253" s="61"/>
      <c r="B253" s="13" t="s">
        <v>336</v>
      </c>
      <c r="C253" s="13">
        <f>VLOOKUP(B253,[1]시군구!D$220:E$242,2,FALSE)</f>
        <v>116</v>
      </c>
      <c r="D253">
        <v>95</v>
      </c>
    </row>
    <row r="254" spans="1:4">
      <c r="A254" s="61"/>
      <c r="B254" s="13" t="s">
        <v>337</v>
      </c>
      <c r="C254" s="13">
        <f>VLOOKUP(B254,[1]시군구!D$220:E$242,2,FALSE)</f>
        <v>158</v>
      </c>
      <c r="D254">
        <v>128</v>
      </c>
    </row>
    <row r="255" spans="1:4">
      <c r="A255" s="61" t="s">
        <v>338</v>
      </c>
      <c r="B255" s="13" t="s">
        <v>12</v>
      </c>
      <c r="C255" s="13">
        <f>SUM(C256:C278)-C268</f>
        <v>1087</v>
      </c>
      <c r="D255" s="12">
        <v>867</v>
      </c>
    </row>
    <row r="256" spans="1:4">
      <c r="A256" s="61"/>
      <c r="B256" s="13" t="s">
        <v>339</v>
      </c>
      <c r="C256" s="13">
        <f>VLOOKUP(B256,[1]시군구!D$244:E$265,2,FALSE)</f>
        <v>52</v>
      </c>
      <c r="D256">
        <v>34</v>
      </c>
    </row>
    <row r="257" spans="1:4">
      <c r="A257" s="61"/>
      <c r="B257" s="13" t="s">
        <v>340</v>
      </c>
      <c r="C257" s="13">
        <f>VLOOKUP(B257,[1]시군구!D$244:E$265,2,FALSE)</f>
        <v>35</v>
      </c>
      <c r="D257">
        <v>27</v>
      </c>
    </row>
    <row r="258" spans="1:4">
      <c r="A258" s="61"/>
      <c r="B258" s="13" t="s">
        <v>227</v>
      </c>
      <c r="C258" s="13">
        <f>VLOOKUP(B258,[1]시군구!D$244:E$265,2,FALSE)</f>
        <v>28</v>
      </c>
      <c r="D258">
        <v>21</v>
      </c>
    </row>
    <row r="259" spans="1:4">
      <c r="A259" s="61"/>
      <c r="B259" s="13" t="s">
        <v>341</v>
      </c>
      <c r="C259" s="13">
        <f>VLOOKUP(B259,[1]시군구!D$244:E$265,2,FALSE)</f>
        <v>160</v>
      </c>
      <c r="D259">
        <v>124</v>
      </c>
    </row>
    <row r="260" spans="1:4">
      <c r="A260" s="61"/>
      <c r="B260" s="13" t="s">
        <v>342</v>
      </c>
      <c r="C260" s="13">
        <f>VLOOKUP(B260,[1]시군구!D$244:E$265,2,FALSE)</f>
        <v>18</v>
      </c>
      <c r="D260">
        <v>15</v>
      </c>
    </row>
    <row r="261" spans="1:4">
      <c r="A261" s="61"/>
      <c r="B261" s="13" t="s">
        <v>343</v>
      </c>
      <c r="C261" s="13">
        <f>VLOOKUP(B261,[1]시군구!D$244:E$265,2,FALSE)</f>
        <v>49</v>
      </c>
      <c r="D261">
        <v>43</v>
      </c>
    </row>
    <row r="262" spans="1:4">
      <c r="A262" s="61"/>
      <c r="B262" s="13" t="s">
        <v>344</v>
      </c>
      <c r="C262" s="13">
        <f>VLOOKUP(B262,[1]시군구!D$244:E$265,2,FALSE)</f>
        <v>41</v>
      </c>
      <c r="D262">
        <v>34</v>
      </c>
    </row>
    <row r="263" spans="1:4">
      <c r="A263" s="61"/>
      <c r="B263" s="13" t="s">
        <v>345</v>
      </c>
      <c r="C263" s="13">
        <f>VLOOKUP(B263,[1]시군구!D$244:E$265,2,FALSE)</f>
        <v>20</v>
      </c>
      <c r="D263">
        <v>17</v>
      </c>
    </row>
    <row r="264" spans="1:4">
      <c r="A264" s="61"/>
      <c r="B264" s="13" t="s">
        <v>346</v>
      </c>
      <c r="C264" s="13">
        <f>VLOOKUP(B264,[1]시군구!D$244:E$265,2,FALSE)</f>
        <v>100</v>
      </c>
      <c r="D264">
        <v>75</v>
      </c>
    </row>
    <row r="265" spans="1:4">
      <c r="A265" s="61"/>
      <c r="B265" s="13" t="s">
        <v>347</v>
      </c>
      <c r="C265" s="13">
        <f>VLOOKUP(B265,[1]시군구!D$244:E$265,2,FALSE)</f>
        <v>18</v>
      </c>
      <c r="D265">
        <v>13</v>
      </c>
    </row>
    <row r="266" spans="1:4">
      <c r="A266" s="61"/>
      <c r="B266" s="13" t="s">
        <v>348</v>
      </c>
      <c r="C266" s="13">
        <f>VLOOKUP(B266,[1]시군구!D$244:E$265,2,FALSE)</f>
        <v>101</v>
      </c>
      <c r="D266">
        <v>86</v>
      </c>
    </row>
    <row r="267" spans="1:4">
      <c r="A267" s="61"/>
      <c r="B267" s="13" t="s">
        <v>349</v>
      </c>
      <c r="C267" s="13">
        <f>VLOOKUP(B267,[1]시군구!D$244:E$265,2,FALSE)</f>
        <v>37</v>
      </c>
      <c r="D267">
        <v>26</v>
      </c>
    </row>
    <row r="268" spans="1:4">
      <c r="A268" s="61"/>
      <c r="B268" s="13" t="s">
        <v>1813</v>
      </c>
      <c r="C268" s="13">
        <f>SUM(C269:C273)</f>
        <v>264</v>
      </c>
      <c r="D268">
        <v>217</v>
      </c>
    </row>
    <row r="269" spans="1:4">
      <c r="A269" s="61"/>
      <c r="B269" s="13" t="s">
        <v>1811</v>
      </c>
      <c r="C269" s="13">
        <f>VLOOKUP(B269,[1]시군구!D$244:E$265,2,FALSE)</f>
        <v>64</v>
      </c>
      <c r="D269">
        <v>49</v>
      </c>
    </row>
    <row r="270" spans="1:4">
      <c r="A270" s="61"/>
      <c r="B270" s="13" t="s">
        <v>1812</v>
      </c>
      <c r="C270" s="13">
        <f>VLOOKUP(B270,[1]시군구!D$244:E$265,2,FALSE)</f>
        <v>60</v>
      </c>
      <c r="D270">
        <v>51</v>
      </c>
    </row>
    <row r="271" spans="1:4">
      <c r="A271" s="61"/>
      <c r="B271" s="13" t="s">
        <v>350</v>
      </c>
      <c r="C271" s="13">
        <f>VLOOKUP(B271,[1]시군구!D$244:E$265,2,FALSE)</f>
        <v>44</v>
      </c>
      <c r="D271">
        <v>36</v>
      </c>
    </row>
    <row r="272" spans="1:4">
      <c r="A272" s="61"/>
      <c r="B272" s="13" t="s">
        <v>351</v>
      </c>
      <c r="C272" s="13">
        <f>VLOOKUP(B272,[1]시군구!D$244:E$265,2,FALSE)</f>
        <v>62</v>
      </c>
      <c r="D272">
        <v>57</v>
      </c>
    </row>
    <row r="273" spans="1:4">
      <c r="A273" s="61"/>
      <c r="B273" s="13" t="s">
        <v>352</v>
      </c>
      <c r="C273" s="13">
        <f>VLOOKUP(B273,[1]시군구!D$244:E$265,2,FALSE)</f>
        <v>34</v>
      </c>
      <c r="D273">
        <v>24</v>
      </c>
    </row>
    <row r="274" spans="1:4">
      <c r="A274" s="61"/>
      <c r="B274" s="13" t="s">
        <v>353</v>
      </c>
      <c r="C274" s="13">
        <f>VLOOKUP(B274,[1]시군구!D$244:E$265,2,FALSE)</f>
        <v>46</v>
      </c>
      <c r="D274">
        <v>35</v>
      </c>
    </row>
    <row r="275" spans="1:4">
      <c r="A275" s="61"/>
      <c r="B275" s="13" t="s">
        <v>354</v>
      </c>
      <c r="C275" s="13">
        <f>VLOOKUP(B275,[1]시군구!D$244:E$265,2,FALSE)</f>
        <v>26</v>
      </c>
      <c r="D275">
        <v>24</v>
      </c>
    </row>
    <row r="276" spans="1:4">
      <c r="A276" s="61"/>
      <c r="B276" s="13" t="s">
        <v>355</v>
      </c>
      <c r="C276" s="13">
        <f>VLOOKUP(B276,[1]시군구!D$244:E$265,2,FALSE)</f>
        <v>42</v>
      </c>
      <c r="D276">
        <v>36</v>
      </c>
    </row>
    <row r="277" spans="1:4">
      <c r="A277" s="61"/>
      <c r="B277" s="13" t="s">
        <v>356</v>
      </c>
      <c r="C277" s="13">
        <f>VLOOKUP(B277,[1]시군구!D$244:E$265,2,FALSE)</f>
        <v>18</v>
      </c>
      <c r="D277">
        <v>13</v>
      </c>
    </row>
    <row r="278" spans="1:4">
      <c r="A278" s="61"/>
      <c r="B278" s="13" t="s">
        <v>357</v>
      </c>
      <c r="C278" s="13">
        <f>VLOOKUP(B278,[1]시군구!D$244:E$265,2,FALSE)</f>
        <v>32</v>
      </c>
      <c r="D278">
        <v>27</v>
      </c>
    </row>
    <row r="279" spans="1:4">
      <c r="A279" s="61" t="s">
        <v>358</v>
      </c>
      <c r="B279" s="13" t="s">
        <v>12</v>
      </c>
      <c r="C279" s="13">
        <f>SUM(C280:C281)</f>
        <v>238</v>
      </c>
      <c r="D279" s="13">
        <v>195</v>
      </c>
    </row>
    <row r="280" spans="1:4">
      <c r="A280" s="61"/>
      <c r="B280" s="13" t="s">
        <v>359</v>
      </c>
      <c r="C280" s="13">
        <v>73</v>
      </c>
      <c r="D280" s="13">
        <v>57</v>
      </c>
    </row>
    <row r="281" spans="1:4">
      <c r="A281" s="61"/>
      <c r="B281" s="13" t="s">
        <v>360</v>
      </c>
      <c r="C281" s="13">
        <v>165</v>
      </c>
      <c r="D281" s="13">
        <v>138</v>
      </c>
    </row>
    <row r="282" spans="1:4">
      <c r="A282" s="13" t="s">
        <v>1820</v>
      </c>
      <c r="B282" s="13"/>
      <c r="C282" s="13"/>
      <c r="D282" s="13"/>
    </row>
    <row r="283" spans="1:4">
      <c r="A283" s="13"/>
      <c r="B283" s="13"/>
      <c r="C283" s="13"/>
      <c r="D283" s="13"/>
    </row>
    <row r="284" spans="1:4">
      <c r="A284" s="13"/>
      <c r="B284" s="13"/>
      <c r="C284" s="13"/>
      <c r="D284" s="13"/>
    </row>
    <row r="285" spans="1:4">
      <c r="A285" s="13"/>
      <c r="B285" s="13"/>
      <c r="C285" s="13"/>
      <c r="D285" s="13"/>
    </row>
    <row r="286" spans="1:4">
      <c r="A286" s="13"/>
      <c r="B286" s="13"/>
      <c r="C286" s="13"/>
      <c r="D286" s="13"/>
    </row>
    <row r="287" spans="1:4">
      <c r="A287" s="13"/>
      <c r="B287" s="13"/>
      <c r="C287" s="13"/>
      <c r="D287" s="13"/>
    </row>
    <row r="288" spans="1:4">
      <c r="A288" s="13"/>
      <c r="D288" s="13"/>
    </row>
  </sheetData>
  <mergeCells count="16">
    <mergeCell ref="A75:A80"/>
    <mergeCell ref="A5:A30"/>
    <mergeCell ref="A31:A47"/>
    <mergeCell ref="A48:A57"/>
    <mergeCell ref="A58:A68"/>
    <mergeCell ref="A69:A74"/>
    <mergeCell ref="A207:A229"/>
    <mergeCell ref="A230:A254"/>
    <mergeCell ref="A255:A278"/>
    <mergeCell ref="A279:A281"/>
    <mergeCell ref="A81:A86"/>
    <mergeCell ref="A88:A136"/>
    <mergeCell ref="A137:A155"/>
    <mergeCell ref="A156:A171"/>
    <mergeCell ref="A172:A189"/>
    <mergeCell ref="A190:A20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15150-52F6-4719-A49C-E993C23B15CC}">
  <dimension ref="A2:H23"/>
  <sheetViews>
    <sheetView zoomScale="70" zoomScaleNormal="70" workbookViewId="0">
      <selection activeCell="T118" sqref="T118"/>
    </sheetView>
  </sheetViews>
  <sheetFormatPr baseColWidth="10" defaultColWidth="8.83203125" defaultRowHeight="17"/>
  <sheetData>
    <row r="2" spans="1:8">
      <c r="A2" t="s">
        <v>2575</v>
      </c>
      <c r="H2" t="s">
        <v>2576</v>
      </c>
    </row>
    <row r="23" spans="1:8">
      <c r="A23" t="s">
        <v>2577</v>
      </c>
      <c r="H23" t="s">
        <v>2578</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E773-8AED-4D94-A3F0-24A1C7D37E2C}">
  <dimension ref="A1:V173"/>
  <sheetViews>
    <sheetView zoomScale="70" zoomScaleNormal="70" workbookViewId="0">
      <selection activeCell="O43" sqref="O43"/>
    </sheetView>
  </sheetViews>
  <sheetFormatPr baseColWidth="10" defaultColWidth="8.83203125" defaultRowHeight="17"/>
  <sheetData>
    <row r="1" spans="1:22">
      <c r="A1" t="s">
        <v>1864</v>
      </c>
    </row>
    <row r="2" spans="1:22">
      <c r="V2" s="10" t="s">
        <v>1461</v>
      </c>
    </row>
    <row r="3" spans="1:22">
      <c r="A3" s="6" t="s">
        <v>1823</v>
      </c>
      <c r="B3" s="6" t="s">
        <v>1463</v>
      </c>
      <c r="C3" s="6" t="s">
        <v>1462</v>
      </c>
      <c r="D3" s="6" t="s">
        <v>1</v>
      </c>
      <c r="E3" s="6" t="s">
        <v>375</v>
      </c>
      <c r="F3" s="6" t="s">
        <v>376</v>
      </c>
      <c r="G3" s="6" t="s">
        <v>377</v>
      </c>
      <c r="H3" s="6" t="s">
        <v>1464</v>
      </c>
      <c r="I3" s="6" t="s">
        <v>1465</v>
      </c>
      <c r="J3" s="6" t="s">
        <v>1466</v>
      </c>
      <c r="K3" s="6" t="s">
        <v>1467</v>
      </c>
      <c r="L3" s="6" t="s">
        <v>1468</v>
      </c>
      <c r="M3" s="6" t="s">
        <v>1469</v>
      </c>
      <c r="N3" s="6" t="s">
        <v>1470</v>
      </c>
      <c r="O3" s="6" t="s">
        <v>1471</v>
      </c>
      <c r="P3" s="6" t="s">
        <v>1472</v>
      </c>
      <c r="Q3" s="6" t="s">
        <v>1473</v>
      </c>
      <c r="R3" s="6" t="s">
        <v>1474</v>
      </c>
      <c r="S3" s="6" t="s">
        <v>1475</v>
      </c>
      <c r="T3" s="6" t="s">
        <v>1476</v>
      </c>
      <c r="U3" s="6" t="s">
        <v>1477</v>
      </c>
      <c r="V3" s="6" t="s">
        <v>1478</v>
      </c>
    </row>
    <row r="4" spans="1:22">
      <c r="A4" s="62" t="s">
        <v>2556</v>
      </c>
      <c r="B4" s="62">
        <v>2011</v>
      </c>
      <c r="C4" s="62" t="s">
        <v>12</v>
      </c>
      <c r="D4" s="29">
        <v>50491</v>
      </c>
      <c r="E4" s="29">
        <v>62</v>
      </c>
      <c r="F4" s="29">
        <v>40</v>
      </c>
      <c r="G4" s="29">
        <v>320</v>
      </c>
      <c r="H4" s="29">
        <v>2202</v>
      </c>
      <c r="I4" s="29">
        <v>2950</v>
      </c>
      <c r="J4" s="29">
        <v>3751</v>
      </c>
      <c r="K4" s="29">
        <v>3541</v>
      </c>
      <c r="L4" s="29">
        <v>3344</v>
      </c>
      <c r="M4" s="29">
        <v>3702</v>
      </c>
      <c r="N4" s="29">
        <v>3958</v>
      </c>
      <c r="O4" s="29">
        <v>4471</v>
      </c>
      <c r="P4" s="29">
        <v>3742</v>
      </c>
      <c r="Q4" s="29">
        <v>3176</v>
      </c>
      <c r="R4" s="29">
        <v>3453</v>
      </c>
      <c r="S4" s="29">
        <v>4082</v>
      </c>
      <c r="T4" s="29">
        <v>3718</v>
      </c>
      <c r="U4" s="29">
        <v>3979</v>
      </c>
      <c r="V4" s="16" t="s">
        <v>6</v>
      </c>
    </row>
    <row r="5" spans="1:22">
      <c r="A5" s="62"/>
      <c r="B5" s="62"/>
      <c r="C5" s="62"/>
      <c r="D5" s="16" t="s">
        <v>416</v>
      </c>
      <c r="E5" s="16" t="s">
        <v>1880</v>
      </c>
      <c r="F5" s="16" t="s">
        <v>556</v>
      </c>
      <c r="G5" s="16" t="s">
        <v>1985</v>
      </c>
      <c r="H5" s="16" t="s">
        <v>1113</v>
      </c>
      <c r="I5" s="16" t="s">
        <v>1959</v>
      </c>
      <c r="J5" s="16" t="s">
        <v>1986</v>
      </c>
      <c r="K5" s="16" t="s">
        <v>418</v>
      </c>
      <c r="L5" s="16" t="s">
        <v>1535</v>
      </c>
      <c r="M5" s="16" t="s">
        <v>1987</v>
      </c>
      <c r="N5" s="16" t="s">
        <v>752</v>
      </c>
      <c r="O5" s="16" t="s">
        <v>836</v>
      </c>
      <c r="P5" s="16" t="s">
        <v>837</v>
      </c>
      <c r="Q5" s="16" t="s">
        <v>1988</v>
      </c>
      <c r="R5" s="16" t="s">
        <v>1989</v>
      </c>
      <c r="S5" s="16" t="s">
        <v>1990</v>
      </c>
      <c r="T5" s="16" t="s">
        <v>1991</v>
      </c>
      <c r="U5" s="16" t="s">
        <v>1992</v>
      </c>
      <c r="V5" s="16" t="s">
        <v>7</v>
      </c>
    </row>
    <row r="6" spans="1:22">
      <c r="A6" s="62"/>
      <c r="B6" s="62"/>
      <c r="C6" s="62" t="s">
        <v>371</v>
      </c>
      <c r="D6" s="29">
        <v>29811</v>
      </c>
      <c r="E6" s="29">
        <v>31</v>
      </c>
      <c r="F6" s="29">
        <v>24</v>
      </c>
      <c r="G6" s="29">
        <v>138</v>
      </c>
      <c r="H6" s="29">
        <v>1378</v>
      </c>
      <c r="I6" s="29">
        <v>1508</v>
      </c>
      <c r="J6" s="29">
        <v>1905</v>
      </c>
      <c r="K6" s="29">
        <v>1931</v>
      </c>
      <c r="L6" s="29">
        <v>2007</v>
      </c>
      <c r="M6" s="29">
        <v>2365</v>
      </c>
      <c r="N6" s="29">
        <v>2687</v>
      </c>
      <c r="O6" s="29">
        <v>3059</v>
      </c>
      <c r="P6" s="29">
        <v>2555</v>
      </c>
      <c r="Q6" s="29">
        <v>2134</v>
      </c>
      <c r="R6" s="29">
        <v>2184</v>
      </c>
      <c r="S6" s="29">
        <v>2334</v>
      </c>
      <c r="T6" s="29">
        <v>1898</v>
      </c>
      <c r="U6" s="29">
        <v>1673</v>
      </c>
      <c r="V6" s="16" t="s">
        <v>6</v>
      </c>
    </row>
    <row r="7" spans="1:22">
      <c r="A7" s="62"/>
      <c r="B7" s="62"/>
      <c r="C7" s="62"/>
      <c r="D7" s="16" t="s">
        <v>1993</v>
      </c>
      <c r="E7" s="16" t="s">
        <v>539</v>
      </c>
      <c r="F7" s="16" t="s">
        <v>565</v>
      </c>
      <c r="G7" s="16" t="s">
        <v>1879</v>
      </c>
      <c r="H7" s="16" t="s">
        <v>1953</v>
      </c>
      <c r="I7" s="16" t="s">
        <v>1994</v>
      </c>
      <c r="J7" s="16" t="s">
        <v>1995</v>
      </c>
      <c r="K7" s="16" t="s">
        <v>1996</v>
      </c>
      <c r="L7" s="16" t="s">
        <v>1539</v>
      </c>
      <c r="M7" s="16" t="s">
        <v>1900</v>
      </c>
      <c r="N7" s="16" t="s">
        <v>1997</v>
      </c>
      <c r="O7" s="16" t="s">
        <v>1998</v>
      </c>
      <c r="P7" s="16" t="s">
        <v>1999</v>
      </c>
      <c r="Q7" s="16" t="s">
        <v>2000</v>
      </c>
      <c r="R7" s="16" t="s">
        <v>2001</v>
      </c>
      <c r="S7" s="16" t="s">
        <v>2002</v>
      </c>
      <c r="T7" s="16" t="s">
        <v>2003</v>
      </c>
      <c r="U7" s="16" t="s">
        <v>2004</v>
      </c>
      <c r="V7" s="16" t="s">
        <v>7</v>
      </c>
    </row>
    <row r="8" spans="1:22">
      <c r="A8" s="62"/>
      <c r="B8" s="62"/>
      <c r="C8" s="62" t="s">
        <v>372</v>
      </c>
      <c r="D8" s="29">
        <v>20680</v>
      </c>
      <c r="E8" s="29">
        <v>31</v>
      </c>
      <c r="F8" s="29">
        <v>16</v>
      </c>
      <c r="G8" s="29">
        <v>182</v>
      </c>
      <c r="H8" s="29">
        <v>824</v>
      </c>
      <c r="I8" s="29">
        <v>1442</v>
      </c>
      <c r="J8" s="29">
        <v>1846</v>
      </c>
      <c r="K8" s="29">
        <v>1610</v>
      </c>
      <c r="L8" s="29">
        <v>1337</v>
      </c>
      <c r="M8" s="29">
        <v>1337</v>
      </c>
      <c r="N8" s="29">
        <v>1271</v>
      </c>
      <c r="O8" s="29">
        <v>1412</v>
      </c>
      <c r="P8" s="29">
        <v>1187</v>
      </c>
      <c r="Q8" s="29">
        <v>1042</v>
      </c>
      <c r="R8" s="29">
        <v>1269</v>
      </c>
      <c r="S8" s="29">
        <v>1748</v>
      </c>
      <c r="T8" s="29">
        <v>1820</v>
      </c>
      <c r="U8" s="29">
        <v>2306</v>
      </c>
      <c r="V8" s="16" t="s">
        <v>6</v>
      </c>
    </row>
    <row r="9" spans="1:22">
      <c r="A9" s="62"/>
      <c r="B9" s="62"/>
      <c r="C9" s="62"/>
      <c r="D9" s="16" t="s">
        <v>2005</v>
      </c>
      <c r="E9" s="16" t="s">
        <v>2006</v>
      </c>
      <c r="F9" s="16" t="s">
        <v>1231</v>
      </c>
      <c r="G9" s="16" t="s">
        <v>2007</v>
      </c>
      <c r="H9" s="16" t="s">
        <v>2008</v>
      </c>
      <c r="I9" s="16" t="s">
        <v>2009</v>
      </c>
      <c r="J9" s="16" t="s">
        <v>2010</v>
      </c>
      <c r="K9" s="16" t="s">
        <v>2011</v>
      </c>
      <c r="L9" s="16" t="s">
        <v>1957</v>
      </c>
      <c r="M9" s="16" t="s">
        <v>443</v>
      </c>
      <c r="N9" s="16" t="s">
        <v>599</v>
      </c>
      <c r="O9" s="16" t="s">
        <v>441</v>
      </c>
      <c r="P9" s="16" t="s">
        <v>833</v>
      </c>
      <c r="Q9" s="16" t="s">
        <v>1870</v>
      </c>
      <c r="R9" s="16" t="s">
        <v>2012</v>
      </c>
      <c r="S9" s="16" t="s">
        <v>2013</v>
      </c>
      <c r="T9" s="16" t="s">
        <v>2014</v>
      </c>
      <c r="U9" s="16" t="s">
        <v>2015</v>
      </c>
      <c r="V9" s="16" t="s">
        <v>7</v>
      </c>
    </row>
    <row r="10" spans="1:22">
      <c r="A10" s="62"/>
      <c r="B10" s="62">
        <v>2012</v>
      </c>
      <c r="C10" s="62" t="s">
        <v>12</v>
      </c>
      <c r="D10" s="29">
        <v>49532</v>
      </c>
      <c r="E10" s="29">
        <v>64</v>
      </c>
      <c r="F10" s="29">
        <v>47</v>
      </c>
      <c r="G10" s="29">
        <v>212</v>
      </c>
      <c r="H10" s="29">
        <v>1756</v>
      </c>
      <c r="I10" s="29">
        <v>2764</v>
      </c>
      <c r="J10" s="29">
        <v>3447</v>
      </c>
      <c r="K10" s="29">
        <v>3300</v>
      </c>
      <c r="L10" s="29">
        <v>3052</v>
      </c>
      <c r="M10" s="29">
        <v>3579</v>
      </c>
      <c r="N10" s="29">
        <v>3839</v>
      </c>
      <c r="O10" s="29">
        <v>4420</v>
      </c>
      <c r="P10" s="29">
        <v>3883</v>
      </c>
      <c r="Q10" s="29">
        <v>3156</v>
      </c>
      <c r="R10" s="29">
        <v>3224</v>
      </c>
      <c r="S10" s="29">
        <v>4266</v>
      </c>
      <c r="T10" s="29">
        <v>4064</v>
      </c>
      <c r="U10" s="29">
        <v>4410</v>
      </c>
      <c r="V10" s="16">
        <v>49</v>
      </c>
    </row>
    <row r="11" spans="1:22">
      <c r="A11" s="62"/>
      <c r="B11" s="62"/>
      <c r="C11" s="62"/>
      <c r="D11" s="16" t="s">
        <v>417</v>
      </c>
      <c r="E11" s="16" t="s">
        <v>2006</v>
      </c>
      <c r="F11" s="16" t="s">
        <v>1888</v>
      </c>
      <c r="G11" s="16" t="s">
        <v>2016</v>
      </c>
      <c r="H11" s="16" t="s">
        <v>1019</v>
      </c>
      <c r="I11" s="16" t="s">
        <v>1537</v>
      </c>
      <c r="J11" s="16" t="s">
        <v>2017</v>
      </c>
      <c r="K11" s="16" t="s">
        <v>2018</v>
      </c>
      <c r="L11" s="16" t="s">
        <v>1934</v>
      </c>
      <c r="M11" s="16" t="s">
        <v>2019</v>
      </c>
      <c r="N11" s="16" t="s">
        <v>1910</v>
      </c>
      <c r="O11" s="16" t="s">
        <v>2020</v>
      </c>
      <c r="P11" s="16" t="s">
        <v>2021</v>
      </c>
      <c r="Q11" s="16" t="s">
        <v>2022</v>
      </c>
      <c r="R11" s="16" t="s">
        <v>2023</v>
      </c>
      <c r="S11" s="16" t="s">
        <v>2024</v>
      </c>
      <c r="T11" s="16" t="s">
        <v>2025</v>
      </c>
      <c r="U11" s="16" t="s">
        <v>2026</v>
      </c>
      <c r="V11" s="16"/>
    </row>
    <row r="12" spans="1:22">
      <c r="A12" s="62"/>
      <c r="B12" s="62"/>
      <c r="C12" s="62" t="s">
        <v>371</v>
      </c>
      <c r="D12" s="29">
        <v>29501</v>
      </c>
      <c r="E12" s="29">
        <v>39</v>
      </c>
      <c r="F12" s="29">
        <v>24</v>
      </c>
      <c r="G12" s="29">
        <v>101</v>
      </c>
      <c r="H12" s="29">
        <v>1111</v>
      </c>
      <c r="I12" s="29">
        <v>1439</v>
      </c>
      <c r="J12" s="29">
        <v>1794</v>
      </c>
      <c r="K12" s="29">
        <v>1789</v>
      </c>
      <c r="L12" s="29">
        <v>1834</v>
      </c>
      <c r="M12" s="29">
        <v>2295</v>
      </c>
      <c r="N12" s="29">
        <v>2683</v>
      </c>
      <c r="O12" s="29">
        <v>3113</v>
      </c>
      <c r="P12" s="29">
        <v>2711</v>
      </c>
      <c r="Q12" s="29">
        <v>2162</v>
      </c>
      <c r="R12" s="29">
        <v>2011</v>
      </c>
      <c r="S12" s="29">
        <v>2459</v>
      </c>
      <c r="T12" s="29">
        <v>2068</v>
      </c>
      <c r="U12" s="29">
        <v>1834</v>
      </c>
      <c r="V12" s="16">
        <v>34</v>
      </c>
    </row>
    <row r="13" spans="1:22">
      <c r="A13" s="62"/>
      <c r="B13" s="62"/>
      <c r="C13" s="62"/>
      <c r="D13" s="16" t="s">
        <v>2027</v>
      </c>
      <c r="E13" s="16" t="s">
        <v>1061</v>
      </c>
      <c r="F13" s="16" t="s">
        <v>1888</v>
      </c>
      <c r="G13" s="16" t="s">
        <v>2028</v>
      </c>
      <c r="H13" s="16" t="s">
        <v>1163</v>
      </c>
      <c r="I13" s="16" t="s">
        <v>1942</v>
      </c>
      <c r="J13" s="16" t="s">
        <v>526</v>
      </c>
      <c r="K13" s="16" t="s">
        <v>2029</v>
      </c>
      <c r="L13" s="16" t="s">
        <v>1727</v>
      </c>
      <c r="M13" s="16" t="s">
        <v>2030</v>
      </c>
      <c r="N13" s="16" t="s">
        <v>1930</v>
      </c>
      <c r="O13" s="16" t="s">
        <v>2031</v>
      </c>
      <c r="P13" s="16" t="s">
        <v>2032</v>
      </c>
      <c r="Q13" s="16" t="s">
        <v>2033</v>
      </c>
      <c r="R13" s="16" t="s">
        <v>2034</v>
      </c>
      <c r="S13" s="16" t="s">
        <v>2035</v>
      </c>
      <c r="T13" s="16" t="s">
        <v>2036</v>
      </c>
      <c r="U13" s="16" t="s">
        <v>2037</v>
      </c>
      <c r="V13" s="16"/>
    </row>
    <row r="14" spans="1:22">
      <c r="A14" s="62"/>
      <c r="B14" s="62"/>
      <c r="C14" s="62" t="s">
        <v>372</v>
      </c>
      <c r="D14" s="29">
        <v>20031</v>
      </c>
      <c r="E14" s="29">
        <v>25</v>
      </c>
      <c r="F14" s="29">
        <v>23</v>
      </c>
      <c r="G14" s="29">
        <v>111</v>
      </c>
      <c r="H14" s="29">
        <v>645</v>
      </c>
      <c r="I14" s="29">
        <v>1325</v>
      </c>
      <c r="J14" s="29">
        <v>1653</v>
      </c>
      <c r="K14" s="29">
        <v>1511</v>
      </c>
      <c r="L14" s="29">
        <v>1218</v>
      </c>
      <c r="M14" s="29">
        <v>1284</v>
      </c>
      <c r="N14" s="29">
        <v>1156</v>
      </c>
      <c r="O14" s="29">
        <v>1307</v>
      </c>
      <c r="P14" s="29">
        <v>1172</v>
      </c>
      <c r="Q14" s="29">
        <v>994</v>
      </c>
      <c r="R14" s="29">
        <v>1213</v>
      </c>
      <c r="S14" s="29">
        <v>1807</v>
      </c>
      <c r="T14" s="29">
        <v>1996</v>
      </c>
      <c r="U14" s="29">
        <v>2576</v>
      </c>
      <c r="V14" s="16">
        <v>15</v>
      </c>
    </row>
    <row r="15" spans="1:22">
      <c r="A15" s="62"/>
      <c r="B15" s="62"/>
      <c r="C15" s="62"/>
      <c r="D15" s="16" t="s">
        <v>1747</v>
      </c>
      <c r="E15" s="16" t="s">
        <v>2038</v>
      </c>
      <c r="F15" s="16" t="s">
        <v>1888</v>
      </c>
      <c r="G15" s="16" t="s">
        <v>1890</v>
      </c>
      <c r="H15" s="16" t="s">
        <v>2039</v>
      </c>
      <c r="I15" s="16" t="s">
        <v>409</v>
      </c>
      <c r="J15" s="16" t="s">
        <v>1886</v>
      </c>
      <c r="K15" s="16" t="s">
        <v>1943</v>
      </c>
      <c r="L15" s="16" t="s">
        <v>1492</v>
      </c>
      <c r="M15" s="16" t="s">
        <v>1262</v>
      </c>
      <c r="N15" s="16" t="s">
        <v>1606</v>
      </c>
      <c r="O15" s="16" t="s">
        <v>618</v>
      </c>
      <c r="P15" s="16" t="s">
        <v>2040</v>
      </c>
      <c r="Q15" s="16" t="s">
        <v>2011</v>
      </c>
      <c r="R15" s="16" t="s">
        <v>2041</v>
      </c>
      <c r="S15" s="16" t="s">
        <v>2042</v>
      </c>
      <c r="T15" s="16" t="s">
        <v>2043</v>
      </c>
      <c r="U15" s="16" t="s">
        <v>2044</v>
      </c>
      <c r="V15" s="16"/>
    </row>
    <row r="16" spans="1:22">
      <c r="A16" s="62"/>
      <c r="B16" s="62">
        <v>2013</v>
      </c>
      <c r="C16" s="62" t="s">
        <v>12</v>
      </c>
      <c r="D16" s="29">
        <v>45292</v>
      </c>
      <c r="E16" s="29">
        <v>45</v>
      </c>
      <c r="F16" s="29">
        <v>26</v>
      </c>
      <c r="G16" s="29">
        <v>160</v>
      </c>
      <c r="H16" s="29">
        <v>1382</v>
      </c>
      <c r="I16" s="29">
        <v>2424</v>
      </c>
      <c r="J16" s="29">
        <v>2906</v>
      </c>
      <c r="K16" s="29">
        <v>2984</v>
      </c>
      <c r="L16" s="29">
        <v>2643</v>
      </c>
      <c r="M16" s="29">
        <v>3306</v>
      </c>
      <c r="N16" s="29">
        <v>3489</v>
      </c>
      <c r="O16" s="29">
        <v>4118</v>
      </c>
      <c r="P16" s="29">
        <v>3649</v>
      </c>
      <c r="Q16" s="29">
        <v>2926</v>
      </c>
      <c r="R16" s="29">
        <v>2865</v>
      </c>
      <c r="S16" s="29">
        <v>3905</v>
      </c>
      <c r="T16" s="29">
        <v>3776</v>
      </c>
      <c r="U16" s="29">
        <v>4681</v>
      </c>
      <c r="V16" s="16">
        <v>7</v>
      </c>
    </row>
    <row r="17" spans="1:22">
      <c r="A17" s="62"/>
      <c r="B17" s="62"/>
      <c r="C17" s="62"/>
      <c r="D17" s="16" t="s">
        <v>418</v>
      </c>
      <c r="E17" s="16" t="s">
        <v>565</v>
      </c>
      <c r="F17" s="16" t="s">
        <v>800</v>
      </c>
      <c r="G17" s="16" t="s">
        <v>1866</v>
      </c>
      <c r="H17" s="16" t="s">
        <v>1039</v>
      </c>
      <c r="I17" s="16" t="s">
        <v>432</v>
      </c>
      <c r="J17" s="16" t="s">
        <v>746</v>
      </c>
      <c r="K17" s="16" t="s">
        <v>1587</v>
      </c>
      <c r="L17" s="16" t="s">
        <v>429</v>
      </c>
      <c r="M17" s="16" t="s">
        <v>1867</v>
      </c>
      <c r="N17" s="16" t="s">
        <v>2011</v>
      </c>
      <c r="O17" s="16" t="s">
        <v>2045</v>
      </c>
      <c r="P17" s="16" t="s">
        <v>2046</v>
      </c>
      <c r="Q17" s="16" t="s">
        <v>2047</v>
      </c>
      <c r="R17" s="16" t="s">
        <v>2048</v>
      </c>
      <c r="S17" s="16" t="s">
        <v>2049</v>
      </c>
      <c r="T17" s="16" t="s">
        <v>2050</v>
      </c>
      <c r="U17" s="16" t="s">
        <v>2051</v>
      </c>
      <c r="V17" s="16"/>
    </row>
    <row r="18" spans="1:22">
      <c r="A18" s="62"/>
      <c r="B18" s="62"/>
      <c r="C18" s="62" t="s">
        <v>371</v>
      </c>
      <c r="D18" s="29">
        <v>26960</v>
      </c>
      <c r="E18" s="29">
        <v>26</v>
      </c>
      <c r="F18" s="29">
        <v>9</v>
      </c>
      <c r="G18" s="29">
        <v>75</v>
      </c>
      <c r="H18" s="29">
        <v>817</v>
      </c>
      <c r="I18" s="29">
        <v>1309</v>
      </c>
      <c r="J18" s="29">
        <v>1547</v>
      </c>
      <c r="K18" s="29">
        <v>1601</v>
      </c>
      <c r="L18" s="29">
        <v>1558</v>
      </c>
      <c r="M18" s="29">
        <v>2097</v>
      </c>
      <c r="N18" s="29">
        <v>2416</v>
      </c>
      <c r="O18" s="29">
        <v>2867</v>
      </c>
      <c r="P18" s="29">
        <v>2558</v>
      </c>
      <c r="Q18" s="29">
        <v>1995</v>
      </c>
      <c r="R18" s="29">
        <v>1871</v>
      </c>
      <c r="S18" s="29">
        <v>2325</v>
      </c>
      <c r="T18" s="29">
        <v>1927</v>
      </c>
      <c r="U18" s="29">
        <v>1958</v>
      </c>
      <c r="V18" s="16">
        <v>4</v>
      </c>
    </row>
    <row r="19" spans="1:22">
      <c r="A19" s="62"/>
      <c r="B19" s="62"/>
      <c r="C19" s="62"/>
      <c r="D19" s="16" t="s">
        <v>2052</v>
      </c>
      <c r="E19" s="16" t="s">
        <v>2038</v>
      </c>
      <c r="F19" s="16" t="s">
        <v>830</v>
      </c>
      <c r="G19" s="16" t="s">
        <v>497</v>
      </c>
      <c r="H19" s="16" t="s">
        <v>511</v>
      </c>
      <c r="I19" s="16" t="s">
        <v>498</v>
      </c>
      <c r="J19" s="16" t="s">
        <v>412</v>
      </c>
      <c r="K19" s="16" t="s">
        <v>2053</v>
      </c>
      <c r="L19" s="16" t="s">
        <v>2054</v>
      </c>
      <c r="M19" s="16" t="s">
        <v>1214</v>
      </c>
      <c r="N19" s="16" t="s">
        <v>2055</v>
      </c>
      <c r="O19" s="16" t="s">
        <v>2056</v>
      </c>
      <c r="P19" s="16" t="s">
        <v>2057</v>
      </c>
      <c r="Q19" s="16" t="s">
        <v>2058</v>
      </c>
      <c r="R19" s="16" t="s">
        <v>2059</v>
      </c>
      <c r="S19" s="16" t="s">
        <v>2060</v>
      </c>
      <c r="T19" s="16" t="s">
        <v>2061</v>
      </c>
      <c r="U19" s="16" t="s">
        <v>2062</v>
      </c>
      <c r="V19" s="16"/>
    </row>
    <row r="20" spans="1:22">
      <c r="A20" s="62"/>
      <c r="B20" s="62"/>
      <c r="C20" s="62" t="s">
        <v>372</v>
      </c>
      <c r="D20" s="29">
        <v>18332</v>
      </c>
      <c r="E20" s="29">
        <v>19</v>
      </c>
      <c r="F20" s="29">
        <v>17</v>
      </c>
      <c r="G20" s="29">
        <v>85</v>
      </c>
      <c r="H20" s="29">
        <v>565</v>
      </c>
      <c r="I20" s="29">
        <v>1115</v>
      </c>
      <c r="J20" s="29">
        <v>1359</v>
      </c>
      <c r="K20" s="29">
        <v>1383</v>
      </c>
      <c r="L20" s="29">
        <v>1085</v>
      </c>
      <c r="M20" s="29">
        <v>1209</v>
      </c>
      <c r="N20" s="29">
        <v>1073</v>
      </c>
      <c r="O20" s="29">
        <v>1251</v>
      </c>
      <c r="P20" s="29">
        <v>1091</v>
      </c>
      <c r="Q20" s="29">
        <v>931</v>
      </c>
      <c r="R20" s="29">
        <v>994</v>
      </c>
      <c r="S20" s="29">
        <v>1580</v>
      </c>
      <c r="T20" s="29">
        <v>1849</v>
      </c>
      <c r="U20" s="29">
        <v>2723</v>
      </c>
      <c r="V20" s="16">
        <v>3</v>
      </c>
    </row>
    <row r="21" spans="1:22">
      <c r="A21" s="62"/>
      <c r="B21" s="62"/>
      <c r="C21" s="62"/>
      <c r="D21" s="16" t="s">
        <v>1867</v>
      </c>
      <c r="E21" s="16" t="s">
        <v>556</v>
      </c>
      <c r="F21" s="16" t="s">
        <v>856</v>
      </c>
      <c r="G21" s="16" t="s">
        <v>2063</v>
      </c>
      <c r="H21" s="16" t="s">
        <v>2064</v>
      </c>
      <c r="I21" s="16" t="s">
        <v>434</v>
      </c>
      <c r="J21" s="16" t="s">
        <v>1115</v>
      </c>
      <c r="K21" s="16" t="s">
        <v>1704</v>
      </c>
      <c r="L21" s="16" t="s">
        <v>1746</v>
      </c>
      <c r="M21" s="16" t="s">
        <v>602</v>
      </c>
      <c r="N21" s="16" t="s">
        <v>862</v>
      </c>
      <c r="O21" s="16" t="s">
        <v>542</v>
      </c>
      <c r="P21" s="16" t="s">
        <v>987</v>
      </c>
      <c r="Q21" s="16" t="s">
        <v>1756</v>
      </c>
      <c r="R21" s="16" t="s">
        <v>2065</v>
      </c>
      <c r="S21" s="16" t="s">
        <v>2066</v>
      </c>
      <c r="T21" s="16" t="s">
        <v>2067</v>
      </c>
      <c r="U21" s="16" t="s">
        <v>2068</v>
      </c>
      <c r="V21" s="16"/>
    </row>
    <row r="22" spans="1:22">
      <c r="A22" s="62"/>
      <c r="B22" s="62">
        <v>2014</v>
      </c>
      <c r="C22" s="62" t="s">
        <v>12</v>
      </c>
      <c r="D22" s="29">
        <v>43088</v>
      </c>
      <c r="E22" s="29">
        <v>41</v>
      </c>
      <c r="F22" s="29">
        <v>23</v>
      </c>
      <c r="G22" s="29">
        <v>120</v>
      </c>
      <c r="H22" s="29">
        <v>1207</v>
      </c>
      <c r="I22" s="29">
        <v>2288</v>
      </c>
      <c r="J22" s="29">
        <v>2596</v>
      </c>
      <c r="K22" s="29">
        <v>2542</v>
      </c>
      <c r="L22" s="29">
        <v>2348</v>
      </c>
      <c r="M22" s="29">
        <v>3022</v>
      </c>
      <c r="N22" s="29">
        <v>3249</v>
      </c>
      <c r="O22" s="29">
        <v>3873</v>
      </c>
      <c r="P22" s="29">
        <v>3791</v>
      </c>
      <c r="Q22" s="29">
        <v>2875</v>
      </c>
      <c r="R22" s="29">
        <v>2749</v>
      </c>
      <c r="S22" s="29">
        <v>3680</v>
      </c>
      <c r="T22" s="29">
        <v>3856</v>
      </c>
      <c r="U22" s="29">
        <v>4828</v>
      </c>
      <c r="V22" s="16" t="s">
        <v>6</v>
      </c>
    </row>
    <row r="23" spans="1:22">
      <c r="A23" s="62"/>
      <c r="B23" s="62"/>
      <c r="C23" s="62"/>
      <c r="D23" s="16" t="s">
        <v>419</v>
      </c>
      <c r="E23" s="16" t="s">
        <v>566</v>
      </c>
      <c r="F23" s="16" t="s">
        <v>905</v>
      </c>
      <c r="G23" s="16" t="s">
        <v>1873</v>
      </c>
      <c r="H23" s="16" t="s">
        <v>1790</v>
      </c>
      <c r="I23" s="16" t="s">
        <v>2069</v>
      </c>
      <c r="J23" s="16" t="s">
        <v>1987</v>
      </c>
      <c r="K23" s="16" t="s">
        <v>490</v>
      </c>
      <c r="L23" s="16" t="s">
        <v>1558</v>
      </c>
      <c r="M23" s="16" t="s">
        <v>2070</v>
      </c>
      <c r="N23" s="16" t="s">
        <v>1956</v>
      </c>
      <c r="O23" s="16" t="s">
        <v>418</v>
      </c>
      <c r="P23" s="16" t="s">
        <v>1915</v>
      </c>
      <c r="Q23" s="16" t="s">
        <v>2071</v>
      </c>
      <c r="R23" s="16" t="s">
        <v>2072</v>
      </c>
      <c r="S23" s="16" t="s">
        <v>2073</v>
      </c>
      <c r="T23" s="16" t="s">
        <v>2074</v>
      </c>
      <c r="U23" s="16" t="s">
        <v>2075</v>
      </c>
      <c r="V23" s="16" t="s">
        <v>7</v>
      </c>
    </row>
    <row r="24" spans="1:22">
      <c r="A24" s="62"/>
      <c r="B24" s="62"/>
      <c r="C24" s="62" t="s">
        <v>371</v>
      </c>
      <c r="D24" s="29">
        <v>25723</v>
      </c>
      <c r="E24" s="29">
        <v>25</v>
      </c>
      <c r="F24" s="29">
        <v>12</v>
      </c>
      <c r="G24" s="29">
        <v>50</v>
      </c>
      <c r="H24" s="29">
        <v>753</v>
      </c>
      <c r="I24" s="29">
        <v>1258</v>
      </c>
      <c r="J24" s="29">
        <v>1334</v>
      </c>
      <c r="K24" s="29">
        <v>1404</v>
      </c>
      <c r="L24" s="29">
        <v>1350</v>
      </c>
      <c r="M24" s="29">
        <v>1906</v>
      </c>
      <c r="N24" s="29">
        <v>2240</v>
      </c>
      <c r="O24" s="29">
        <v>2748</v>
      </c>
      <c r="P24" s="29">
        <v>2658</v>
      </c>
      <c r="Q24" s="29">
        <v>1982</v>
      </c>
      <c r="R24" s="29">
        <v>1791</v>
      </c>
      <c r="S24" s="29">
        <v>2172</v>
      </c>
      <c r="T24" s="29">
        <v>1963</v>
      </c>
      <c r="U24" s="29">
        <v>2077</v>
      </c>
      <c r="V24" s="16" t="s">
        <v>6</v>
      </c>
    </row>
    <row r="25" spans="1:22">
      <c r="A25" s="62"/>
      <c r="B25" s="62"/>
      <c r="C25" s="62"/>
      <c r="D25" s="16" t="s">
        <v>1954</v>
      </c>
      <c r="E25" s="16" t="s">
        <v>540</v>
      </c>
      <c r="F25" s="16" t="s">
        <v>905</v>
      </c>
      <c r="G25" s="16" t="s">
        <v>547</v>
      </c>
      <c r="H25" s="16" t="s">
        <v>1768</v>
      </c>
      <c r="I25" s="16" t="s">
        <v>435</v>
      </c>
      <c r="J25" s="16" t="s">
        <v>2076</v>
      </c>
      <c r="K25" s="16" t="s">
        <v>2077</v>
      </c>
      <c r="L25" s="16" t="s">
        <v>513</v>
      </c>
      <c r="M25" s="16" t="s">
        <v>533</v>
      </c>
      <c r="N25" s="16" t="s">
        <v>1995</v>
      </c>
      <c r="O25" s="16" t="s">
        <v>2078</v>
      </c>
      <c r="P25" s="16" t="s">
        <v>2079</v>
      </c>
      <c r="Q25" s="16" t="s">
        <v>2080</v>
      </c>
      <c r="R25" s="16" t="s">
        <v>2081</v>
      </c>
      <c r="S25" s="16" t="s">
        <v>2082</v>
      </c>
      <c r="T25" s="16" t="s">
        <v>2083</v>
      </c>
      <c r="U25" s="16" t="s">
        <v>2084</v>
      </c>
      <c r="V25" s="16" t="s">
        <v>7</v>
      </c>
    </row>
    <row r="26" spans="1:22">
      <c r="A26" s="62"/>
      <c r="B26" s="62"/>
      <c r="C26" s="62" t="s">
        <v>372</v>
      </c>
      <c r="D26" s="29">
        <v>17365</v>
      </c>
      <c r="E26" s="29">
        <v>16</v>
      </c>
      <c r="F26" s="29">
        <v>11</v>
      </c>
      <c r="G26" s="29">
        <v>70</v>
      </c>
      <c r="H26" s="29">
        <v>454</v>
      </c>
      <c r="I26" s="29">
        <v>1030</v>
      </c>
      <c r="J26" s="29">
        <v>1262</v>
      </c>
      <c r="K26" s="29">
        <v>1138</v>
      </c>
      <c r="L26" s="29">
        <v>998</v>
      </c>
      <c r="M26" s="29">
        <v>1116</v>
      </c>
      <c r="N26" s="29">
        <v>1009</v>
      </c>
      <c r="O26" s="29">
        <v>1125</v>
      </c>
      <c r="P26" s="29">
        <v>1133</v>
      </c>
      <c r="Q26" s="29">
        <v>893</v>
      </c>
      <c r="R26" s="29">
        <v>958</v>
      </c>
      <c r="S26" s="29">
        <v>1508</v>
      </c>
      <c r="T26" s="29">
        <v>1893</v>
      </c>
      <c r="U26" s="29">
        <v>2751</v>
      </c>
      <c r="V26" s="16" t="s">
        <v>6</v>
      </c>
    </row>
    <row r="27" spans="1:22">
      <c r="A27" s="62"/>
      <c r="B27" s="62"/>
      <c r="C27" s="62"/>
      <c r="D27" s="16" t="s">
        <v>513</v>
      </c>
      <c r="E27" s="16" t="s">
        <v>1231</v>
      </c>
      <c r="F27" s="16" t="s">
        <v>905</v>
      </c>
      <c r="G27" s="16" t="s">
        <v>801</v>
      </c>
      <c r="H27" s="16" t="s">
        <v>1851</v>
      </c>
      <c r="I27" s="16" t="s">
        <v>1599</v>
      </c>
      <c r="J27" s="16" t="s">
        <v>2011</v>
      </c>
      <c r="K27" s="16" t="s">
        <v>1581</v>
      </c>
      <c r="L27" s="16" t="s">
        <v>2085</v>
      </c>
      <c r="M27" s="16" t="s">
        <v>1617</v>
      </c>
      <c r="N27" s="16" t="s">
        <v>2086</v>
      </c>
      <c r="O27" s="16" t="s">
        <v>1736</v>
      </c>
      <c r="P27" s="16" t="s">
        <v>1531</v>
      </c>
      <c r="Q27" s="16" t="s">
        <v>990</v>
      </c>
      <c r="R27" s="16" t="s">
        <v>2087</v>
      </c>
      <c r="S27" s="16" t="s">
        <v>2088</v>
      </c>
      <c r="T27" s="16" t="s">
        <v>2089</v>
      </c>
      <c r="U27" s="16" t="s">
        <v>2090</v>
      </c>
      <c r="V27" s="16" t="s">
        <v>7</v>
      </c>
    </row>
    <row r="28" spans="1:22">
      <c r="A28" s="62"/>
      <c r="B28" s="62">
        <v>2015</v>
      </c>
      <c r="C28" s="62" t="s">
        <v>12</v>
      </c>
      <c r="D28" s="29">
        <v>40847</v>
      </c>
      <c r="E28" s="29">
        <v>26</v>
      </c>
      <c r="F28" s="29">
        <v>19</v>
      </c>
      <c r="G28" s="29">
        <v>134</v>
      </c>
      <c r="H28" s="29">
        <v>1092</v>
      </c>
      <c r="I28" s="29">
        <v>1919</v>
      </c>
      <c r="J28" s="29">
        <v>2282</v>
      </c>
      <c r="K28" s="29">
        <v>2206</v>
      </c>
      <c r="L28" s="29">
        <v>2146</v>
      </c>
      <c r="M28" s="29">
        <v>2626</v>
      </c>
      <c r="N28" s="29">
        <v>2925</v>
      </c>
      <c r="O28" s="29">
        <v>3614</v>
      </c>
      <c r="P28" s="29">
        <v>3664</v>
      </c>
      <c r="Q28" s="29">
        <v>2929</v>
      </c>
      <c r="R28" s="29">
        <v>2719</v>
      </c>
      <c r="S28" s="29">
        <v>3416</v>
      </c>
      <c r="T28" s="29">
        <v>3945</v>
      </c>
      <c r="U28" s="29">
        <v>5185</v>
      </c>
      <c r="V28" s="16" t="s">
        <v>6</v>
      </c>
    </row>
    <row r="29" spans="1:22">
      <c r="A29" s="62"/>
      <c r="B29" s="62"/>
      <c r="C29" s="62"/>
      <c r="D29" s="16" t="s">
        <v>420</v>
      </c>
      <c r="E29" s="16" t="s">
        <v>800</v>
      </c>
      <c r="F29" s="16" t="s">
        <v>934</v>
      </c>
      <c r="G29" s="16" t="s">
        <v>1552</v>
      </c>
      <c r="H29" s="16" t="s">
        <v>1668</v>
      </c>
      <c r="I29" s="16" t="s">
        <v>1964</v>
      </c>
      <c r="J29" s="16" t="s">
        <v>568</v>
      </c>
      <c r="K29" s="16" t="s">
        <v>859</v>
      </c>
      <c r="L29" s="16" t="s">
        <v>908</v>
      </c>
      <c r="M29" s="16" t="s">
        <v>2091</v>
      </c>
      <c r="N29" s="16" t="s">
        <v>520</v>
      </c>
      <c r="O29" s="16" t="s">
        <v>1916</v>
      </c>
      <c r="P29" s="16" t="s">
        <v>1955</v>
      </c>
      <c r="Q29" s="16" t="s">
        <v>2092</v>
      </c>
      <c r="R29" s="16" t="s">
        <v>2093</v>
      </c>
      <c r="S29" s="16" t="s">
        <v>2094</v>
      </c>
      <c r="T29" s="16" t="s">
        <v>2095</v>
      </c>
      <c r="U29" s="16" t="s">
        <v>2096</v>
      </c>
      <c r="V29" s="16" t="s">
        <v>7</v>
      </c>
    </row>
    <row r="30" spans="1:22">
      <c r="A30" s="62"/>
      <c r="B30" s="62"/>
      <c r="C30" s="62" t="s">
        <v>371</v>
      </c>
      <c r="D30" s="29">
        <v>24625</v>
      </c>
      <c r="E30" s="29">
        <v>19</v>
      </c>
      <c r="F30" s="29">
        <v>13</v>
      </c>
      <c r="G30" s="29">
        <v>79</v>
      </c>
      <c r="H30" s="29">
        <v>675</v>
      </c>
      <c r="I30" s="29">
        <v>1069</v>
      </c>
      <c r="J30" s="29">
        <v>1208</v>
      </c>
      <c r="K30" s="29">
        <v>1187</v>
      </c>
      <c r="L30" s="29">
        <v>1254</v>
      </c>
      <c r="M30" s="29">
        <v>1675</v>
      </c>
      <c r="N30" s="29">
        <v>2077</v>
      </c>
      <c r="O30" s="29">
        <v>2636</v>
      </c>
      <c r="P30" s="29">
        <v>2604</v>
      </c>
      <c r="Q30" s="29">
        <v>2081</v>
      </c>
      <c r="R30" s="29">
        <v>1779</v>
      </c>
      <c r="S30" s="29">
        <v>2017</v>
      </c>
      <c r="T30" s="29">
        <v>2012</v>
      </c>
      <c r="U30" s="29">
        <v>2240</v>
      </c>
      <c r="V30" s="16" t="s">
        <v>6</v>
      </c>
    </row>
    <row r="31" spans="1:22">
      <c r="A31" s="62"/>
      <c r="B31" s="62"/>
      <c r="C31" s="62"/>
      <c r="D31" s="16" t="s">
        <v>2097</v>
      </c>
      <c r="E31" s="16" t="s">
        <v>548</v>
      </c>
      <c r="F31" s="16" t="s">
        <v>800</v>
      </c>
      <c r="G31" s="16" t="s">
        <v>2098</v>
      </c>
      <c r="H31" s="16" t="s">
        <v>583</v>
      </c>
      <c r="I31" s="16" t="s">
        <v>1483</v>
      </c>
      <c r="J31" s="16" t="s">
        <v>2099</v>
      </c>
      <c r="K31" s="16" t="s">
        <v>2100</v>
      </c>
      <c r="L31" s="16" t="s">
        <v>430</v>
      </c>
      <c r="M31" s="16" t="s">
        <v>2101</v>
      </c>
      <c r="N31" s="16" t="s">
        <v>2102</v>
      </c>
      <c r="O31" s="16" t="s">
        <v>2103</v>
      </c>
      <c r="P31" s="16" t="s">
        <v>2104</v>
      </c>
      <c r="Q31" s="16" t="s">
        <v>2105</v>
      </c>
      <c r="R31" s="16" t="s">
        <v>2106</v>
      </c>
      <c r="S31" s="16" t="s">
        <v>2107</v>
      </c>
      <c r="T31" s="16" t="s">
        <v>2108</v>
      </c>
      <c r="U31" s="16" t="s">
        <v>2109</v>
      </c>
      <c r="V31" s="16" t="s">
        <v>7</v>
      </c>
    </row>
    <row r="32" spans="1:22">
      <c r="A32" s="62"/>
      <c r="B32" s="62"/>
      <c r="C32" s="62" t="s">
        <v>372</v>
      </c>
      <c r="D32" s="29">
        <v>16222</v>
      </c>
      <c r="E32" s="29">
        <v>7</v>
      </c>
      <c r="F32" s="29">
        <v>6</v>
      </c>
      <c r="G32" s="29">
        <v>55</v>
      </c>
      <c r="H32" s="29">
        <v>417</v>
      </c>
      <c r="I32" s="29">
        <v>850</v>
      </c>
      <c r="J32" s="29">
        <v>1074</v>
      </c>
      <c r="K32" s="29">
        <v>1019</v>
      </c>
      <c r="L32" s="29">
        <v>892</v>
      </c>
      <c r="M32" s="29">
        <v>951</v>
      </c>
      <c r="N32" s="29">
        <v>848</v>
      </c>
      <c r="O32" s="29">
        <v>978</v>
      </c>
      <c r="P32" s="29">
        <v>1060</v>
      </c>
      <c r="Q32" s="29">
        <v>848</v>
      </c>
      <c r="R32" s="29">
        <v>940</v>
      </c>
      <c r="S32" s="29">
        <v>1399</v>
      </c>
      <c r="T32" s="29">
        <v>1933</v>
      </c>
      <c r="U32" s="29">
        <v>2945</v>
      </c>
      <c r="V32" s="16" t="s">
        <v>6</v>
      </c>
    </row>
    <row r="33" spans="1:22">
      <c r="A33" s="62"/>
      <c r="B33" s="62"/>
      <c r="C33" s="62"/>
      <c r="D33" s="16" t="s">
        <v>2110</v>
      </c>
      <c r="E33" s="16" t="s">
        <v>1037</v>
      </c>
      <c r="F33" s="16" t="s">
        <v>1011</v>
      </c>
      <c r="G33" s="16" t="s">
        <v>2111</v>
      </c>
      <c r="H33" s="16" t="s">
        <v>1330</v>
      </c>
      <c r="I33" s="16" t="s">
        <v>1556</v>
      </c>
      <c r="J33" s="16" t="s">
        <v>543</v>
      </c>
      <c r="K33" s="16" t="s">
        <v>444</v>
      </c>
      <c r="L33" s="16" t="s">
        <v>1157</v>
      </c>
      <c r="M33" s="16" t="s">
        <v>1110</v>
      </c>
      <c r="N33" s="16" t="s">
        <v>583</v>
      </c>
      <c r="O33" s="16" t="s">
        <v>446</v>
      </c>
      <c r="P33" s="16" t="s">
        <v>1609</v>
      </c>
      <c r="Q33" s="16" t="s">
        <v>640</v>
      </c>
      <c r="R33" s="16" t="s">
        <v>775</v>
      </c>
      <c r="S33" s="16" t="s">
        <v>2112</v>
      </c>
      <c r="T33" s="16" t="s">
        <v>2113</v>
      </c>
      <c r="U33" s="16" t="s">
        <v>2114</v>
      </c>
      <c r="V33" s="16" t="s">
        <v>7</v>
      </c>
    </row>
    <row r="34" spans="1:22">
      <c r="A34" s="62"/>
      <c r="B34" s="62">
        <v>2016</v>
      </c>
      <c r="C34" s="62" t="s">
        <v>12</v>
      </c>
      <c r="D34" s="29">
        <v>39245</v>
      </c>
      <c r="E34" s="29">
        <v>18</v>
      </c>
      <c r="F34" s="29">
        <v>13</v>
      </c>
      <c r="G34" s="29">
        <v>106</v>
      </c>
      <c r="H34" s="29">
        <v>806</v>
      </c>
      <c r="I34" s="29">
        <v>1636</v>
      </c>
      <c r="J34" s="29">
        <v>2047</v>
      </c>
      <c r="K34" s="29">
        <v>1854</v>
      </c>
      <c r="L34" s="29">
        <v>1895</v>
      </c>
      <c r="M34" s="29">
        <v>2375</v>
      </c>
      <c r="N34" s="29">
        <v>2874</v>
      </c>
      <c r="O34" s="29">
        <v>3352</v>
      </c>
      <c r="P34" s="29">
        <v>3660</v>
      </c>
      <c r="Q34" s="29">
        <v>2964</v>
      </c>
      <c r="R34" s="29">
        <v>2848</v>
      </c>
      <c r="S34" s="29">
        <v>3106</v>
      </c>
      <c r="T34" s="29">
        <v>3875</v>
      </c>
      <c r="U34" s="29">
        <v>5816</v>
      </c>
      <c r="V34" s="16" t="s">
        <v>6</v>
      </c>
    </row>
    <row r="35" spans="1:22">
      <c r="A35" s="62"/>
      <c r="B35" s="62"/>
      <c r="C35" s="62"/>
      <c r="D35" s="16" t="s">
        <v>421</v>
      </c>
      <c r="E35" s="16" t="s">
        <v>934</v>
      </c>
      <c r="F35" s="16" t="s">
        <v>1037</v>
      </c>
      <c r="G35" s="16" t="s">
        <v>1873</v>
      </c>
      <c r="H35" s="16" t="s">
        <v>2115</v>
      </c>
      <c r="I35" s="16" t="s">
        <v>2116</v>
      </c>
      <c r="J35" s="16" t="s">
        <v>1212</v>
      </c>
      <c r="K35" s="16" t="s">
        <v>445</v>
      </c>
      <c r="L35" s="16" t="s">
        <v>777</v>
      </c>
      <c r="M35" s="16" t="s">
        <v>1598</v>
      </c>
      <c r="N35" s="16" t="s">
        <v>1929</v>
      </c>
      <c r="O35" s="16" t="s">
        <v>574</v>
      </c>
      <c r="P35" s="16" t="s">
        <v>1702</v>
      </c>
      <c r="Q35" s="16" t="s">
        <v>1527</v>
      </c>
      <c r="R35" s="16" t="s">
        <v>2117</v>
      </c>
      <c r="S35" s="16" t="s">
        <v>2118</v>
      </c>
      <c r="T35" s="16" t="s">
        <v>2119</v>
      </c>
      <c r="U35" s="16" t="s">
        <v>2120</v>
      </c>
      <c r="V35" s="16" t="s">
        <v>7</v>
      </c>
    </row>
    <row r="36" spans="1:22">
      <c r="A36" s="62"/>
      <c r="B36" s="62"/>
      <c r="C36" s="62" t="s">
        <v>371</v>
      </c>
      <c r="D36" s="29">
        <v>23668</v>
      </c>
      <c r="E36" s="29">
        <v>8</v>
      </c>
      <c r="F36" s="29">
        <v>7</v>
      </c>
      <c r="G36" s="29">
        <v>42</v>
      </c>
      <c r="H36" s="29">
        <v>499</v>
      </c>
      <c r="I36" s="29">
        <v>838</v>
      </c>
      <c r="J36" s="29">
        <v>1080</v>
      </c>
      <c r="K36" s="29">
        <v>1009</v>
      </c>
      <c r="L36" s="29">
        <v>1075</v>
      </c>
      <c r="M36" s="29">
        <v>1555</v>
      </c>
      <c r="N36" s="29">
        <v>2012</v>
      </c>
      <c r="O36" s="29">
        <v>2420</v>
      </c>
      <c r="P36" s="29">
        <v>2681</v>
      </c>
      <c r="Q36" s="29">
        <v>2138</v>
      </c>
      <c r="R36" s="29">
        <v>1934</v>
      </c>
      <c r="S36" s="29">
        <v>1860</v>
      </c>
      <c r="T36" s="29">
        <v>2015</v>
      </c>
      <c r="U36" s="29">
        <v>2495</v>
      </c>
      <c r="V36" s="16" t="s">
        <v>6</v>
      </c>
    </row>
    <row r="37" spans="1:22">
      <c r="A37" s="62"/>
      <c r="B37" s="62"/>
      <c r="C37" s="62"/>
      <c r="D37" s="16" t="s">
        <v>1561</v>
      </c>
      <c r="E37" s="16" t="s">
        <v>830</v>
      </c>
      <c r="F37" s="16" t="s">
        <v>1037</v>
      </c>
      <c r="G37" s="16" t="s">
        <v>1878</v>
      </c>
      <c r="H37" s="16" t="s">
        <v>1966</v>
      </c>
      <c r="I37" s="16" t="s">
        <v>2121</v>
      </c>
      <c r="J37" s="16" t="s">
        <v>1570</v>
      </c>
      <c r="K37" s="16" t="s">
        <v>1964</v>
      </c>
      <c r="L37" s="16" t="s">
        <v>1758</v>
      </c>
      <c r="M37" s="16" t="s">
        <v>2122</v>
      </c>
      <c r="N37" s="16" t="s">
        <v>534</v>
      </c>
      <c r="O37" s="16" t="s">
        <v>2123</v>
      </c>
      <c r="P37" s="16" t="s">
        <v>2124</v>
      </c>
      <c r="Q37" s="16" t="s">
        <v>2125</v>
      </c>
      <c r="R37" s="16" t="s">
        <v>2126</v>
      </c>
      <c r="S37" s="16" t="s">
        <v>2127</v>
      </c>
      <c r="T37" s="16" t="s">
        <v>2128</v>
      </c>
      <c r="U37" s="16" t="s">
        <v>2129</v>
      </c>
      <c r="V37" s="16" t="s">
        <v>7</v>
      </c>
    </row>
    <row r="38" spans="1:22">
      <c r="A38" s="62"/>
      <c r="B38" s="62"/>
      <c r="C38" s="62" t="s">
        <v>372</v>
      </c>
      <c r="D38" s="29">
        <v>15577</v>
      </c>
      <c r="E38" s="29">
        <v>10</v>
      </c>
      <c r="F38" s="29">
        <v>6</v>
      </c>
      <c r="G38" s="29">
        <v>64</v>
      </c>
      <c r="H38" s="29">
        <v>307</v>
      </c>
      <c r="I38" s="29">
        <v>798</v>
      </c>
      <c r="J38" s="29">
        <v>967</v>
      </c>
      <c r="K38" s="29">
        <v>845</v>
      </c>
      <c r="L38" s="29">
        <v>820</v>
      </c>
      <c r="M38" s="29">
        <v>820</v>
      </c>
      <c r="N38" s="29">
        <v>862</v>
      </c>
      <c r="O38" s="29">
        <v>932</v>
      </c>
      <c r="P38" s="29">
        <v>979</v>
      </c>
      <c r="Q38" s="29">
        <v>826</v>
      </c>
      <c r="R38" s="29">
        <v>914</v>
      </c>
      <c r="S38" s="29">
        <v>1246</v>
      </c>
      <c r="T38" s="29">
        <v>1860</v>
      </c>
      <c r="U38" s="29">
        <v>3321</v>
      </c>
      <c r="V38" s="16" t="s">
        <v>6</v>
      </c>
    </row>
    <row r="39" spans="1:22">
      <c r="A39" s="62"/>
      <c r="B39" s="62"/>
      <c r="C39" s="62"/>
      <c r="D39" s="16" t="s">
        <v>1958</v>
      </c>
      <c r="E39" s="16" t="s">
        <v>879</v>
      </c>
      <c r="F39" s="16" t="s">
        <v>1011</v>
      </c>
      <c r="G39" s="16" t="s">
        <v>1863</v>
      </c>
      <c r="H39" s="16" t="s">
        <v>2130</v>
      </c>
      <c r="I39" s="16" t="s">
        <v>777</v>
      </c>
      <c r="J39" s="16" t="s">
        <v>1615</v>
      </c>
      <c r="K39" s="16" t="s">
        <v>1608</v>
      </c>
      <c r="L39" s="16" t="s">
        <v>1284</v>
      </c>
      <c r="M39" s="16" t="s">
        <v>1239</v>
      </c>
      <c r="N39" s="16" t="s">
        <v>2039</v>
      </c>
      <c r="O39" s="16" t="s">
        <v>2131</v>
      </c>
      <c r="P39" s="16" t="s">
        <v>1983</v>
      </c>
      <c r="Q39" s="16" t="s">
        <v>1590</v>
      </c>
      <c r="R39" s="16" t="s">
        <v>2132</v>
      </c>
      <c r="S39" s="16" t="s">
        <v>2133</v>
      </c>
      <c r="T39" s="16" t="s">
        <v>2134</v>
      </c>
      <c r="U39" s="16" t="s">
        <v>2135</v>
      </c>
      <c r="V39" s="16" t="s">
        <v>7</v>
      </c>
    </row>
    <row r="40" spans="1:22">
      <c r="A40" s="62"/>
      <c r="B40" s="62">
        <v>2017</v>
      </c>
      <c r="C40" s="62" t="s">
        <v>12</v>
      </c>
      <c r="D40" s="29">
        <v>36044</v>
      </c>
      <c r="E40" s="29">
        <v>16</v>
      </c>
      <c r="F40" s="29">
        <v>8</v>
      </c>
      <c r="G40" s="29">
        <v>80</v>
      </c>
      <c r="H40" s="29">
        <v>667</v>
      </c>
      <c r="I40" s="29">
        <v>1323</v>
      </c>
      <c r="J40" s="29">
        <v>1676</v>
      </c>
      <c r="K40" s="29">
        <v>1530</v>
      </c>
      <c r="L40" s="29">
        <v>1718</v>
      </c>
      <c r="M40" s="29">
        <v>2033</v>
      </c>
      <c r="N40" s="29">
        <v>2512</v>
      </c>
      <c r="O40" s="29">
        <v>2838</v>
      </c>
      <c r="P40" s="29">
        <v>3523</v>
      </c>
      <c r="Q40" s="29">
        <v>3021</v>
      </c>
      <c r="R40" s="29">
        <v>2587</v>
      </c>
      <c r="S40" s="29">
        <v>2847</v>
      </c>
      <c r="T40" s="29">
        <v>3733</v>
      </c>
      <c r="U40" s="29">
        <v>5932</v>
      </c>
      <c r="V40" s="16" t="s">
        <v>6</v>
      </c>
    </row>
    <row r="41" spans="1:22">
      <c r="A41" s="62"/>
      <c r="B41" s="62"/>
      <c r="C41" s="62"/>
      <c r="D41" s="16" t="s">
        <v>422</v>
      </c>
      <c r="E41" s="16" t="s">
        <v>830</v>
      </c>
      <c r="F41" s="16" t="s">
        <v>1107</v>
      </c>
      <c r="G41" s="16" t="s">
        <v>1878</v>
      </c>
      <c r="H41" s="16" t="s">
        <v>2136</v>
      </c>
      <c r="I41" s="16" t="s">
        <v>1018</v>
      </c>
      <c r="J41" s="16" t="s">
        <v>445</v>
      </c>
      <c r="K41" s="16" t="s">
        <v>779</v>
      </c>
      <c r="L41" s="16" t="s">
        <v>2137</v>
      </c>
      <c r="M41" s="16" t="s">
        <v>938</v>
      </c>
      <c r="N41" s="16" t="s">
        <v>560</v>
      </c>
      <c r="O41" s="16" t="s">
        <v>435</v>
      </c>
      <c r="P41" s="16" t="s">
        <v>2138</v>
      </c>
      <c r="Q41" s="16" t="s">
        <v>2139</v>
      </c>
      <c r="R41" s="16" t="s">
        <v>2140</v>
      </c>
      <c r="S41" s="16" t="s">
        <v>2141</v>
      </c>
      <c r="T41" s="16" t="s">
        <v>1314</v>
      </c>
      <c r="U41" s="16" t="s">
        <v>2142</v>
      </c>
      <c r="V41" s="16" t="s">
        <v>7</v>
      </c>
    </row>
    <row r="42" spans="1:22">
      <c r="A42" s="62"/>
      <c r="B42" s="62"/>
      <c r="C42" s="62" t="s">
        <v>371</v>
      </c>
      <c r="D42" s="29">
        <v>21645</v>
      </c>
      <c r="E42" s="29">
        <v>8</v>
      </c>
      <c r="F42" s="29">
        <v>5</v>
      </c>
      <c r="G42" s="29">
        <v>39</v>
      </c>
      <c r="H42" s="29">
        <v>410</v>
      </c>
      <c r="I42" s="29">
        <v>691</v>
      </c>
      <c r="J42" s="29">
        <v>847</v>
      </c>
      <c r="K42" s="29">
        <v>864</v>
      </c>
      <c r="L42" s="29">
        <v>971</v>
      </c>
      <c r="M42" s="29">
        <v>1279</v>
      </c>
      <c r="N42" s="29">
        <v>1681</v>
      </c>
      <c r="O42" s="29">
        <v>2025</v>
      </c>
      <c r="P42" s="29">
        <v>2560</v>
      </c>
      <c r="Q42" s="29">
        <v>2156</v>
      </c>
      <c r="R42" s="29">
        <v>1725</v>
      </c>
      <c r="S42" s="29">
        <v>1758</v>
      </c>
      <c r="T42" s="29">
        <v>2042</v>
      </c>
      <c r="U42" s="29">
        <v>2584</v>
      </c>
      <c r="V42" s="16" t="s">
        <v>6</v>
      </c>
    </row>
    <row r="43" spans="1:22">
      <c r="A43" s="62"/>
      <c r="B43" s="62"/>
      <c r="C43" s="62"/>
      <c r="D43" s="16" t="s">
        <v>1883</v>
      </c>
      <c r="E43" s="16" t="s">
        <v>830</v>
      </c>
      <c r="F43" s="16" t="s">
        <v>1012</v>
      </c>
      <c r="G43" s="16" t="s">
        <v>532</v>
      </c>
      <c r="H43" s="16" t="s">
        <v>1259</v>
      </c>
      <c r="I43" s="16" t="s">
        <v>1136</v>
      </c>
      <c r="J43" s="16" t="s">
        <v>2143</v>
      </c>
      <c r="K43" s="16" t="s">
        <v>2008</v>
      </c>
      <c r="L43" s="16" t="s">
        <v>861</v>
      </c>
      <c r="M43" s="16" t="s">
        <v>618</v>
      </c>
      <c r="N43" s="16" t="s">
        <v>2144</v>
      </c>
      <c r="O43" s="16" t="s">
        <v>2145</v>
      </c>
      <c r="P43" s="16" t="s">
        <v>1896</v>
      </c>
      <c r="Q43" s="16" t="s">
        <v>643</v>
      </c>
      <c r="R43" s="16" t="s">
        <v>2146</v>
      </c>
      <c r="S43" s="16" t="s">
        <v>2147</v>
      </c>
      <c r="T43" s="16" t="s">
        <v>2148</v>
      </c>
      <c r="U43" s="16" t="s">
        <v>2149</v>
      </c>
      <c r="V43" s="16" t="s">
        <v>7</v>
      </c>
    </row>
    <row r="44" spans="1:22">
      <c r="A44" s="62"/>
      <c r="B44" s="62"/>
      <c r="C44" s="62" t="s">
        <v>372</v>
      </c>
      <c r="D44" s="29">
        <v>14399</v>
      </c>
      <c r="E44" s="29">
        <v>8</v>
      </c>
      <c r="F44" s="29">
        <v>3</v>
      </c>
      <c r="G44" s="29">
        <v>41</v>
      </c>
      <c r="H44" s="29">
        <v>257</v>
      </c>
      <c r="I44" s="29">
        <v>632</v>
      </c>
      <c r="J44" s="29">
        <v>829</v>
      </c>
      <c r="K44" s="29">
        <v>666</v>
      </c>
      <c r="L44" s="29">
        <v>747</v>
      </c>
      <c r="M44" s="29">
        <v>754</v>
      </c>
      <c r="N44" s="29">
        <v>831</v>
      </c>
      <c r="O44" s="29">
        <v>813</v>
      </c>
      <c r="P44" s="29">
        <v>963</v>
      </c>
      <c r="Q44" s="29">
        <v>865</v>
      </c>
      <c r="R44" s="29">
        <v>862</v>
      </c>
      <c r="S44" s="29">
        <v>1089</v>
      </c>
      <c r="T44" s="29">
        <v>1691</v>
      </c>
      <c r="U44" s="29">
        <v>3348</v>
      </c>
      <c r="V44" s="16" t="s">
        <v>6</v>
      </c>
    </row>
    <row r="45" spans="1:22">
      <c r="A45" s="62"/>
      <c r="B45" s="62"/>
      <c r="C45" s="62"/>
      <c r="D45" s="16" t="s">
        <v>1063</v>
      </c>
      <c r="E45" s="16" t="s">
        <v>934</v>
      </c>
      <c r="F45" s="16" t="s">
        <v>1107</v>
      </c>
      <c r="G45" s="16" t="s">
        <v>2150</v>
      </c>
      <c r="H45" s="16" t="s">
        <v>1326</v>
      </c>
      <c r="I45" s="16" t="s">
        <v>2151</v>
      </c>
      <c r="J45" s="16" t="s">
        <v>1758</v>
      </c>
      <c r="K45" s="16" t="s">
        <v>1976</v>
      </c>
      <c r="L45" s="16" t="s">
        <v>1015</v>
      </c>
      <c r="M45" s="16" t="s">
        <v>1136</v>
      </c>
      <c r="N45" s="16" t="s">
        <v>2152</v>
      </c>
      <c r="O45" s="16" t="s">
        <v>1087</v>
      </c>
      <c r="P45" s="16" t="s">
        <v>1064</v>
      </c>
      <c r="Q45" s="16" t="s">
        <v>1758</v>
      </c>
      <c r="R45" s="16" t="s">
        <v>984</v>
      </c>
      <c r="S45" s="16" t="s">
        <v>2153</v>
      </c>
      <c r="T45" s="16" t="s">
        <v>2154</v>
      </c>
      <c r="U45" s="16" t="s">
        <v>2155</v>
      </c>
      <c r="V45" s="16" t="s">
        <v>7</v>
      </c>
    </row>
    <row r="46" spans="1:22">
      <c r="A46" s="62"/>
      <c r="B46" s="62">
        <v>2018</v>
      </c>
      <c r="C46" s="62" t="s">
        <v>12</v>
      </c>
      <c r="D46" s="29">
        <v>33796</v>
      </c>
      <c r="E46" s="29">
        <v>27</v>
      </c>
      <c r="F46" s="29">
        <v>8</v>
      </c>
      <c r="G46" s="29">
        <v>44</v>
      </c>
      <c r="H46" s="29">
        <v>468</v>
      </c>
      <c r="I46" s="29">
        <v>1050</v>
      </c>
      <c r="J46" s="29">
        <v>1411</v>
      </c>
      <c r="K46" s="29">
        <v>1365</v>
      </c>
      <c r="L46" s="29">
        <v>1449</v>
      </c>
      <c r="M46" s="29">
        <v>1629</v>
      </c>
      <c r="N46" s="29">
        <v>2258</v>
      </c>
      <c r="O46" s="29">
        <v>2628</v>
      </c>
      <c r="P46" s="29">
        <v>3246</v>
      </c>
      <c r="Q46" s="29">
        <v>2931</v>
      </c>
      <c r="R46" s="29">
        <v>2501</v>
      </c>
      <c r="S46" s="29">
        <v>2626</v>
      </c>
      <c r="T46" s="29">
        <v>3862</v>
      </c>
      <c r="U46" s="29">
        <v>6293</v>
      </c>
      <c r="V46" s="16" t="s">
        <v>6</v>
      </c>
    </row>
    <row r="47" spans="1:22">
      <c r="A47" s="62"/>
      <c r="B47" s="62"/>
      <c r="C47" s="62"/>
      <c r="D47" s="16" t="s">
        <v>423</v>
      </c>
      <c r="E47" s="16" t="s">
        <v>933</v>
      </c>
      <c r="F47" s="16" t="s">
        <v>1107</v>
      </c>
      <c r="G47" s="16" t="s">
        <v>565</v>
      </c>
      <c r="H47" s="16" t="s">
        <v>1158</v>
      </c>
      <c r="I47" s="16" t="s">
        <v>1815</v>
      </c>
      <c r="J47" s="16" t="s">
        <v>2156</v>
      </c>
      <c r="K47" s="16" t="s">
        <v>832</v>
      </c>
      <c r="L47" s="16" t="s">
        <v>1790</v>
      </c>
      <c r="M47" s="16" t="s">
        <v>2157</v>
      </c>
      <c r="N47" s="16" t="s">
        <v>512</v>
      </c>
      <c r="O47" s="16" t="s">
        <v>442</v>
      </c>
      <c r="P47" s="16" t="s">
        <v>2158</v>
      </c>
      <c r="Q47" s="16" t="s">
        <v>2159</v>
      </c>
      <c r="R47" s="16" t="s">
        <v>2052</v>
      </c>
      <c r="S47" s="16" t="s">
        <v>2160</v>
      </c>
      <c r="T47" s="16" t="s">
        <v>2161</v>
      </c>
      <c r="U47" s="16" t="s">
        <v>2162</v>
      </c>
      <c r="V47" s="16" t="s">
        <v>7</v>
      </c>
    </row>
    <row r="48" spans="1:22">
      <c r="A48" s="62"/>
      <c r="B48" s="62"/>
      <c r="C48" s="62" t="s">
        <v>371</v>
      </c>
      <c r="D48" s="29">
        <v>20454</v>
      </c>
      <c r="E48" s="29">
        <v>13</v>
      </c>
      <c r="F48" s="29">
        <v>4</v>
      </c>
      <c r="G48" s="29">
        <v>19</v>
      </c>
      <c r="H48" s="29">
        <v>288</v>
      </c>
      <c r="I48" s="29">
        <v>580</v>
      </c>
      <c r="J48" s="29">
        <v>751</v>
      </c>
      <c r="K48" s="29">
        <v>736</v>
      </c>
      <c r="L48" s="29">
        <v>813</v>
      </c>
      <c r="M48" s="29">
        <v>986</v>
      </c>
      <c r="N48" s="29">
        <v>1550</v>
      </c>
      <c r="O48" s="29">
        <v>1879</v>
      </c>
      <c r="P48" s="29">
        <v>2379</v>
      </c>
      <c r="Q48" s="29">
        <v>2113</v>
      </c>
      <c r="R48" s="29">
        <v>1727</v>
      </c>
      <c r="S48" s="29">
        <v>1653</v>
      </c>
      <c r="T48" s="29">
        <v>2153</v>
      </c>
      <c r="U48" s="29">
        <v>2810</v>
      </c>
      <c r="V48" s="16" t="s">
        <v>6</v>
      </c>
    </row>
    <row r="49" spans="1:22">
      <c r="A49" s="62"/>
      <c r="B49" s="62"/>
      <c r="C49" s="62"/>
      <c r="D49" s="16" t="s">
        <v>491</v>
      </c>
      <c r="E49" s="16" t="s">
        <v>933</v>
      </c>
      <c r="F49" s="16" t="s">
        <v>1107</v>
      </c>
      <c r="G49" s="16" t="s">
        <v>548</v>
      </c>
      <c r="H49" s="16" t="s">
        <v>1376</v>
      </c>
      <c r="I49" s="16" t="s">
        <v>1982</v>
      </c>
      <c r="J49" s="16" t="s">
        <v>1768</v>
      </c>
      <c r="K49" s="16" t="s">
        <v>2163</v>
      </c>
      <c r="L49" s="16" t="s">
        <v>2164</v>
      </c>
      <c r="M49" s="16" t="s">
        <v>696</v>
      </c>
      <c r="N49" s="16" t="s">
        <v>2165</v>
      </c>
      <c r="O49" s="16" t="s">
        <v>413</v>
      </c>
      <c r="P49" s="16" t="s">
        <v>2166</v>
      </c>
      <c r="Q49" s="16" t="s">
        <v>2167</v>
      </c>
      <c r="R49" s="16" t="s">
        <v>2168</v>
      </c>
      <c r="S49" s="16" t="s">
        <v>2169</v>
      </c>
      <c r="T49" s="16" t="s">
        <v>2090</v>
      </c>
      <c r="U49" s="16" t="s">
        <v>2170</v>
      </c>
      <c r="V49" s="16" t="s">
        <v>7</v>
      </c>
    </row>
    <row r="50" spans="1:22">
      <c r="A50" s="62"/>
      <c r="B50" s="62"/>
      <c r="C50" s="62" t="s">
        <v>372</v>
      </c>
      <c r="D50" s="29">
        <v>13342</v>
      </c>
      <c r="E50" s="29">
        <v>14</v>
      </c>
      <c r="F50" s="29">
        <v>4</v>
      </c>
      <c r="G50" s="29">
        <v>25</v>
      </c>
      <c r="H50" s="29">
        <v>180</v>
      </c>
      <c r="I50" s="29">
        <v>470</v>
      </c>
      <c r="J50" s="29">
        <v>660</v>
      </c>
      <c r="K50" s="29">
        <v>629</v>
      </c>
      <c r="L50" s="29">
        <v>636</v>
      </c>
      <c r="M50" s="29">
        <v>643</v>
      </c>
      <c r="N50" s="29">
        <v>708</v>
      </c>
      <c r="O50" s="29">
        <v>749</v>
      </c>
      <c r="P50" s="29">
        <v>867</v>
      </c>
      <c r="Q50" s="29">
        <v>818</v>
      </c>
      <c r="R50" s="29">
        <v>774</v>
      </c>
      <c r="S50" s="29">
        <v>973</v>
      </c>
      <c r="T50" s="29">
        <v>1709</v>
      </c>
      <c r="U50" s="29">
        <v>3483</v>
      </c>
      <c r="V50" s="16" t="s">
        <v>6</v>
      </c>
    </row>
    <row r="51" spans="1:22">
      <c r="A51" s="62"/>
      <c r="B51" s="62"/>
      <c r="C51" s="62"/>
      <c r="D51" s="16" t="s">
        <v>1973</v>
      </c>
      <c r="E51" s="16" t="s">
        <v>1231</v>
      </c>
      <c r="F51" s="16" t="s">
        <v>1012</v>
      </c>
      <c r="G51" s="16" t="s">
        <v>2038</v>
      </c>
      <c r="H51" s="16" t="s">
        <v>2171</v>
      </c>
      <c r="I51" s="16" t="s">
        <v>2172</v>
      </c>
      <c r="J51" s="16" t="s">
        <v>2173</v>
      </c>
      <c r="K51" s="16" t="s">
        <v>906</v>
      </c>
      <c r="L51" s="16" t="s">
        <v>2174</v>
      </c>
      <c r="M51" s="16" t="s">
        <v>2175</v>
      </c>
      <c r="N51" s="16" t="s">
        <v>449</v>
      </c>
      <c r="O51" s="16" t="s">
        <v>1016</v>
      </c>
      <c r="P51" s="16" t="s">
        <v>1529</v>
      </c>
      <c r="Q51" s="16" t="s">
        <v>620</v>
      </c>
      <c r="R51" s="16" t="s">
        <v>2110</v>
      </c>
      <c r="S51" s="16" t="s">
        <v>2176</v>
      </c>
      <c r="T51" s="16" t="s">
        <v>2177</v>
      </c>
      <c r="U51" s="16" t="s">
        <v>2178</v>
      </c>
      <c r="V51" s="16" t="s">
        <v>7</v>
      </c>
    </row>
    <row r="52" spans="1:22">
      <c r="A52" s="62"/>
      <c r="B52" s="62">
        <v>2019</v>
      </c>
      <c r="C52" s="62" t="s">
        <v>12</v>
      </c>
      <c r="D52" s="29">
        <v>30304</v>
      </c>
      <c r="E52" s="29">
        <v>18</v>
      </c>
      <c r="F52" s="29">
        <v>6</v>
      </c>
      <c r="G52" s="29">
        <v>56</v>
      </c>
      <c r="H52" s="29">
        <v>361</v>
      </c>
      <c r="I52" s="29">
        <v>847</v>
      </c>
      <c r="J52" s="29">
        <v>1225</v>
      </c>
      <c r="K52" s="29">
        <v>1080</v>
      </c>
      <c r="L52" s="29">
        <v>1287</v>
      </c>
      <c r="M52" s="29">
        <v>1368</v>
      </c>
      <c r="N52" s="29">
        <v>1910</v>
      </c>
      <c r="O52" s="29">
        <v>2318</v>
      </c>
      <c r="P52" s="29">
        <v>2871</v>
      </c>
      <c r="Q52" s="29">
        <v>2764</v>
      </c>
      <c r="R52" s="29">
        <v>2269</v>
      </c>
      <c r="S52" s="29">
        <v>2431</v>
      </c>
      <c r="T52" s="29">
        <v>3320</v>
      </c>
      <c r="U52" s="29">
        <v>6173</v>
      </c>
      <c r="V52" s="16" t="s">
        <v>6</v>
      </c>
    </row>
    <row r="53" spans="1:22">
      <c r="A53" s="62"/>
      <c r="B53" s="62"/>
      <c r="C53" s="62"/>
      <c r="D53" s="16" t="s">
        <v>424</v>
      </c>
      <c r="E53" s="16" t="s">
        <v>879</v>
      </c>
      <c r="F53" s="16" t="s">
        <v>1107</v>
      </c>
      <c r="G53" s="16" t="s">
        <v>488</v>
      </c>
      <c r="H53" s="16" t="s">
        <v>2179</v>
      </c>
      <c r="I53" s="16" t="s">
        <v>2115</v>
      </c>
      <c r="J53" s="16" t="s">
        <v>448</v>
      </c>
      <c r="K53" s="16" t="s">
        <v>1979</v>
      </c>
      <c r="L53" s="16" t="s">
        <v>1162</v>
      </c>
      <c r="M53" s="16" t="s">
        <v>1091</v>
      </c>
      <c r="N53" s="16" t="s">
        <v>1768</v>
      </c>
      <c r="O53" s="16" t="s">
        <v>2180</v>
      </c>
      <c r="P53" s="16" t="s">
        <v>2165</v>
      </c>
      <c r="Q53" s="16" t="s">
        <v>2181</v>
      </c>
      <c r="R53" s="16" t="s">
        <v>412</v>
      </c>
      <c r="S53" s="16" t="s">
        <v>2182</v>
      </c>
      <c r="T53" s="16" t="s">
        <v>2183</v>
      </c>
      <c r="U53" s="16" t="s">
        <v>2184</v>
      </c>
      <c r="V53" s="16" t="s">
        <v>7</v>
      </c>
    </row>
    <row r="54" spans="1:22">
      <c r="A54" s="62"/>
      <c r="B54" s="62"/>
      <c r="C54" s="62" t="s">
        <v>371</v>
      </c>
      <c r="D54" s="29">
        <v>18470</v>
      </c>
      <c r="E54" s="29">
        <v>10</v>
      </c>
      <c r="F54" s="29">
        <v>4</v>
      </c>
      <c r="G54" s="29">
        <v>28</v>
      </c>
      <c r="H54" s="29">
        <v>217</v>
      </c>
      <c r="I54" s="29">
        <v>462</v>
      </c>
      <c r="J54" s="29">
        <v>685</v>
      </c>
      <c r="K54" s="29">
        <v>594</v>
      </c>
      <c r="L54" s="29">
        <v>710</v>
      </c>
      <c r="M54" s="29">
        <v>871</v>
      </c>
      <c r="N54" s="29">
        <v>1323</v>
      </c>
      <c r="O54" s="29">
        <v>1652</v>
      </c>
      <c r="P54" s="29">
        <v>2148</v>
      </c>
      <c r="Q54" s="29">
        <v>2045</v>
      </c>
      <c r="R54" s="29">
        <v>1585</v>
      </c>
      <c r="S54" s="29">
        <v>1583</v>
      </c>
      <c r="T54" s="29">
        <v>1828</v>
      </c>
      <c r="U54" s="29">
        <v>2725</v>
      </c>
      <c r="V54" s="16" t="s">
        <v>6</v>
      </c>
    </row>
    <row r="55" spans="1:22">
      <c r="A55" s="62"/>
      <c r="B55" s="62"/>
      <c r="C55" s="62"/>
      <c r="D55" s="16" t="s">
        <v>2185</v>
      </c>
      <c r="E55" s="16" t="s">
        <v>905</v>
      </c>
      <c r="F55" s="16" t="s">
        <v>1107</v>
      </c>
      <c r="G55" s="16" t="s">
        <v>488</v>
      </c>
      <c r="H55" s="16" t="s">
        <v>2186</v>
      </c>
      <c r="I55" s="16" t="s">
        <v>1310</v>
      </c>
      <c r="J55" s="16" t="s">
        <v>1018</v>
      </c>
      <c r="K55" s="16" t="s">
        <v>1016</v>
      </c>
      <c r="L55" s="16" t="s">
        <v>1984</v>
      </c>
      <c r="M55" s="16" t="s">
        <v>939</v>
      </c>
      <c r="N55" s="16" t="s">
        <v>542</v>
      </c>
      <c r="O55" s="16" t="s">
        <v>1960</v>
      </c>
      <c r="P55" s="16" t="s">
        <v>1885</v>
      </c>
      <c r="Q55" s="16" t="s">
        <v>2187</v>
      </c>
      <c r="R55" s="16" t="s">
        <v>2188</v>
      </c>
      <c r="S55" s="16" t="s">
        <v>2189</v>
      </c>
      <c r="T55" s="16" t="s">
        <v>2190</v>
      </c>
      <c r="U55" s="16" t="s">
        <v>2191</v>
      </c>
      <c r="V55" s="16" t="s">
        <v>7</v>
      </c>
    </row>
    <row r="56" spans="1:22">
      <c r="A56" s="62"/>
      <c r="B56" s="62"/>
      <c r="C56" s="62" t="s">
        <v>372</v>
      </c>
      <c r="D56" s="37">
        <v>11834</v>
      </c>
      <c r="E56" s="37">
        <v>8</v>
      </c>
      <c r="F56" s="37">
        <v>2</v>
      </c>
      <c r="G56" s="37">
        <v>28</v>
      </c>
      <c r="H56" s="37">
        <v>144</v>
      </c>
      <c r="I56" s="37">
        <v>385</v>
      </c>
      <c r="J56" s="37">
        <v>540</v>
      </c>
      <c r="K56" s="37">
        <v>486</v>
      </c>
      <c r="L56" s="37">
        <v>577</v>
      </c>
      <c r="M56" s="37">
        <v>497</v>
      </c>
      <c r="N56" s="37">
        <v>587</v>
      </c>
      <c r="O56" s="37">
        <v>666</v>
      </c>
      <c r="P56" s="37">
        <v>723</v>
      </c>
      <c r="Q56" s="37">
        <v>719</v>
      </c>
      <c r="R56" s="37">
        <v>684</v>
      </c>
      <c r="S56" s="37">
        <v>848</v>
      </c>
      <c r="T56" s="37">
        <v>1492</v>
      </c>
      <c r="U56" s="37">
        <v>3448</v>
      </c>
      <c r="V56" s="16" t="s">
        <v>6</v>
      </c>
    </row>
    <row r="57" spans="1:22">
      <c r="A57" s="62"/>
      <c r="B57" s="62"/>
      <c r="C57" s="62"/>
      <c r="D57" s="16" t="s">
        <v>584</v>
      </c>
      <c r="E57" s="16" t="s">
        <v>879</v>
      </c>
      <c r="F57" s="16" t="s">
        <v>1303</v>
      </c>
      <c r="G57" s="16" t="s">
        <v>506</v>
      </c>
      <c r="H57" s="16" t="s">
        <v>2192</v>
      </c>
      <c r="I57" s="16" t="s">
        <v>1497</v>
      </c>
      <c r="J57" s="16" t="s">
        <v>1668</v>
      </c>
      <c r="K57" s="16" t="s">
        <v>1280</v>
      </c>
      <c r="L57" s="16" t="s">
        <v>1281</v>
      </c>
      <c r="M57" s="16" t="s">
        <v>1854</v>
      </c>
      <c r="N57" s="16" t="s">
        <v>1206</v>
      </c>
      <c r="O57" s="16" t="s">
        <v>2193</v>
      </c>
      <c r="P57" s="16" t="s">
        <v>1183</v>
      </c>
      <c r="Q57" s="16" t="s">
        <v>1135</v>
      </c>
      <c r="R57" s="16" t="s">
        <v>602</v>
      </c>
      <c r="S57" s="16" t="s">
        <v>1895</v>
      </c>
      <c r="T57" s="16" t="s">
        <v>2194</v>
      </c>
      <c r="U57" s="16" t="s">
        <v>2195</v>
      </c>
      <c r="V57" s="16" t="s">
        <v>7</v>
      </c>
    </row>
    <row r="58" spans="1:22">
      <c r="A58" s="62"/>
      <c r="B58" s="62">
        <v>2020</v>
      </c>
      <c r="C58" s="62" t="s">
        <v>12</v>
      </c>
      <c r="D58" s="29">
        <v>25350</v>
      </c>
      <c r="E58" s="29">
        <v>9</v>
      </c>
      <c r="F58" s="29">
        <v>11</v>
      </c>
      <c r="G58" s="29">
        <v>35</v>
      </c>
      <c r="H58" s="29">
        <v>248</v>
      </c>
      <c r="I58" s="29">
        <v>661</v>
      </c>
      <c r="J58" s="29">
        <v>968</v>
      </c>
      <c r="K58" s="29">
        <v>925</v>
      </c>
      <c r="L58" s="29">
        <v>1010</v>
      </c>
      <c r="M58" s="29">
        <v>1069</v>
      </c>
      <c r="N58" s="29">
        <v>1572</v>
      </c>
      <c r="O58" s="29">
        <v>1899</v>
      </c>
      <c r="P58" s="29">
        <v>2254</v>
      </c>
      <c r="Q58" s="29">
        <v>2387</v>
      </c>
      <c r="R58" s="29">
        <v>2006</v>
      </c>
      <c r="S58" s="29">
        <v>2060</v>
      </c>
      <c r="T58" s="29">
        <v>2734</v>
      </c>
      <c r="U58" s="29">
        <v>5502</v>
      </c>
      <c r="V58" s="16" t="s">
        <v>6</v>
      </c>
    </row>
    <row r="59" spans="1:22">
      <c r="A59" s="62"/>
      <c r="B59" s="62"/>
      <c r="C59" s="62"/>
      <c r="D59" s="16" t="s">
        <v>425</v>
      </c>
      <c r="E59" s="16" t="s">
        <v>1011</v>
      </c>
      <c r="F59" s="16" t="s">
        <v>1011</v>
      </c>
      <c r="G59" s="16" t="s">
        <v>856</v>
      </c>
      <c r="H59" s="16" t="s">
        <v>2196</v>
      </c>
      <c r="I59" s="16" t="s">
        <v>2130</v>
      </c>
      <c r="J59" s="16" t="s">
        <v>1306</v>
      </c>
      <c r="K59" s="16" t="s">
        <v>2197</v>
      </c>
      <c r="L59" s="16" t="s">
        <v>1330</v>
      </c>
      <c r="M59" s="16" t="s">
        <v>1282</v>
      </c>
      <c r="N59" s="16" t="s">
        <v>1790</v>
      </c>
      <c r="O59" s="16" t="s">
        <v>1041</v>
      </c>
      <c r="P59" s="16" t="s">
        <v>1758</v>
      </c>
      <c r="Q59" s="16" t="s">
        <v>803</v>
      </c>
      <c r="R59" s="16" t="s">
        <v>2198</v>
      </c>
      <c r="S59" s="16" t="s">
        <v>2020</v>
      </c>
      <c r="T59" s="16" t="s">
        <v>2199</v>
      </c>
      <c r="U59" s="16" t="s">
        <v>2200</v>
      </c>
      <c r="V59" s="16" t="s">
        <v>7</v>
      </c>
    </row>
    <row r="60" spans="1:22">
      <c r="A60" s="62"/>
      <c r="B60" s="62"/>
      <c r="C60" s="62" t="s">
        <v>371</v>
      </c>
      <c r="D60" s="29">
        <v>15400</v>
      </c>
      <c r="E60" s="29">
        <v>4</v>
      </c>
      <c r="F60" s="29">
        <v>6</v>
      </c>
      <c r="G60" s="29">
        <v>16</v>
      </c>
      <c r="H60" s="29">
        <v>143</v>
      </c>
      <c r="I60" s="29">
        <v>343</v>
      </c>
      <c r="J60" s="29">
        <v>531</v>
      </c>
      <c r="K60" s="29">
        <v>511</v>
      </c>
      <c r="L60" s="29">
        <v>569</v>
      </c>
      <c r="M60" s="29">
        <v>643</v>
      </c>
      <c r="N60" s="29">
        <v>1058</v>
      </c>
      <c r="O60" s="29">
        <v>1370</v>
      </c>
      <c r="P60" s="29">
        <v>1637</v>
      </c>
      <c r="Q60" s="29">
        <v>1767</v>
      </c>
      <c r="R60" s="29">
        <v>1401</v>
      </c>
      <c r="S60" s="29">
        <v>1363</v>
      </c>
      <c r="T60" s="29">
        <v>1580</v>
      </c>
      <c r="U60" s="29">
        <v>2458</v>
      </c>
      <c r="V60" s="16" t="s">
        <v>6</v>
      </c>
    </row>
    <row r="61" spans="1:22">
      <c r="A61" s="62"/>
      <c r="B61" s="62"/>
      <c r="C61" s="62"/>
      <c r="D61" s="16" t="s">
        <v>1492</v>
      </c>
      <c r="E61" s="16" t="s">
        <v>1012</v>
      </c>
      <c r="F61" s="16" t="s">
        <v>1011</v>
      </c>
      <c r="G61" s="16" t="s">
        <v>933</v>
      </c>
      <c r="H61" s="16" t="s">
        <v>1519</v>
      </c>
      <c r="I61" s="16" t="s">
        <v>2201</v>
      </c>
      <c r="J61" s="16" t="s">
        <v>1258</v>
      </c>
      <c r="K61" s="16" t="s">
        <v>2193</v>
      </c>
      <c r="L61" s="16" t="s">
        <v>1667</v>
      </c>
      <c r="M61" s="16" t="s">
        <v>1234</v>
      </c>
      <c r="N61" s="16" t="s">
        <v>962</v>
      </c>
      <c r="O61" s="16" t="s">
        <v>803</v>
      </c>
      <c r="P61" s="16" t="s">
        <v>2202</v>
      </c>
      <c r="Q61" s="16" t="s">
        <v>1887</v>
      </c>
      <c r="R61" s="16" t="s">
        <v>2203</v>
      </c>
      <c r="S61" s="16" t="s">
        <v>2204</v>
      </c>
      <c r="T61" s="16" t="s">
        <v>2205</v>
      </c>
      <c r="U61" s="16" t="s">
        <v>2206</v>
      </c>
      <c r="V61" s="16" t="s">
        <v>7</v>
      </c>
    </row>
    <row r="62" spans="1:22">
      <c r="A62" s="62"/>
      <c r="B62" s="62"/>
      <c r="C62" s="62" t="s">
        <v>372</v>
      </c>
      <c r="D62" s="29">
        <v>9950</v>
      </c>
      <c r="E62" s="29">
        <v>5</v>
      </c>
      <c r="F62" s="29">
        <v>5</v>
      </c>
      <c r="G62" s="29">
        <v>19</v>
      </c>
      <c r="H62" s="29">
        <v>105</v>
      </c>
      <c r="I62" s="29">
        <v>318</v>
      </c>
      <c r="J62" s="29">
        <v>437</v>
      </c>
      <c r="K62" s="29">
        <v>414</v>
      </c>
      <c r="L62" s="29">
        <v>441</v>
      </c>
      <c r="M62" s="29">
        <v>426</v>
      </c>
      <c r="N62" s="29">
        <v>514</v>
      </c>
      <c r="O62" s="29">
        <v>529</v>
      </c>
      <c r="P62" s="29">
        <v>617</v>
      </c>
      <c r="Q62" s="29">
        <v>620</v>
      </c>
      <c r="R62" s="29">
        <v>605</v>
      </c>
      <c r="S62" s="29">
        <v>697</v>
      </c>
      <c r="T62" s="29">
        <v>1154</v>
      </c>
      <c r="U62" s="29">
        <v>3044</v>
      </c>
      <c r="V62" s="16" t="s">
        <v>6</v>
      </c>
    </row>
    <row r="63" spans="1:22">
      <c r="A63" s="62"/>
      <c r="B63" s="62"/>
      <c r="C63" s="62"/>
      <c r="D63" s="16" t="s">
        <v>1780</v>
      </c>
      <c r="E63" s="16" t="s">
        <v>1037</v>
      </c>
      <c r="F63" s="16" t="s">
        <v>1012</v>
      </c>
      <c r="G63" s="16" t="s">
        <v>556</v>
      </c>
      <c r="H63" s="16" t="s">
        <v>1325</v>
      </c>
      <c r="I63" s="16" t="s">
        <v>2207</v>
      </c>
      <c r="J63" s="16" t="s">
        <v>936</v>
      </c>
      <c r="K63" s="16" t="s">
        <v>1525</v>
      </c>
      <c r="L63" s="16" t="s">
        <v>2208</v>
      </c>
      <c r="M63" s="16" t="s">
        <v>1329</v>
      </c>
      <c r="N63" s="16" t="s">
        <v>2208</v>
      </c>
      <c r="O63" s="16" t="s">
        <v>1669</v>
      </c>
      <c r="P63" s="16" t="s">
        <v>2197</v>
      </c>
      <c r="Q63" s="16" t="s">
        <v>2174</v>
      </c>
      <c r="R63" s="16" t="s">
        <v>939</v>
      </c>
      <c r="S63" s="16" t="s">
        <v>1570</v>
      </c>
      <c r="T63" s="16" t="s">
        <v>2209</v>
      </c>
      <c r="U63" s="16" t="s">
        <v>2210</v>
      </c>
      <c r="V63" s="16" t="s">
        <v>7</v>
      </c>
    </row>
    <row r="64" spans="1:22">
      <c r="A64" s="62"/>
      <c r="B64" s="62">
        <v>2021</v>
      </c>
      <c r="C64" s="62" t="s">
        <v>12</v>
      </c>
      <c r="D64" s="29">
        <v>22904</v>
      </c>
      <c r="E64" s="29">
        <v>5</v>
      </c>
      <c r="F64" s="29">
        <v>6</v>
      </c>
      <c r="G64" s="29">
        <v>26</v>
      </c>
      <c r="H64" s="29">
        <v>172</v>
      </c>
      <c r="I64" s="29">
        <v>489</v>
      </c>
      <c r="J64" s="29">
        <v>781</v>
      </c>
      <c r="K64" s="29">
        <v>773</v>
      </c>
      <c r="L64" s="29">
        <v>793</v>
      </c>
      <c r="M64" s="29">
        <v>955</v>
      </c>
      <c r="N64" s="29">
        <v>1280</v>
      </c>
      <c r="O64" s="29">
        <v>1735</v>
      </c>
      <c r="P64" s="29">
        <v>1937</v>
      </c>
      <c r="Q64" s="29">
        <v>2282</v>
      </c>
      <c r="R64" s="29">
        <v>1893</v>
      </c>
      <c r="S64" s="29">
        <v>2071</v>
      </c>
      <c r="T64" s="29">
        <v>2438</v>
      </c>
      <c r="U64" s="29">
        <v>5268</v>
      </c>
      <c r="V64" s="16" t="s">
        <v>6</v>
      </c>
    </row>
    <row r="65" spans="1:22">
      <c r="A65" s="62"/>
      <c r="B65" s="62"/>
      <c r="C65" s="62"/>
      <c r="D65" s="16" t="s">
        <v>426</v>
      </c>
      <c r="E65" s="16" t="s">
        <v>1107</v>
      </c>
      <c r="F65" s="16" t="s">
        <v>1107</v>
      </c>
      <c r="G65" s="16" t="s">
        <v>800</v>
      </c>
      <c r="H65" s="16" t="s">
        <v>582</v>
      </c>
      <c r="I65" s="16" t="s">
        <v>2211</v>
      </c>
      <c r="J65" s="16" t="s">
        <v>2212</v>
      </c>
      <c r="K65" s="16" t="s">
        <v>1133</v>
      </c>
      <c r="L65" s="16" t="s">
        <v>2212</v>
      </c>
      <c r="M65" s="16" t="s">
        <v>1349</v>
      </c>
      <c r="N65" s="16" t="s">
        <v>1861</v>
      </c>
      <c r="O65" s="16" t="s">
        <v>1239</v>
      </c>
      <c r="P65" s="16" t="s">
        <v>1632</v>
      </c>
      <c r="Q65" s="16" t="s">
        <v>1262</v>
      </c>
      <c r="R65" s="16" t="s">
        <v>2213</v>
      </c>
      <c r="S65" s="16" t="s">
        <v>2214</v>
      </c>
      <c r="T65" s="16" t="s">
        <v>2215</v>
      </c>
      <c r="U65" s="16" t="s">
        <v>2216</v>
      </c>
      <c r="V65" s="16" t="s">
        <v>7</v>
      </c>
    </row>
    <row r="66" spans="1:22">
      <c r="A66" s="62"/>
      <c r="B66" s="62"/>
      <c r="C66" s="62" t="s">
        <v>371</v>
      </c>
      <c r="D66" s="29">
        <v>13893</v>
      </c>
      <c r="E66" s="29">
        <v>3</v>
      </c>
      <c r="F66" s="29">
        <v>3</v>
      </c>
      <c r="G66" s="29">
        <v>14</v>
      </c>
      <c r="H66" s="29">
        <v>95</v>
      </c>
      <c r="I66" s="29">
        <v>256</v>
      </c>
      <c r="J66" s="29">
        <v>419</v>
      </c>
      <c r="K66" s="29">
        <v>410</v>
      </c>
      <c r="L66" s="29">
        <v>458</v>
      </c>
      <c r="M66" s="29">
        <v>555</v>
      </c>
      <c r="N66" s="29">
        <v>848</v>
      </c>
      <c r="O66" s="29">
        <v>1231</v>
      </c>
      <c r="P66" s="29">
        <v>1438</v>
      </c>
      <c r="Q66" s="29">
        <v>1679</v>
      </c>
      <c r="R66" s="29">
        <v>1332</v>
      </c>
      <c r="S66" s="29">
        <v>1362</v>
      </c>
      <c r="T66" s="29">
        <v>1415</v>
      </c>
      <c r="U66" s="29">
        <v>2375</v>
      </c>
      <c r="V66" s="16" t="s">
        <v>6</v>
      </c>
    </row>
    <row r="67" spans="1:22">
      <c r="A67" s="62"/>
      <c r="B67" s="62"/>
      <c r="C67" s="62"/>
      <c r="D67" s="16" t="s">
        <v>884</v>
      </c>
      <c r="E67" s="16" t="s">
        <v>1012</v>
      </c>
      <c r="F67" s="16" t="s">
        <v>1107</v>
      </c>
      <c r="G67" s="16" t="s">
        <v>689</v>
      </c>
      <c r="H67" s="16" t="s">
        <v>1890</v>
      </c>
      <c r="I67" s="16" t="s">
        <v>2217</v>
      </c>
      <c r="J67" s="16" t="s">
        <v>1372</v>
      </c>
      <c r="K67" s="16" t="s">
        <v>2218</v>
      </c>
      <c r="L67" s="16" t="s">
        <v>2218</v>
      </c>
      <c r="M67" s="16" t="s">
        <v>1062</v>
      </c>
      <c r="N67" s="16" t="s">
        <v>2219</v>
      </c>
      <c r="O67" s="16" t="s">
        <v>748</v>
      </c>
      <c r="P67" s="16" t="s">
        <v>435</v>
      </c>
      <c r="Q67" s="16" t="s">
        <v>1537</v>
      </c>
      <c r="R67" s="16" t="s">
        <v>1996</v>
      </c>
      <c r="S67" s="16" t="s">
        <v>2220</v>
      </c>
      <c r="T67" s="16" t="s">
        <v>2221</v>
      </c>
      <c r="U67" s="16" t="s">
        <v>2222</v>
      </c>
      <c r="V67" s="16" t="s">
        <v>7</v>
      </c>
    </row>
    <row r="68" spans="1:22">
      <c r="A68" s="62"/>
      <c r="B68" s="62"/>
      <c r="C68" s="62" t="s">
        <v>372</v>
      </c>
      <c r="D68" s="29">
        <v>9011</v>
      </c>
      <c r="E68" s="29">
        <v>2</v>
      </c>
      <c r="F68" s="29">
        <v>3</v>
      </c>
      <c r="G68" s="29">
        <v>12</v>
      </c>
      <c r="H68" s="29">
        <v>77</v>
      </c>
      <c r="I68" s="29">
        <v>233</v>
      </c>
      <c r="J68" s="29">
        <v>362</v>
      </c>
      <c r="K68" s="29">
        <v>363</v>
      </c>
      <c r="L68" s="29">
        <v>335</v>
      </c>
      <c r="M68" s="29">
        <v>400</v>
      </c>
      <c r="N68" s="29">
        <v>432</v>
      </c>
      <c r="O68" s="29">
        <v>504</v>
      </c>
      <c r="P68" s="29">
        <v>499</v>
      </c>
      <c r="Q68" s="29">
        <v>603</v>
      </c>
      <c r="R68" s="29">
        <v>561</v>
      </c>
      <c r="S68" s="29">
        <v>709</v>
      </c>
      <c r="T68" s="29">
        <v>1023</v>
      </c>
      <c r="U68" s="29">
        <v>2893</v>
      </c>
      <c r="V68" s="16" t="s">
        <v>6</v>
      </c>
    </row>
    <row r="69" spans="1:22">
      <c r="A69" s="62"/>
      <c r="B69" s="62"/>
      <c r="C69" s="62"/>
      <c r="D69" s="16" t="s">
        <v>1283</v>
      </c>
      <c r="E69" s="16" t="s">
        <v>1107</v>
      </c>
      <c r="F69" s="16" t="s">
        <v>1107</v>
      </c>
      <c r="G69" s="16" t="s">
        <v>800</v>
      </c>
      <c r="H69" s="16" t="s">
        <v>1891</v>
      </c>
      <c r="I69" s="16" t="s">
        <v>2186</v>
      </c>
      <c r="J69" s="16" t="s">
        <v>2223</v>
      </c>
      <c r="K69" s="16" t="s">
        <v>2224</v>
      </c>
      <c r="L69" s="16" t="s">
        <v>1377</v>
      </c>
      <c r="M69" s="16" t="s">
        <v>2225</v>
      </c>
      <c r="N69" s="16" t="s">
        <v>2225</v>
      </c>
      <c r="O69" s="16" t="s">
        <v>2226</v>
      </c>
      <c r="P69" s="16" t="s">
        <v>1013</v>
      </c>
      <c r="Q69" s="16" t="s">
        <v>2227</v>
      </c>
      <c r="R69" s="16" t="s">
        <v>1210</v>
      </c>
      <c r="S69" s="16" t="s">
        <v>2228</v>
      </c>
      <c r="T69" s="16" t="s">
        <v>1932</v>
      </c>
      <c r="U69" s="16" t="s">
        <v>2229</v>
      </c>
      <c r="V69" s="16" t="s">
        <v>7</v>
      </c>
    </row>
    <row r="70" spans="1:22">
      <c r="A70" s="62"/>
      <c r="B70" s="62">
        <v>2022</v>
      </c>
      <c r="C70" s="62" t="s">
        <v>12</v>
      </c>
      <c r="D70" s="29">
        <v>20383</v>
      </c>
      <c r="E70" s="29">
        <v>6</v>
      </c>
      <c r="F70" s="29">
        <v>2</v>
      </c>
      <c r="G70" s="29">
        <v>19</v>
      </c>
      <c r="H70" s="29">
        <v>128</v>
      </c>
      <c r="I70" s="29">
        <v>302</v>
      </c>
      <c r="J70" s="29">
        <v>546</v>
      </c>
      <c r="K70" s="29">
        <v>629</v>
      </c>
      <c r="L70" s="29">
        <v>639</v>
      </c>
      <c r="M70" s="29">
        <v>803</v>
      </c>
      <c r="N70" s="29">
        <v>999</v>
      </c>
      <c r="O70" s="29">
        <v>1432</v>
      </c>
      <c r="P70" s="29">
        <v>1594</v>
      </c>
      <c r="Q70" s="29">
        <v>1986</v>
      </c>
      <c r="R70" s="29">
        <v>1866</v>
      </c>
      <c r="S70" s="29">
        <v>1927</v>
      </c>
      <c r="T70" s="29">
        <v>2271</v>
      </c>
      <c r="U70" s="29">
        <v>5234</v>
      </c>
      <c r="V70" s="16" t="s">
        <v>6</v>
      </c>
    </row>
    <row r="71" spans="1:22">
      <c r="A71" s="62"/>
      <c r="B71" s="62"/>
      <c r="C71" s="62"/>
      <c r="D71" s="30" t="s">
        <v>427</v>
      </c>
      <c r="E71" s="30" t="s">
        <v>1012</v>
      </c>
      <c r="F71" s="30" t="s">
        <v>2230</v>
      </c>
      <c r="G71" s="30" t="s">
        <v>934</v>
      </c>
      <c r="H71" s="30" t="s">
        <v>1863</v>
      </c>
      <c r="I71" s="30" t="s">
        <v>1985</v>
      </c>
      <c r="J71" s="30" t="s">
        <v>2231</v>
      </c>
      <c r="K71" s="30" t="s">
        <v>1374</v>
      </c>
      <c r="L71" s="30" t="s">
        <v>1493</v>
      </c>
      <c r="M71" s="30" t="s">
        <v>2130</v>
      </c>
      <c r="N71" s="30" t="s">
        <v>1013</v>
      </c>
      <c r="O71" s="30" t="s">
        <v>1280</v>
      </c>
      <c r="P71" s="30" t="s">
        <v>583</v>
      </c>
      <c r="Q71" s="30" t="s">
        <v>2232</v>
      </c>
      <c r="R71" s="30" t="s">
        <v>443</v>
      </c>
      <c r="S71" s="30" t="s">
        <v>2233</v>
      </c>
      <c r="T71" s="30" t="s">
        <v>2234</v>
      </c>
      <c r="U71" s="30" t="s">
        <v>2235</v>
      </c>
      <c r="V71" s="16" t="s">
        <v>7</v>
      </c>
    </row>
    <row r="72" spans="1:22">
      <c r="A72" s="62"/>
      <c r="B72" s="62"/>
      <c r="C72" s="62" t="s">
        <v>371</v>
      </c>
      <c r="D72" s="29">
        <v>12520</v>
      </c>
      <c r="E72" s="29">
        <v>4</v>
      </c>
      <c r="F72" s="29">
        <v>2</v>
      </c>
      <c r="G72" s="29">
        <v>14</v>
      </c>
      <c r="H72" s="29">
        <v>70</v>
      </c>
      <c r="I72" s="29">
        <v>153</v>
      </c>
      <c r="J72" s="29">
        <v>287</v>
      </c>
      <c r="K72" s="29">
        <v>349</v>
      </c>
      <c r="L72" s="29">
        <v>369</v>
      </c>
      <c r="M72" s="29">
        <v>476</v>
      </c>
      <c r="N72" s="29">
        <v>647</v>
      </c>
      <c r="O72" s="29">
        <v>1017</v>
      </c>
      <c r="P72" s="29">
        <v>1218</v>
      </c>
      <c r="Q72" s="29">
        <v>1481</v>
      </c>
      <c r="R72" s="29">
        <v>1339</v>
      </c>
      <c r="S72" s="29">
        <v>1304</v>
      </c>
      <c r="T72" s="29">
        <v>1363</v>
      </c>
      <c r="U72" s="29">
        <v>2427</v>
      </c>
      <c r="V72" s="16" t="s">
        <v>6</v>
      </c>
    </row>
    <row r="73" spans="1:22">
      <c r="A73" s="62"/>
      <c r="B73" s="62"/>
      <c r="C73" s="62"/>
      <c r="D73" s="30" t="s">
        <v>2236</v>
      </c>
      <c r="E73" s="30" t="s">
        <v>1011</v>
      </c>
      <c r="F73" s="30" t="s">
        <v>1303</v>
      </c>
      <c r="G73" s="30" t="s">
        <v>689</v>
      </c>
      <c r="H73" s="30" t="s">
        <v>2237</v>
      </c>
      <c r="I73" s="30" t="s">
        <v>2196</v>
      </c>
      <c r="J73" s="30" t="s">
        <v>2231</v>
      </c>
      <c r="K73" s="30" t="s">
        <v>1108</v>
      </c>
      <c r="L73" s="30" t="s">
        <v>1981</v>
      </c>
      <c r="M73" s="30" t="s">
        <v>1038</v>
      </c>
      <c r="N73" s="30" t="s">
        <v>1662</v>
      </c>
      <c r="O73" s="30" t="s">
        <v>511</v>
      </c>
      <c r="P73" s="30" t="s">
        <v>508</v>
      </c>
      <c r="Q73" s="30" t="s">
        <v>436</v>
      </c>
      <c r="R73" s="30" t="s">
        <v>418</v>
      </c>
      <c r="S73" s="30" t="s">
        <v>2238</v>
      </c>
      <c r="T73" s="30" t="s">
        <v>2239</v>
      </c>
      <c r="U73" s="30" t="s">
        <v>2240</v>
      </c>
      <c r="V73" s="16" t="s">
        <v>7</v>
      </c>
    </row>
    <row r="74" spans="1:22">
      <c r="A74" s="62"/>
      <c r="B74" s="62"/>
      <c r="C74" s="62" t="s">
        <v>372</v>
      </c>
      <c r="D74" s="29">
        <v>7863</v>
      </c>
      <c r="E74" s="29">
        <v>2</v>
      </c>
      <c r="F74" s="29">
        <v>0</v>
      </c>
      <c r="G74" s="29">
        <v>5</v>
      </c>
      <c r="H74" s="29">
        <v>58</v>
      </c>
      <c r="I74" s="29">
        <v>149</v>
      </c>
      <c r="J74" s="29">
        <v>259</v>
      </c>
      <c r="K74" s="29">
        <v>280</v>
      </c>
      <c r="L74" s="29">
        <v>270</v>
      </c>
      <c r="M74" s="29">
        <v>327</v>
      </c>
      <c r="N74" s="29">
        <v>352</v>
      </c>
      <c r="O74" s="29">
        <v>415</v>
      </c>
      <c r="P74" s="29">
        <v>376</v>
      </c>
      <c r="Q74" s="29">
        <v>505</v>
      </c>
      <c r="R74" s="29">
        <v>527</v>
      </c>
      <c r="S74" s="29">
        <v>623</v>
      </c>
      <c r="T74" s="29">
        <v>908</v>
      </c>
      <c r="U74" s="29">
        <v>2807</v>
      </c>
      <c r="V74" s="16" t="s">
        <v>6</v>
      </c>
    </row>
    <row r="75" spans="1:22">
      <c r="A75" s="62"/>
      <c r="B75" s="62"/>
      <c r="C75" s="62"/>
      <c r="D75" s="30" t="s">
        <v>1815</v>
      </c>
      <c r="E75" s="30" t="s">
        <v>1107</v>
      </c>
      <c r="F75" s="30" t="s">
        <v>2241</v>
      </c>
      <c r="G75" s="30" t="s">
        <v>1012</v>
      </c>
      <c r="H75" s="30" t="s">
        <v>2242</v>
      </c>
      <c r="I75" s="30" t="s">
        <v>1481</v>
      </c>
      <c r="J75" s="30" t="s">
        <v>2243</v>
      </c>
      <c r="K75" s="30" t="s">
        <v>2244</v>
      </c>
      <c r="L75" s="30" t="s">
        <v>2245</v>
      </c>
      <c r="M75" s="30" t="s">
        <v>2246</v>
      </c>
      <c r="N75" s="30" t="s">
        <v>2247</v>
      </c>
      <c r="O75" s="30" t="s">
        <v>2248</v>
      </c>
      <c r="P75" s="30" t="s">
        <v>1085</v>
      </c>
      <c r="Q75" s="30" t="s">
        <v>1497</v>
      </c>
      <c r="R75" s="30" t="s">
        <v>2249</v>
      </c>
      <c r="S75" s="30" t="s">
        <v>1590</v>
      </c>
      <c r="T75" s="30" t="s">
        <v>1884</v>
      </c>
      <c r="U75" s="30" t="s">
        <v>2250</v>
      </c>
      <c r="V75" s="16" t="s">
        <v>7</v>
      </c>
    </row>
    <row r="76" spans="1:22">
      <c r="A76" s="62"/>
      <c r="B76" s="64">
        <v>2023</v>
      </c>
      <c r="C76" s="64" t="s">
        <v>12</v>
      </c>
      <c r="D76" s="48">
        <v>19540</v>
      </c>
      <c r="E76" s="48">
        <v>1</v>
      </c>
      <c r="F76" s="48">
        <v>4</v>
      </c>
      <c r="G76" s="48">
        <v>15</v>
      </c>
      <c r="H76" s="48">
        <v>96</v>
      </c>
      <c r="I76" s="48">
        <v>247</v>
      </c>
      <c r="J76" s="48">
        <v>502</v>
      </c>
      <c r="K76" s="48">
        <v>508</v>
      </c>
      <c r="L76" s="48">
        <v>563</v>
      </c>
      <c r="M76" s="48">
        <v>726</v>
      </c>
      <c r="N76" s="48">
        <v>868</v>
      </c>
      <c r="O76" s="48">
        <v>1242</v>
      </c>
      <c r="P76" s="48">
        <v>1483</v>
      </c>
      <c r="Q76" s="48">
        <v>1976</v>
      </c>
      <c r="R76" s="48">
        <v>1940</v>
      </c>
      <c r="S76" s="48">
        <v>1877</v>
      </c>
      <c r="T76" s="48">
        <v>2077</v>
      </c>
      <c r="U76" s="48">
        <v>5415</v>
      </c>
      <c r="V76" s="49" t="s">
        <v>6</v>
      </c>
    </row>
    <row r="77" spans="1:22">
      <c r="A77" s="62"/>
      <c r="B77" s="64"/>
      <c r="C77" s="64"/>
      <c r="D77" s="50" t="s">
        <v>450</v>
      </c>
      <c r="E77" s="50" t="s">
        <v>2230</v>
      </c>
      <c r="F77" s="50" t="s">
        <v>1303</v>
      </c>
      <c r="G77" s="50" t="s">
        <v>1037</v>
      </c>
      <c r="H77" s="50" t="s">
        <v>2525</v>
      </c>
      <c r="I77" s="50" t="s">
        <v>1325</v>
      </c>
      <c r="J77" s="50" t="s">
        <v>1503</v>
      </c>
      <c r="K77" s="50" t="s">
        <v>2303</v>
      </c>
      <c r="L77" s="50" t="s">
        <v>2247</v>
      </c>
      <c r="M77" s="50" t="s">
        <v>1371</v>
      </c>
      <c r="N77" s="50" t="s">
        <v>2212</v>
      </c>
      <c r="O77" s="50" t="s">
        <v>1282</v>
      </c>
      <c r="P77" s="50" t="s">
        <v>2344</v>
      </c>
      <c r="Q77" s="50" t="s">
        <v>535</v>
      </c>
      <c r="R77" s="50" t="s">
        <v>834</v>
      </c>
      <c r="S77" s="50" t="s">
        <v>1907</v>
      </c>
      <c r="T77" s="50" t="s">
        <v>2567</v>
      </c>
      <c r="U77" s="50" t="s">
        <v>2568</v>
      </c>
      <c r="V77" s="49" t="s">
        <v>7</v>
      </c>
    </row>
    <row r="78" spans="1:22">
      <c r="A78" s="62"/>
      <c r="B78" s="64"/>
      <c r="C78" s="64" t="s">
        <v>371</v>
      </c>
      <c r="D78" s="48">
        <v>12078</v>
      </c>
      <c r="E78" s="48">
        <v>0</v>
      </c>
      <c r="F78" s="48">
        <v>3</v>
      </c>
      <c r="G78" s="48">
        <v>7</v>
      </c>
      <c r="H78" s="48">
        <v>50</v>
      </c>
      <c r="I78" s="48">
        <v>127</v>
      </c>
      <c r="J78" s="48">
        <v>265</v>
      </c>
      <c r="K78" s="48">
        <v>289</v>
      </c>
      <c r="L78" s="48">
        <v>326</v>
      </c>
      <c r="M78" s="48">
        <v>447</v>
      </c>
      <c r="N78" s="48">
        <v>585</v>
      </c>
      <c r="O78" s="48">
        <v>859</v>
      </c>
      <c r="P78" s="48">
        <v>1105</v>
      </c>
      <c r="Q78" s="48">
        <v>1477</v>
      </c>
      <c r="R78" s="48">
        <v>1419</v>
      </c>
      <c r="S78" s="48">
        <v>1272</v>
      </c>
      <c r="T78" s="48">
        <v>1284</v>
      </c>
      <c r="U78" s="48">
        <v>2563</v>
      </c>
      <c r="V78" s="49" t="s">
        <v>6</v>
      </c>
    </row>
    <row r="79" spans="1:22">
      <c r="A79" s="62"/>
      <c r="B79" s="64"/>
      <c r="C79" s="64"/>
      <c r="D79" s="50" t="s">
        <v>2391</v>
      </c>
      <c r="E79" s="50" t="s">
        <v>2241</v>
      </c>
      <c r="F79" s="50" t="s">
        <v>1107</v>
      </c>
      <c r="G79" s="50" t="s">
        <v>1037</v>
      </c>
      <c r="H79" s="50" t="s">
        <v>880</v>
      </c>
      <c r="I79" s="50" t="s">
        <v>2258</v>
      </c>
      <c r="J79" s="50" t="s">
        <v>2261</v>
      </c>
      <c r="K79" s="50" t="s">
        <v>2362</v>
      </c>
      <c r="L79" s="50" t="s">
        <v>1536</v>
      </c>
      <c r="M79" s="50" t="s">
        <v>2295</v>
      </c>
      <c r="N79" s="50" t="s">
        <v>1667</v>
      </c>
      <c r="O79" s="50" t="s">
        <v>1186</v>
      </c>
      <c r="P79" s="50" t="s">
        <v>1758</v>
      </c>
      <c r="Q79" s="50" t="s">
        <v>2449</v>
      </c>
      <c r="R79" s="50" t="s">
        <v>2569</v>
      </c>
      <c r="S79" s="50" t="s">
        <v>2570</v>
      </c>
      <c r="T79" s="50" t="s">
        <v>2571</v>
      </c>
      <c r="U79" s="50" t="s">
        <v>2572</v>
      </c>
      <c r="V79" s="49" t="s">
        <v>7</v>
      </c>
    </row>
    <row r="80" spans="1:22">
      <c r="A80" s="62"/>
      <c r="B80" s="64"/>
      <c r="C80" s="64" t="s">
        <v>372</v>
      </c>
      <c r="D80" s="48">
        <v>7462</v>
      </c>
      <c r="E80" s="48">
        <v>1</v>
      </c>
      <c r="F80" s="48">
        <v>1</v>
      </c>
      <c r="G80" s="48">
        <v>8</v>
      </c>
      <c r="H80" s="48">
        <v>46</v>
      </c>
      <c r="I80" s="48">
        <v>120</v>
      </c>
      <c r="J80" s="48">
        <v>237</v>
      </c>
      <c r="K80" s="48">
        <v>219</v>
      </c>
      <c r="L80" s="48">
        <v>237</v>
      </c>
      <c r="M80" s="48">
        <v>279</v>
      </c>
      <c r="N80" s="48">
        <v>283</v>
      </c>
      <c r="O80" s="48">
        <v>383</v>
      </c>
      <c r="P80" s="48">
        <v>378</v>
      </c>
      <c r="Q80" s="48">
        <v>499</v>
      </c>
      <c r="R80" s="48">
        <v>521</v>
      </c>
      <c r="S80" s="48">
        <v>605</v>
      </c>
      <c r="T80" s="48">
        <v>793</v>
      </c>
      <c r="U80" s="48">
        <v>2852</v>
      </c>
      <c r="V80" s="49" t="s">
        <v>6</v>
      </c>
    </row>
    <row r="81" spans="1:22">
      <c r="A81" s="62"/>
      <c r="B81" s="64"/>
      <c r="C81" s="64"/>
      <c r="D81" s="50" t="s">
        <v>1184</v>
      </c>
      <c r="E81" s="50" t="s">
        <v>2230</v>
      </c>
      <c r="F81" s="50" t="s">
        <v>2230</v>
      </c>
      <c r="G81" s="50" t="s">
        <v>830</v>
      </c>
      <c r="H81" s="50" t="s">
        <v>2525</v>
      </c>
      <c r="I81" s="50" t="s">
        <v>2373</v>
      </c>
      <c r="J81" s="50" t="s">
        <v>1503</v>
      </c>
      <c r="K81" s="50" t="s">
        <v>2387</v>
      </c>
      <c r="L81" s="50" t="s">
        <v>2272</v>
      </c>
      <c r="M81" s="50" t="s">
        <v>2256</v>
      </c>
      <c r="N81" s="50" t="s">
        <v>1503</v>
      </c>
      <c r="O81" s="50" t="s">
        <v>1346</v>
      </c>
      <c r="P81" s="50" t="s">
        <v>2323</v>
      </c>
      <c r="Q81" s="50" t="s">
        <v>1480</v>
      </c>
      <c r="R81" s="50" t="s">
        <v>961</v>
      </c>
      <c r="S81" s="50" t="s">
        <v>2573</v>
      </c>
      <c r="T81" s="50" t="s">
        <v>1571</v>
      </c>
      <c r="U81" s="50" t="s">
        <v>2574</v>
      </c>
      <c r="V81" s="49" t="s">
        <v>7</v>
      </c>
    </row>
    <row r="82" spans="1:22">
      <c r="A82" s="62"/>
      <c r="B82" s="62">
        <v>2024</v>
      </c>
      <c r="C82" s="62" t="s">
        <v>12</v>
      </c>
      <c r="D82" s="31">
        <v>17944</v>
      </c>
      <c r="E82" s="31">
        <v>4</v>
      </c>
      <c r="F82" s="31">
        <v>6</v>
      </c>
      <c r="G82" s="31">
        <v>18</v>
      </c>
      <c r="H82" s="31">
        <v>104</v>
      </c>
      <c r="I82" s="31">
        <v>229</v>
      </c>
      <c r="J82" s="31">
        <v>402</v>
      </c>
      <c r="K82" s="31">
        <v>475</v>
      </c>
      <c r="L82" s="31">
        <v>474</v>
      </c>
      <c r="M82" s="31">
        <v>621</v>
      </c>
      <c r="N82" s="31">
        <v>706</v>
      </c>
      <c r="O82" s="31">
        <v>1190</v>
      </c>
      <c r="P82" s="31">
        <v>1391</v>
      </c>
      <c r="Q82" s="31">
        <v>1790</v>
      </c>
      <c r="R82" s="31">
        <v>1882</v>
      </c>
      <c r="S82" s="31">
        <v>1812</v>
      </c>
      <c r="T82" s="31">
        <v>1936</v>
      </c>
      <c r="U82" s="31">
        <v>4904</v>
      </c>
      <c r="V82" s="16" t="s">
        <v>6</v>
      </c>
    </row>
    <row r="83" spans="1:22">
      <c r="A83" s="62"/>
      <c r="B83" s="62"/>
      <c r="C83" s="62"/>
      <c r="D83" s="32" t="s">
        <v>1984</v>
      </c>
      <c r="E83" s="32" t="s">
        <v>1107</v>
      </c>
      <c r="F83" s="32" t="s">
        <v>1107</v>
      </c>
      <c r="G83" s="32" t="s">
        <v>934</v>
      </c>
      <c r="H83" s="32" t="s">
        <v>2111</v>
      </c>
      <c r="I83" s="32" t="s">
        <v>370</v>
      </c>
      <c r="J83" s="32" t="s">
        <v>1255</v>
      </c>
      <c r="K83" s="32" t="s">
        <v>1486</v>
      </c>
      <c r="L83" s="32" t="s">
        <v>2272</v>
      </c>
      <c r="M83" s="32" t="s">
        <v>2273</v>
      </c>
      <c r="N83" s="32" t="s">
        <v>2274</v>
      </c>
      <c r="O83" s="32" t="s">
        <v>1778</v>
      </c>
      <c r="P83" s="32" t="s">
        <v>2249</v>
      </c>
      <c r="Q83" s="32" t="s">
        <v>2275</v>
      </c>
      <c r="R83" s="32" t="s">
        <v>1624</v>
      </c>
      <c r="S83" s="32" t="s">
        <v>2276</v>
      </c>
      <c r="T83" s="32" t="s">
        <v>2277</v>
      </c>
      <c r="U83" s="32" t="s">
        <v>2278</v>
      </c>
      <c r="V83" s="16" t="s">
        <v>7</v>
      </c>
    </row>
    <row r="84" spans="1:22">
      <c r="A84" s="62"/>
      <c r="B84" s="62"/>
      <c r="C84" s="62" t="s">
        <v>371</v>
      </c>
      <c r="D84" s="31">
        <v>11210</v>
      </c>
      <c r="E84" s="31">
        <v>1</v>
      </c>
      <c r="F84" s="31">
        <v>5</v>
      </c>
      <c r="G84" s="31">
        <v>8</v>
      </c>
      <c r="H84" s="31">
        <v>57</v>
      </c>
      <c r="I84" s="31">
        <v>120</v>
      </c>
      <c r="J84" s="31">
        <v>214</v>
      </c>
      <c r="K84" s="31">
        <v>278</v>
      </c>
      <c r="L84" s="31">
        <v>280</v>
      </c>
      <c r="M84" s="31">
        <v>363</v>
      </c>
      <c r="N84" s="31">
        <v>437</v>
      </c>
      <c r="O84" s="31">
        <v>835</v>
      </c>
      <c r="P84" s="31">
        <v>1019</v>
      </c>
      <c r="Q84" s="31">
        <v>1348</v>
      </c>
      <c r="R84" s="31">
        <v>1392</v>
      </c>
      <c r="S84" s="31">
        <v>1250</v>
      </c>
      <c r="T84" s="31">
        <v>1219</v>
      </c>
      <c r="U84" s="31">
        <v>2384</v>
      </c>
      <c r="V84" s="16" t="s">
        <v>6</v>
      </c>
    </row>
    <row r="85" spans="1:22">
      <c r="A85" s="62"/>
      <c r="B85" s="62"/>
      <c r="C85" s="62"/>
      <c r="D85" s="32" t="s">
        <v>600</v>
      </c>
      <c r="E85" s="32" t="s">
        <v>2230</v>
      </c>
      <c r="F85" s="32" t="s">
        <v>1011</v>
      </c>
      <c r="G85" s="32" t="s">
        <v>830</v>
      </c>
      <c r="H85" s="32" t="s">
        <v>831</v>
      </c>
      <c r="I85" s="32" t="s">
        <v>2258</v>
      </c>
      <c r="J85" s="32" t="s">
        <v>2311</v>
      </c>
      <c r="K85" s="32" t="s">
        <v>2211</v>
      </c>
      <c r="L85" s="32" t="s">
        <v>1346</v>
      </c>
      <c r="M85" s="32" t="s">
        <v>1371</v>
      </c>
      <c r="N85" s="32" t="s">
        <v>1372</v>
      </c>
      <c r="O85" s="32" t="s">
        <v>802</v>
      </c>
      <c r="P85" s="32" t="s">
        <v>1641</v>
      </c>
      <c r="Q85" s="32" t="s">
        <v>1726</v>
      </c>
      <c r="R85" s="32" t="s">
        <v>829</v>
      </c>
      <c r="S85" s="32" t="s">
        <v>2140</v>
      </c>
      <c r="T85" s="32" t="s">
        <v>2456</v>
      </c>
      <c r="U85" s="32" t="s">
        <v>2537</v>
      </c>
      <c r="V85" s="16" t="s">
        <v>7</v>
      </c>
    </row>
    <row r="86" spans="1:22">
      <c r="A86" s="62"/>
      <c r="B86" s="62"/>
      <c r="C86" s="62" t="s">
        <v>372</v>
      </c>
      <c r="D86" s="31">
        <v>6734</v>
      </c>
      <c r="E86" s="31">
        <v>3</v>
      </c>
      <c r="F86" s="31">
        <v>1</v>
      </c>
      <c r="G86" s="31">
        <v>10</v>
      </c>
      <c r="H86" s="31">
        <v>47</v>
      </c>
      <c r="I86" s="31">
        <v>109</v>
      </c>
      <c r="J86" s="31">
        <v>188</v>
      </c>
      <c r="K86" s="31">
        <v>197</v>
      </c>
      <c r="L86" s="31">
        <v>194</v>
      </c>
      <c r="M86" s="31">
        <v>258</v>
      </c>
      <c r="N86" s="31">
        <v>269</v>
      </c>
      <c r="O86" s="31">
        <v>355</v>
      </c>
      <c r="P86" s="31">
        <v>372</v>
      </c>
      <c r="Q86" s="31">
        <v>442</v>
      </c>
      <c r="R86" s="31">
        <v>490</v>
      </c>
      <c r="S86" s="31">
        <v>562</v>
      </c>
      <c r="T86" s="31">
        <v>717</v>
      </c>
      <c r="U86" s="31">
        <v>2520</v>
      </c>
      <c r="V86" s="16" t="s">
        <v>6</v>
      </c>
    </row>
    <row r="87" spans="1:22">
      <c r="A87" s="62"/>
      <c r="B87" s="62"/>
      <c r="C87" s="62"/>
      <c r="D87" s="32" t="s">
        <v>1310</v>
      </c>
      <c r="E87" s="32" t="s">
        <v>1011</v>
      </c>
      <c r="F87" s="32" t="s">
        <v>2230</v>
      </c>
      <c r="G87" s="32" t="s">
        <v>879</v>
      </c>
      <c r="H87" s="32" t="s">
        <v>880</v>
      </c>
      <c r="I87" s="32" t="s">
        <v>370</v>
      </c>
      <c r="J87" s="32" t="s">
        <v>2350</v>
      </c>
      <c r="K87" s="32" t="s">
        <v>1514</v>
      </c>
      <c r="L87" s="32" t="s">
        <v>1520</v>
      </c>
      <c r="M87" s="32" t="s">
        <v>2262</v>
      </c>
      <c r="N87" s="32" t="s">
        <v>2256</v>
      </c>
      <c r="O87" s="32" t="s">
        <v>2263</v>
      </c>
      <c r="P87" s="32" t="s">
        <v>1326</v>
      </c>
      <c r="Q87" s="32" t="s">
        <v>1308</v>
      </c>
      <c r="R87" s="32" t="s">
        <v>2531</v>
      </c>
      <c r="S87" s="32" t="s">
        <v>1064</v>
      </c>
      <c r="T87" s="32" t="s">
        <v>2101</v>
      </c>
      <c r="U87" s="32" t="s">
        <v>2538</v>
      </c>
      <c r="V87" s="16" t="s">
        <v>7</v>
      </c>
    </row>
    <row r="88" spans="1:22">
      <c r="A88" s="63"/>
      <c r="B88" s="63"/>
      <c r="C88" s="63"/>
      <c r="D88" s="63"/>
      <c r="E88" s="63"/>
      <c r="F88" s="63"/>
      <c r="G88" s="63"/>
      <c r="H88" s="63"/>
      <c r="I88" s="63"/>
      <c r="J88" s="63"/>
      <c r="K88" s="63"/>
      <c r="L88" s="63"/>
      <c r="M88" s="63"/>
      <c r="N88" s="63"/>
      <c r="O88" s="63"/>
      <c r="P88" s="63"/>
      <c r="Q88" s="63"/>
      <c r="R88" s="63"/>
      <c r="S88" s="63"/>
      <c r="T88" s="63"/>
      <c r="U88" s="63"/>
      <c r="V88" s="63"/>
    </row>
    <row r="89" spans="1:22">
      <c r="A89" s="62" t="s">
        <v>0</v>
      </c>
      <c r="B89" s="62">
        <v>2011</v>
      </c>
      <c r="C89" s="62" t="s">
        <v>12</v>
      </c>
      <c r="D89" s="16" t="s">
        <v>621</v>
      </c>
      <c r="E89" s="16" t="s">
        <v>622</v>
      </c>
      <c r="F89" s="16" t="s">
        <v>552</v>
      </c>
      <c r="G89" s="16" t="s">
        <v>623</v>
      </c>
      <c r="H89" s="16" t="s">
        <v>562</v>
      </c>
      <c r="I89" s="16" t="s">
        <v>624</v>
      </c>
      <c r="J89" s="16" t="s">
        <v>625</v>
      </c>
      <c r="K89" s="16" t="s">
        <v>626</v>
      </c>
      <c r="L89" s="16" t="s">
        <v>627</v>
      </c>
      <c r="M89" s="16" t="s">
        <v>628</v>
      </c>
      <c r="N89" s="16" t="s">
        <v>629</v>
      </c>
      <c r="O89" s="16" t="s">
        <v>630</v>
      </c>
      <c r="P89" s="16" t="s">
        <v>631</v>
      </c>
      <c r="Q89" s="16" t="s">
        <v>632</v>
      </c>
      <c r="R89" s="16" t="s">
        <v>633</v>
      </c>
      <c r="S89" s="16" t="s">
        <v>634</v>
      </c>
      <c r="T89" s="16" t="s">
        <v>514</v>
      </c>
      <c r="U89" s="16" t="s">
        <v>635</v>
      </c>
      <c r="V89" s="16" t="s">
        <v>6</v>
      </c>
    </row>
    <row r="90" spans="1:22">
      <c r="A90" s="62"/>
      <c r="B90" s="62"/>
      <c r="C90" s="62"/>
      <c r="D90" s="16" t="s">
        <v>438</v>
      </c>
      <c r="E90" s="16" t="s">
        <v>539</v>
      </c>
      <c r="F90" s="16" t="s">
        <v>548</v>
      </c>
      <c r="G90" s="16" t="s">
        <v>636</v>
      </c>
      <c r="H90" s="16" t="s">
        <v>637</v>
      </c>
      <c r="I90" s="16" t="s">
        <v>638</v>
      </c>
      <c r="J90" s="16" t="s">
        <v>639</v>
      </c>
      <c r="K90" s="16" t="s">
        <v>436</v>
      </c>
      <c r="L90" s="16" t="s">
        <v>640</v>
      </c>
      <c r="M90" s="16" t="s">
        <v>557</v>
      </c>
      <c r="N90" s="16" t="s">
        <v>435</v>
      </c>
      <c r="O90" s="16" t="s">
        <v>420</v>
      </c>
      <c r="P90" s="16" t="s">
        <v>641</v>
      </c>
      <c r="Q90" s="16" t="s">
        <v>642</v>
      </c>
      <c r="R90" s="16" t="s">
        <v>643</v>
      </c>
      <c r="S90" s="16" t="s">
        <v>644</v>
      </c>
      <c r="T90" s="16" t="s">
        <v>645</v>
      </c>
      <c r="U90" s="16" t="s">
        <v>646</v>
      </c>
      <c r="V90" s="16" t="s">
        <v>7</v>
      </c>
    </row>
    <row r="91" spans="1:22">
      <c r="A91" s="62"/>
      <c r="B91" s="62"/>
      <c r="C91" s="62" t="s">
        <v>371</v>
      </c>
      <c r="D91" s="16" t="s">
        <v>647</v>
      </c>
      <c r="E91" s="16" t="s">
        <v>482</v>
      </c>
      <c r="F91" s="16" t="s">
        <v>573</v>
      </c>
      <c r="G91" s="16" t="s">
        <v>476</v>
      </c>
      <c r="H91" s="16" t="s">
        <v>648</v>
      </c>
      <c r="I91" s="16" t="s">
        <v>649</v>
      </c>
      <c r="J91" s="16" t="s">
        <v>650</v>
      </c>
      <c r="K91" s="16" t="s">
        <v>651</v>
      </c>
      <c r="L91" s="16" t="s">
        <v>652</v>
      </c>
      <c r="M91" s="16" t="s">
        <v>653</v>
      </c>
      <c r="N91" s="16" t="s">
        <v>654</v>
      </c>
      <c r="O91" s="16" t="s">
        <v>655</v>
      </c>
      <c r="P91" s="16" t="s">
        <v>656</v>
      </c>
      <c r="Q91" s="16" t="s">
        <v>657</v>
      </c>
      <c r="R91" s="16" t="s">
        <v>484</v>
      </c>
      <c r="S91" s="16" t="s">
        <v>658</v>
      </c>
      <c r="T91" s="16" t="s">
        <v>659</v>
      </c>
      <c r="U91" s="16" t="s">
        <v>660</v>
      </c>
      <c r="V91" s="16" t="s">
        <v>6</v>
      </c>
    </row>
    <row r="92" spans="1:22">
      <c r="A92" s="62"/>
      <c r="B92" s="62"/>
      <c r="C92" s="62"/>
      <c r="D92" s="16" t="s">
        <v>534</v>
      </c>
      <c r="E92" s="16" t="s">
        <v>506</v>
      </c>
      <c r="F92" s="16" t="s">
        <v>565</v>
      </c>
      <c r="G92" s="16" t="s">
        <v>661</v>
      </c>
      <c r="H92" s="16" t="s">
        <v>518</v>
      </c>
      <c r="I92" s="16" t="s">
        <v>662</v>
      </c>
      <c r="J92" s="16" t="s">
        <v>663</v>
      </c>
      <c r="K92" s="16" t="s">
        <v>617</v>
      </c>
      <c r="L92" s="16" t="s">
        <v>664</v>
      </c>
      <c r="M92" s="16" t="s">
        <v>665</v>
      </c>
      <c r="N92" s="16" t="s">
        <v>666</v>
      </c>
      <c r="O92" s="16" t="s">
        <v>667</v>
      </c>
      <c r="P92" s="16" t="s">
        <v>668</v>
      </c>
      <c r="Q92" s="16" t="s">
        <v>669</v>
      </c>
      <c r="R92" s="16" t="s">
        <v>670</v>
      </c>
      <c r="S92" s="16" t="s">
        <v>671</v>
      </c>
      <c r="T92" s="16" t="s">
        <v>672</v>
      </c>
      <c r="U92" s="16" t="s">
        <v>673</v>
      </c>
      <c r="V92" s="16" t="s">
        <v>7</v>
      </c>
    </row>
    <row r="93" spans="1:22">
      <c r="A93" s="62"/>
      <c r="B93" s="62"/>
      <c r="C93" s="62" t="s">
        <v>372</v>
      </c>
      <c r="D93" s="16" t="s">
        <v>674</v>
      </c>
      <c r="E93" s="16" t="s">
        <v>675</v>
      </c>
      <c r="F93" s="16" t="s">
        <v>676</v>
      </c>
      <c r="G93" s="16" t="s">
        <v>677</v>
      </c>
      <c r="H93" s="16" t="s">
        <v>678</v>
      </c>
      <c r="I93" s="16" t="s">
        <v>679</v>
      </c>
      <c r="J93" s="16" t="s">
        <v>484</v>
      </c>
      <c r="K93" s="16" t="s">
        <v>460</v>
      </c>
      <c r="L93" s="16" t="s">
        <v>680</v>
      </c>
      <c r="M93" s="16" t="s">
        <v>681</v>
      </c>
      <c r="N93" s="16" t="s">
        <v>615</v>
      </c>
      <c r="O93" s="16" t="s">
        <v>682</v>
      </c>
      <c r="P93" s="16" t="s">
        <v>683</v>
      </c>
      <c r="Q93" s="16" t="s">
        <v>684</v>
      </c>
      <c r="R93" s="16" t="s">
        <v>685</v>
      </c>
      <c r="S93" s="16" t="s">
        <v>686</v>
      </c>
      <c r="T93" s="16" t="s">
        <v>687</v>
      </c>
      <c r="U93" s="16" t="s">
        <v>688</v>
      </c>
      <c r="V93" s="16" t="s">
        <v>6</v>
      </c>
    </row>
    <row r="94" spans="1:22">
      <c r="A94" s="62"/>
      <c r="B94" s="62"/>
      <c r="C94" s="62"/>
      <c r="D94" s="16" t="s">
        <v>441</v>
      </c>
      <c r="E94" s="16" t="s">
        <v>539</v>
      </c>
      <c r="F94" s="16" t="s">
        <v>689</v>
      </c>
      <c r="G94" s="16" t="s">
        <v>690</v>
      </c>
      <c r="H94" s="16" t="s">
        <v>691</v>
      </c>
      <c r="I94" s="16" t="s">
        <v>692</v>
      </c>
      <c r="J94" s="16" t="s">
        <v>693</v>
      </c>
      <c r="K94" s="16" t="s">
        <v>513</v>
      </c>
      <c r="L94" s="16" t="s">
        <v>694</v>
      </c>
      <c r="M94" s="16" t="s">
        <v>695</v>
      </c>
      <c r="N94" s="16" t="s">
        <v>696</v>
      </c>
      <c r="O94" s="16" t="s">
        <v>444</v>
      </c>
      <c r="P94" s="16" t="s">
        <v>697</v>
      </c>
      <c r="Q94" s="16" t="s">
        <v>698</v>
      </c>
      <c r="R94" s="16" t="s">
        <v>642</v>
      </c>
      <c r="S94" s="16" t="s">
        <v>699</v>
      </c>
      <c r="T94" s="16" t="s">
        <v>700</v>
      </c>
      <c r="U94" s="16" t="s">
        <v>701</v>
      </c>
      <c r="V94" s="16" t="s">
        <v>7</v>
      </c>
    </row>
    <row r="95" spans="1:22">
      <c r="A95" s="62"/>
      <c r="B95" s="62">
        <v>2012</v>
      </c>
      <c r="C95" s="62" t="s">
        <v>12</v>
      </c>
      <c r="D95" s="16" t="s">
        <v>702</v>
      </c>
      <c r="E95" s="16" t="s">
        <v>622</v>
      </c>
      <c r="F95" s="16" t="s">
        <v>544</v>
      </c>
      <c r="G95" s="16" t="s">
        <v>703</v>
      </c>
      <c r="H95" s="16" t="s">
        <v>704</v>
      </c>
      <c r="I95" s="16" t="s">
        <v>705</v>
      </c>
      <c r="J95" s="16" t="s">
        <v>706</v>
      </c>
      <c r="K95" s="16" t="s">
        <v>707</v>
      </c>
      <c r="L95" s="16" t="s">
        <v>708</v>
      </c>
      <c r="M95" s="16" t="s">
        <v>709</v>
      </c>
      <c r="N95" s="16" t="s">
        <v>710</v>
      </c>
      <c r="O95" s="16" t="s">
        <v>711</v>
      </c>
      <c r="P95" s="16" t="s">
        <v>712</v>
      </c>
      <c r="Q95" s="16" t="s">
        <v>478</v>
      </c>
      <c r="R95" s="16" t="s">
        <v>713</v>
      </c>
      <c r="S95" s="16" t="s">
        <v>714</v>
      </c>
      <c r="T95" s="16" t="s">
        <v>715</v>
      </c>
      <c r="U95" s="16" t="s">
        <v>716</v>
      </c>
      <c r="V95" s="16" t="s">
        <v>717</v>
      </c>
    </row>
    <row r="96" spans="1:22">
      <c r="A96" s="62"/>
      <c r="B96" s="62"/>
      <c r="C96" s="62"/>
      <c r="D96" s="16" t="s">
        <v>439</v>
      </c>
      <c r="E96" s="16" t="s">
        <v>506</v>
      </c>
      <c r="F96" s="16" t="s">
        <v>566</v>
      </c>
      <c r="G96" s="16" t="s">
        <v>567</v>
      </c>
      <c r="H96" s="16" t="s">
        <v>718</v>
      </c>
      <c r="I96" s="16" t="s">
        <v>719</v>
      </c>
      <c r="J96" s="16" t="s">
        <v>524</v>
      </c>
      <c r="K96" s="16" t="s">
        <v>720</v>
      </c>
      <c r="L96" s="16" t="s">
        <v>721</v>
      </c>
      <c r="M96" s="16" t="s">
        <v>722</v>
      </c>
      <c r="N96" s="16" t="s">
        <v>664</v>
      </c>
      <c r="O96" s="16" t="s">
        <v>723</v>
      </c>
      <c r="P96" s="16" t="s">
        <v>724</v>
      </c>
      <c r="Q96" s="16" t="s">
        <v>725</v>
      </c>
      <c r="R96" s="16" t="s">
        <v>726</v>
      </c>
      <c r="S96" s="16" t="s">
        <v>727</v>
      </c>
      <c r="T96" s="16" t="s">
        <v>728</v>
      </c>
      <c r="U96" s="16" t="s">
        <v>729</v>
      </c>
      <c r="V96" s="16" t="s">
        <v>7</v>
      </c>
    </row>
    <row r="97" spans="1:22">
      <c r="A97" s="62"/>
      <c r="B97" s="62"/>
      <c r="C97" s="62" t="s">
        <v>371</v>
      </c>
      <c r="D97" s="16" t="s">
        <v>730</v>
      </c>
      <c r="E97" s="16" t="s">
        <v>731</v>
      </c>
      <c r="F97" s="16" t="s">
        <v>732</v>
      </c>
      <c r="G97" s="16" t="s">
        <v>733</v>
      </c>
      <c r="H97" s="16" t="s">
        <v>734</v>
      </c>
      <c r="I97" s="16" t="s">
        <v>735</v>
      </c>
      <c r="J97" s="16" t="s">
        <v>736</v>
      </c>
      <c r="K97" s="16" t="s">
        <v>496</v>
      </c>
      <c r="L97" s="16" t="s">
        <v>737</v>
      </c>
      <c r="M97" s="16" t="s">
        <v>738</v>
      </c>
      <c r="N97" s="16" t="s">
        <v>739</v>
      </c>
      <c r="O97" s="16" t="s">
        <v>740</v>
      </c>
      <c r="P97" s="16" t="s">
        <v>741</v>
      </c>
      <c r="Q97" s="16" t="s">
        <v>742</v>
      </c>
      <c r="R97" s="16" t="s">
        <v>480</v>
      </c>
      <c r="S97" s="16" t="s">
        <v>743</v>
      </c>
      <c r="T97" s="16" t="s">
        <v>744</v>
      </c>
      <c r="U97" s="16" t="s">
        <v>745</v>
      </c>
      <c r="V97" s="16" t="s">
        <v>594</v>
      </c>
    </row>
    <row r="98" spans="1:22">
      <c r="A98" s="62"/>
      <c r="B98" s="62"/>
      <c r="C98" s="62"/>
      <c r="D98" s="16" t="s">
        <v>746</v>
      </c>
      <c r="E98" s="16" t="s">
        <v>747</v>
      </c>
      <c r="F98" s="16" t="s">
        <v>565</v>
      </c>
      <c r="G98" s="16" t="s">
        <v>525</v>
      </c>
      <c r="H98" s="16" t="s">
        <v>748</v>
      </c>
      <c r="I98" s="16" t="s">
        <v>749</v>
      </c>
      <c r="J98" s="16" t="s">
        <v>750</v>
      </c>
      <c r="K98" s="16" t="s">
        <v>550</v>
      </c>
      <c r="L98" s="16" t="s">
        <v>435</v>
      </c>
      <c r="M98" s="16" t="s">
        <v>751</v>
      </c>
      <c r="N98" s="16" t="s">
        <v>752</v>
      </c>
      <c r="O98" s="16" t="s">
        <v>753</v>
      </c>
      <c r="P98" s="16" t="s">
        <v>754</v>
      </c>
      <c r="Q98" s="16" t="s">
        <v>755</v>
      </c>
      <c r="R98" s="16" t="s">
        <v>756</v>
      </c>
      <c r="S98" s="16" t="s">
        <v>757</v>
      </c>
      <c r="T98" s="16" t="s">
        <v>758</v>
      </c>
      <c r="U98" s="16" t="s">
        <v>759</v>
      </c>
      <c r="V98" s="16" t="s">
        <v>7</v>
      </c>
    </row>
    <row r="99" spans="1:22">
      <c r="A99" s="62"/>
      <c r="B99" s="62"/>
      <c r="C99" s="62" t="s">
        <v>372</v>
      </c>
      <c r="D99" s="16" t="s">
        <v>760</v>
      </c>
      <c r="E99" s="16" t="s">
        <v>573</v>
      </c>
      <c r="F99" s="16" t="s">
        <v>551</v>
      </c>
      <c r="G99" s="16" t="s">
        <v>455</v>
      </c>
      <c r="H99" s="16" t="s">
        <v>761</v>
      </c>
      <c r="I99" s="16" t="s">
        <v>762</v>
      </c>
      <c r="J99" s="16" t="s">
        <v>763</v>
      </c>
      <c r="K99" s="16" t="s">
        <v>764</v>
      </c>
      <c r="L99" s="16" t="s">
        <v>555</v>
      </c>
      <c r="M99" s="16" t="s">
        <v>529</v>
      </c>
      <c r="N99" s="16" t="s">
        <v>765</v>
      </c>
      <c r="O99" s="16" t="s">
        <v>766</v>
      </c>
      <c r="P99" s="16" t="s">
        <v>767</v>
      </c>
      <c r="Q99" s="16" t="s">
        <v>768</v>
      </c>
      <c r="R99" s="16" t="s">
        <v>769</v>
      </c>
      <c r="S99" s="16" t="s">
        <v>770</v>
      </c>
      <c r="T99" s="16" t="s">
        <v>471</v>
      </c>
      <c r="U99" s="16" t="s">
        <v>771</v>
      </c>
      <c r="V99" s="16" t="s">
        <v>772</v>
      </c>
    </row>
    <row r="100" spans="1:22">
      <c r="A100" s="62"/>
      <c r="B100" s="62"/>
      <c r="C100" s="62"/>
      <c r="D100" s="16" t="s">
        <v>520</v>
      </c>
      <c r="E100" s="16" t="s">
        <v>540</v>
      </c>
      <c r="F100" s="16" t="s">
        <v>556</v>
      </c>
      <c r="G100" s="16" t="s">
        <v>489</v>
      </c>
      <c r="H100" s="16" t="s">
        <v>773</v>
      </c>
      <c r="I100" s="16" t="s">
        <v>774</v>
      </c>
      <c r="J100" s="16" t="s">
        <v>775</v>
      </c>
      <c r="K100" s="16" t="s">
        <v>776</v>
      </c>
      <c r="L100" s="16" t="s">
        <v>777</v>
      </c>
      <c r="M100" s="16" t="s">
        <v>778</v>
      </c>
      <c r="N100" s="16" t="s">
        <v>779</v>
      </c>
      <c r="O100" s="16" t="s">
        <v>780</v>
      </c>
      <c r="P100" s="16" t="s">
        <v>519</v>
      </c>
      <c r="Q100" s="16" t="s">
        <v>543</v>
      </c>
      <c r="R100" s="16" t="s">
        <v>526</v>
      </c>
      <c r="S100" s="16" t="s">
        <v>781</v>
      </c>
      <c r="T100" s="16" t="s">
        <v>782</v>
      </c>
      <c r="U100" s="16" t="s">
        <v>783</v>
      </c>
      <c r="V100" s="16" t="s">
        <v>7</v>
      </c>
    </row>
    <row r="101" spans="1:22">
      <c r="A101" s="62"/>
      <c r="B101" s="62">
        <v>2013</v>
      </c>
      <c r="C101" s="62" t="s">
        <v>12</v>
      </c>
      <c r="D101" s="16" t="s">
        <v>784</v>
      </c>
      <c r="E101" s="16" t="s">
        <v>502</v>
      </c>
      <c r="F101" s="16" t="s">
        <v>545</v>
      </c>
      <c r="G101" s="16" t="s">
        <v>785</v>
      </c>
      <c r="H101" s="16" t="s">
        <v>786</v>
      </c>
      <c r="I101" s="16" t="s">
        <v>787</v>
      </c>
      <c r="J101" s="16" t="s">
        <v>788</v>
      </c>
      <c r="K101" s="16" t="s">
        <v>563</v>
      </c>
      <c r="L101" s="16" t="s">
        <v>789</v>
      </c>
      <c r="M101" s="16" t="s">
        <v>790</v>
      </c>
      <c r="N101" s="16" t="s">
        <v>791</v>
      </c>
      <c r="O101" s="16" t="s">
        <v>792</v>
      </c>
      <c r="P101" s="16" t="s">
        <v>793</v>
      </c>
      <c r="Q101" s="16" t="s">
        <v>794</v>
      </c>
      <c r="R101" s="16" t="s">
        <v>795</v>
      </c>
      <c r="S101" s="16" t="s">
        <v>796</v>
      </c>
      <c r="T101" s="16" t="s">
        <v>797</v>
      </c>
      <c r="U101" s="16" t="s">
        <v>798</v>
      </c>
      <c r="V101" s="16" t="s">
        <v>799</v>
      </c>
    </row>
    <row r="102" spans="1:22">
      <c r="A102" s="62"/>
      <c r="B102" s="62"/>
      <c r="C102" s="62"/>
      <c r="D102" s="16" t="s">
        <v>440</v>
      </c>
      <c r="E102" s="16" t="s">
        <v>556</v>
      </c>
      <c r="F102" s="16" t="s">
        <v>800</v>
      </c>
      <c r="G102" s="16" t="s">
        <v>801</v>
      </c>
      <c r="H102" s="16" t="s">
        <v>802</v>
      </c>
      <c r="I102" s="16" t="s">
        <v>803</v>
      </c>
      <c r="J102" s="16" t="s">
        <v>804</v>
      </c>
      <c r="K102" s="16" t="s">
        <v>443</v>
      </c>
      <c r="L102" s="16" t="s">
        <v>805</v>
      </c>
      <c r="M102" s="16" t="s">
        <v>806</v>
      </c>
      <c r="N102" s="16" t="s">
        <v>442</v>
      </c>
      <c r="O102" s="16" t="s">
        <v>543</v>
      </c>
      <c r="P102" s="16" t="s">
        <v>491</v>
      </c>
      <c r="Q102" s="16" t="s">
        <v>807</v>
      </c>
      <c r="R102" s="16" t="s">
        <v>808</v>
      </c>
      <c r="S102" s="16" t="s">
        <v>809</v>
      </c>
      <c r="T102" s="16" t="s">
        <v>572</v>
      </c>
      <c r="U102" s="16" t="s">
        <v>810</v>
      </c>
      <c r="V102" s="16" t="s">
        <v>7</v>
      </c>
    </row>
    <row r="103" spans="1:22">
      <c r="A103" s="62"/>
      <c r="B103" s="62"/>
      <c r="C103" s="62" t="s">
        <v>371</v>
      </c>
      <c r="D103" s="16" t="s">
        <v>811</v>
      </c>
      <c r="E103" s="16" t="s">
        <v>732</v>
      </c>
      <c r="F103" s="16" t="s">
        <v>812</v>
      </c>
      <c r="G103" s="16" t="s">
        <v>813</v>
      </c>
      <c r="H103" s="16" t="s">
        <v>814</v>
      </c>
      <c r="I103" s="16" t="s">
        <v>815</v>
      </c>
      <c r="J103" s="16" t="s">
        <v>816</v>
      </c>
      <c r="K103" s="16" t="s">
        <v>817</v>
      </c>
      <c r="L103" s="16" t="s">
        <v>818</v>
      </c>
      <c r="M103" s="16" t="s">
        <v>819</v>
      </c>
      <c r="N103" s="16" t="s">
        <v>820</v>
      </c>
      <c r="O103" s="16" t="s">
        <v>821</v>
      </c>
      <c r="P103" s="16" t="s">
        <v>822</v>
      </c>
      <c r="Q103" s="16" t="s">
        <v>823</v>
      </c>
      <c r="R103" s="16" t="s">
        <v>824</v>
      </c>
      <c r="S103" s="16" t="s">
        <v>825</v>
      </c>
      <c r="T103" s="16" t="s">
        <v>826</v>
      </c>
      <c r="U103" s="16" t="s">
        <v>827</v>
      </c>
      <c r="V103" s="16" t="s">
        <v>828</v>
      </c>
    </row>
    <row r="104" spans="1:22">
      <c r="A104" s="62"/>
      <c r="B104" s="62"/>
      <c r="C104" s="62"/>
      <c r="D104" s="16" t="s">
        <v>829</v>
      </c>
      <c r="E104" s="16" t="s">
        <v>565</v>
      </c>
      <c r="F104" s="16" t="s">
        <v>830</v>
      </c>
      <c r="G104" s="16" t="s">
        <v>831</v>
      </c>
      <c r="H104" s="16" t="s">
        <v>832</v>
      </c>
      <c r="I104" s="16" t="s">
        <v>430</v>
      </c>
      <c r="J104" s="16" t="s">
        <v>833</v>
      </c>
      <c r="K104" s="16" t="s">
        <v>557</v>
      </c>
      <c r="L104" s="16" t="s">
        <v>834</v>
      </c>
      <c r="M104" s="16" t="s">
        <v>435</v>
      </c>
      <c r="N104" s="16" t="s">
        <v>578</v>
      </c>
      <c r="O104" s="16" t="s">
        <v>835</v>
      </c>
      <c r="P104" s="16" t="s">
        <v>836</v>
      </c>
      <c r="Q104" s="16" t="s">
        <v>837</v>
      </c>
      <c r="R104" s="16" t="s">
        <v>838</v>
      </c>
      <c r="S104" s="16" t="s">
        <v>839</v>
      </c>
      <c r="T104" s="16" t="s">
        <v>840</v>
      </c>
      <c r="U104" s="16" t="s">
        <v>841</v>
      </c>
      <c r="V104" s="16" t="s">
        <v>7</v>
      </c>
    </row>
    <row r="105" spans="1:22">
      <c r="A105" s="62"/>
      <c r="B105" s="62"/>
      <c r="C105" s="62" t="s">
        <v>372</v>
      </c>
      <c r="D105" s="16" t="s">
        <v>842</v>
      </c>
      <c r="E105" s="16" t="s">
        <v>843</v>
      </c>
      <c r="F105" s="16" t="s">
        <v>843</v>
      </c>
      <c r="G105" s="16" t="s">
        <v>844</v>
      </c>
      <c r="H105" s="16" t="s">
        <v>845</v>
      </c>
      <c r="I105" s="16" t="s">
        <v>846</v>
      </c>
      <c r="J105" s="16" t="s">
        <v>847</v>
      </c>
      <c r="K105" s="16" t="s">
        <v>589</v>
      </c>
      <c r="L105" s="16" t="s">
        <v>848</v>
      </c>
      <c r="M105" s="16" t="s">
        <v>849</v>
      </c>
      <c r="N105" s="16" t="s">
        <v>850</v>
      </c>
      <c r="O105" s="16" t="s">
        <v>554</v>
      </c>
      <c r="P105" s="16" t="s">
        <v>851</v>
      </c>
      <c r="Q105" s="16" t="s">
        <v>852</v>
      </c>
      <c r="R105" s="16" t="s">
        <v>853</v>
      </c>
      <c r="S105" s="16" t="s">
        <v>523</v>
      </c>
      <c r="T105" s="16" t="s">
        <v>770</v>
      </c>
      <c r="U105" s="16" t="s">
        <v>854</v>
      </c>
      <c r="V105" s="16" t="s">
        <v>855</v>
      </c>
    </row>
    <row r="106" spans="1:22">
      <c r="A106" s="62"/>
      <c r="B106" s="62"/>
      <c r="C106" s="62"/>
      <c r="D106" s="16" t="s">
        <v>722</v>
      </c>
      <c r="E106" s="16" t="s">
        <v>856</v>
      </c>
      <c r="F106" s="16" t="s">
        <v>856</v>
      </c>
      <c r="G106" s="16" t="s">
        <v>857</v>
      </c>
      <c r="H106" s="16" t="s">
        <v>858</v>
      </c>
      <c r="I106" s="16" t="s">
        <v>599</v>
      </c>
      <c r="J106" s="16" t="s">
        <v>751</v>
      </c>
      <c r="K106" s="16" t="s">
        <v>859</v>
      </c>
      <c r="L106" s="16" t="s">
        <v>691</v>
      </c>
      <c r="M106" s="16" t="s">
        <v>511</v>
      </c>
      <c r="N106" s="16" t="s">
        <v>860</v>
      </c>
      <c r="O106" s="16" t="s">
        <v>861</v>
      </c>
      <c r="P106" s="16" t="s">
        <v>862</v>
      </c>
      <c r="Q106" s="16" t="s">
        <v>570</v>
      </c>
      <c r="R106" s="16" t="s">
        <v>863</v>
      </c>
      <c r="S106" s="16" t="s">
        <v>864</v>
      </c>
      <c r="T106" s="16" t="s">
        <v>865</v>
      </c>
      <c r="U106" s="16" t="s">
        <v>866</v>
      </c>
      <c r="V106" s="16" t="s">
        <v>7</v>
      </c>
    </row>
    <row r="107" spans="1:22">
      <c r="A107" s="62"/>
      <c r="B107" s="62">
        <v>2014</v>
      </c>
      <c r="C107" s="62" t="s">
        <v>12</v>
      </c>
      <c r="D107" s="16" t="s">
        <v>867</v>
      </c>
      <c r="E107" s="16" t="s">
        <v>502</v>
      </c>
      <c r="F107" s="16" t="s">
        <v>594</v>
      </c>
      <c r="G107" s="16" t="s">
        <v>462</v>
      </c>
      <c r="H107" s="16" t="s">
        <v>682</v>
      </c>
      <c r="I107" s="16" t="s">
        <v>479</v>
      </c>
      <c r="J107" s="16" t="s">
        <v>868</v>
      </c>
      <c r="K107" s="16" t="s">
        <v>869</v>
      </c>
      <c r="L107" s="16" t="s">
        <v>516</v>
      </c>
      <c r="M107" s="16" t="s">
        <v>870</v>
      </c>
      <c r="N107" s="16" t="s">
        <v>871</v>
      </c>
      <c r="O107" s="16" t="s">
        <v>872</v>
      </c>
      <c r="P107" s="16" t="s">
        <v>873</v>
      </c>
      <c r="Q107" s="16" t="s">
        <v>874</v>
      </c>
      <c r="R107" s="16" t="s">
        <v>875</v>
      </c>
      <c r="S107" s="16" t="s">
        <v>876</v>
      </c>
      <c r="T107" s="16" t="s">
        <v>877</v>
      </c>
      <c r="U107" s="16" t="s">
        <v>878</v>
      </c>
      <c r="V107" s="16" t="s">
        <v>6</v>
      </c>
    </row>
    <row r="108" spans="1:22">
      <c r="A108" s="62"/>
      <c r="B108" s="62"/>
      <c r="C108" s="62"/>
      <c r="D108" s="16" t="s">
        <v>441</v>
      </c>
      <c r="E108" s="16" t="s">
        <v>556</v>
      </c>
      <c r="F108" s="16" t="s">
        <v>879</v>
      </c>
      <c r="G108" s="16" t="s">
        <v>880</v>
      </c>
      <c r="H108" s="16" t="s">
        <v>881</v>
      </c>
      <c r="I108" s="16" t="s">
        <v>581</v>
      </c>
      <c r="J108" s="16" t="s">
        <v>422</v>
      </c>
      <c r="K108" s="16" t="s">
        <v>882</v>
      </c>
      <c r="L108" s="16" t="s">
        <v>883</v>
      </c>
      <c r="M108" s="16" t="s">
        <v>884</v>
      </c>
      <c r="N108" s="16" t="s">
        <v>519</v>
      </c>
      <c r="O108" s="16" t="s">
        <v>885</v>
      </c>
      <c r="P108" s="16" t="s">
        <v>886</v>
      </c>
      <c r="Q108" s="16" t="s">
        <v>887</v>
      </c>
      <c r="R108" s="16" t="s">
        <v>888</v>
      </c>
      <c r="S108" s="16" t="s">
        <v>889</v>
      </c>
      <c r="T108" s="16" t="s">
        <v>890</v>
      </c>
      <c r="U108" s="16" t="s">
        <v>891</v>
      </c>
      <c r="V108" s="16" t="s">
        <v>7</v>
      </c>
    </row>
    <row r="109" spans="1:22">
      <c r="A109" s="62"/>
      <c r="B109" s="62"/>
      <c r="C109" s="62" t="s">
        <v>371</v>
      </c>
      <c r="D109" s="16" t="s">
        <v>892</v>
      </c>
      <c r="E109" s="16" t="s">
        <v>545</v>
      </c>
      <c r="F109" s="16" t="s">
        <v>893</v>
      </c>
      <c r="G109" s="16" t="s">
        <v>522</v>
      </c>
      <c r="H109" s="16" t="s">
        <v>894</v>
      </c>
      <c r="I109" s="16" t="s">
        <v>895</v>
      </c>
      <c r="J109" s="16" t="s">
        <v>896</v>
      </c>
      <c r="K109" s="16" t="s">
        <v>473</v>
      </c>
      <c r="L109" s="16" t="s">
        <v>897</v>
      </c>
      <c r="M109" s="16" t="s">
        <v>898</v>
      </c>
      <c r="N109" s="16" t="s">
        <v>466</v>
      </c>
      <c r="O109" s="16" t="s">
        <v>467</v>
      </c>
      <c r="P109" s="16" t="s">
        <v>899</v>
      </c>
      <c r="Q109" s="16" t="s">
        <v>900</v>
      </c>
      <c r="R109" s="16" t="s">
        <v>901</v>
      </c>
      <c r="S109" s="16" t="s">
        <v>902</v>
      </c>
      <c r="T109" s="16" t="s">
        <v>611</v>
      </c>
      <c r="U109" s="16" t="s">
        <v>903</v>
      </c>
      <c r="V109" s="16" t="s">
        <v>6</v>
      </c>
    </row>
    <row r="110" spans="1:22">
      <c r="A110" s="62"/>
      <c r="B110" s="62"/>
      <c r="C110" s="62"/>
      <c r="D110" s="16" t="s">
        <v>904</v>
      </c>
      <c r="E110" s="16" t="s">
        <v>540</v>
      </c>
      <c r="F110" s="16" t="s">
        <v>905</v>
      </c>
      <c r="G110" s="16" t="s">
        <v>532</v>
      </c>
      <c r="H110" s="16" t="s">
        <v>906</v>
      </c>
      <c r="I110" s="16" t="s">
        <v>424</v>
      </c>
      <c r="J110" s="16" t="s">
        <v>612</v>
      </c>
      <c r="K110" s="16" t="s">
        <v>907</v>
      </c>
      <c r="L110" s="16" t="s">
        <v>908</v>
      </c>
      <c r="M110" s="16" t="s">
        <v>604</v>
      </c>
      <c r="N110" s="16" t="s">
        <v>909</v>
      </c>
      <c r="O110" s="16" t="s">
        <v>910</v>
      </c>
      <c r="P110" s="16" t="s">
        <v>911</v>
      </c>
      <c r="Q110" s="16" t="s">
        <v>912</v>
      </c>
      <c r="R110" s="16" t="s">
        <v>913</v>
      </c>
      <c r="S110" s="16" t="s">
        <v>914</v>
      </c>
      <c r="T110" s="16" t="s">
        <v>915</v>
      </c>
      <c r="U110" s="16" t="s">
        <v>916</v>
      </c>
      <c r="V110" s="16" t="s">
        <v>7</v>
      </c>
    </row>
    <row r="111" spans="1:22">
      <c r="A111" s="62"/>
      <c r="B111" s="62"/>
      <c r="C111" s="62" t="s">
        <v>372</v>
      </c>
      <c r="D111" s="16" t="s">
        <v>917</v>
      </c>
      <c r="E111" s="16" t="s">
        <v>483</v>
      </c>
      <c r="F111" s="16" t="s">
        <v>918</v>
      </c>
      <c r="G111" s="16" t="s">
        <v>919</v>
      </c>
      <c r="H111" s="16" t="s">
        <v>920</v>
      </c>
      <c r="I111" s="16" t="s">
        <v>921</v>
      </c>
      <c r="J111" s="16" t="s">
        <v>922</v>
      </c>
      <c r="K111" s="16" t="s">
        <v>923</v>
      </c>
      <c r="L111" s="16" t="s">
        <v>924</v>
      </c>
      <c r="M111" s="16" t="s">
        <v>925</v>
      </c>
      <c r="N111" s="16" t="s">
        <v>580</v>
      </c>
      <c r="O111" s="16" t="s">
        <v>926</v>
      </c>
      <c r="P111" s="16" t="s">
        <v>927</v>
      </c>
      <c r="Q111" s="16" t="s">
        <v>928</v>
      </c>
      <c r="R111" s="16" t="s">
        <v>929</v>
      </c>
      <c r="S111" s="16" t="s">
        <v>930</v>
      </c>
      <c r="T111" s="16" t="s">
        <v>931</v>
      </c>
      <c r="U111" s="16" t="s">
        <v>932</v>
      </c>
      <c r="V111" s="16" t="s">
        <v>6</v>
      </c>
    </row>
    <row r="112" spans="1:22">
      <c r="A112" s="62"/>
      <c r="B112" s="62"/>
      <c r="C112" s="62"/>
      <c r="D112" s="16" t="s">
        <v>721</v>
      </c>
      <c r="E112" s="16" t="s">
        <v>933</v>
      </c>
      <c r="F112" s="16" t="s">
        <v>934</v>
      </c>
      <c r="G112" s="16" t="s">
        <v>935</v>
      </c>
      <c r="H112" s="16" t="s">
        <v>936</v>
      </c>
      <c r="I112" s="16" t="s">
        <v>937</v>
      </c>
      <c r="J112" s="16" t="s">
        <v>440</v>
      </c>
      <c r="K112" s="16" t="s">
        <v>938</v>
      </c>
      <c r="L112" s="16" t="s">
        <v>939</v>
      </c>
      <c r="M112" s="16" t="s">
        <v>940</v>
      </c>
      <c r="N112" s="16" t="s">
        <v>941</v>
      </c>
      <c r="O112" s="16" t="s">
        <v>942</v>
      </c>
      <c r="P112" s="16" t="s">
        <v>585</v>
      </c>
      <c r="Q112" s="16" t="s">
        <v>569</v>
      </c>
      <c r="R112" s="16" t="s">
        <v>438</v>
      </c>
      <c r="S112" s="16" t="s">
        <v>943</v>
      </c>
      <c r="T112" s="16" t="s">
        <v>865</v>
      </c>
      <c r="U112" s="16" t="s">
        <v>944</v>
      </c>
      <c r="V112" s="16" t="s">
        <v>7</v>
      </c>
    </row>
    <row r="113" spans="1:22">
      <c r="A113" s="62"/>
      <c r="B113" s="62">
        <v>2015</v>
      </c>
      <c r="C113" s="62" t="s">
        <v>12</v>
      </c>
      <c r="D113" s="16" t="s">
        <v>945</v>
      </c>
      <c r="E113" s="16" t="s">
        <v>732</v>
      </c>
      <c r="F113" s="16" t="s">
        <v>946</v>
      </c>
      <c r="G113" s="16" t="s">
        <v>947</v>
      </c>
      <c r="H113" s="16" t="s">
        <v>948</v>
      </c>
      <c r="I113" s="16" t="s">
        <v>949</v>
      </c>
      <c r="J113" s="16" t="s">
        <v>950</v>
      </c>
      <c r="K113" s="16" t="s">
        <v>951</v>
      </c>
      <c r="L113" s="16" t="s">
        <v>952</v>
      </c>
      <c r="M113" s="16" t="s">
        <v>953</v>
      </c>
      <c r="N113" s="16" t="s">
        <v>954</v>
      </c>
      <c r="O113" s="16" t="s">
        <v>955</v>
      </c>
      <c r="P113" s="16" t="s">
        <v>709</v>
      </c>
      <c r="Q113" s="16" t="s">
        <v>956</v>
      </c>
      <c r="R113" s="16" t="s">
        <v>957</v>
      </c>
      <c r="S113" s="16" t="s">
        <v>958</v>
      </c>
      <c r="T113" s="16" t="s">
        <v>959</v>
      </c>
      <c r="U113" s="16" t="s">
        <v>960</v>
      </c>
      <c r="V113" s="16" t="s">
        <v>6</v>
      </c>
    </row>
    <row r="114" spans="1:22">
      <c r="A114" s="62"/>
      <c r="B114" s="62"/>
      <c r="C114" s="62"/>
      <c r="D114" s="16" t="s">
        <v>442</v>
      </c>
      <c r="E114" s="16" t="s">
        <v>905</v>
      </c>
      <c r="F114" s="16" t="s">
        <v>830</v>
      </c>
      <c r="G114" s="16" t="s">
        <v>497</v>
      </c>
      <c r="H114" s="16" t="s">
        <v>961</v>
      </c>
      <c r="I114" s="16" t="s">
        <v>962</v>
      </c>
      <c r="J114" s="16" t="s">
        <v>963</v>
      </c>
      <c r="K114" s="16" t="s">
        <v>964</v>
      </c>
      <c r="L114" s="16" t="s">
        <v>965</v>
      </c>
      <c r="M114" s="16" t="s">
        <v>966</v>
      </c>
      <c r="N114" s="16" t="s">
        <v>507</v>
      </c>
      <c r="O114" s="16" t="s">
        <v>967</v>
      </c>
      <c r="P114" s="16" t="s">
        <v>576</v>
      </c>
      <c r="Q114" s="16" t="s">
        <v>968</v>
      </c>
      <c r="R114" s="16" t="s">
        <v>501</v>
      </c>
      <c r="S114" s="16" t="s">
        <v>969</v>
      </c>
      <c r="T114" s="16" t="s">
        <v>970</v>
      </c>
      <c r="U114" s="16" t="s">
        <v>971</v>
      </c>
      <c r="V114" s="16" t="s">
        <v>7</v>
      </c>
    </row>
    <row r="115" spans="1:22">
      <c r="A115" s="62"/>
      <c r="B115" s="62"/>
      <c r="C115" s="62" t="s">
        <v>371</v>
      </c>
      <c r="D115" s="16" t="s">
        <v>972</v>
      </c>
      <c r="E115" s="16" t="s">
        <v>843</v>
      </c>
      <c r="F115" s="16" t="s">
        <v>772</v>
      </c>
      <c r="G115" s="16" t="s">
        <v>973</v>
      </c>
      <c r="H115" s="16" t="s">
        <v>974</v>
      </c>
      <c r="I115" s="16" t="s">
        <v>975</v>
      </c>
      <c r="J115" s="16" t="s">
        <v>976</v>
      </c>
      <c r="K115" s="16" t="s">
        <v>977</v>
      </c>
      <c r="L115" s="16" t="s">
        <v>978</v>
      </c>
      <c r="M115" s="16" t="s">
        <v>979</v>
      </c>
      <c r="N115" s="16" t="s">
        <v>590</v>
      </c>
      <c r="O115" s="16" t="s">
        <v>609</v>
      </c>
      <c r="P115" s="16" t="s">
        <v>515</v>
      </c>
      <c r="Q115" s="16" t="s">
        <v>980</v>
      </c>
      <c r="R115" s="16" t="s">
        <v>981</v>
      </c>
      <c r="S115" s="16" t="s">
        <v>736</v>
      </c>
      <c r="T115" s="16" t="s">
        <v>982</v>
      </c>
      <c r="U115" s="16" t="s">
        <v>983</v>
      </c>
      <c r="V115" s="16" t="s">
        <v>6</v>
      </c>
    </row>
    <row r="116" spans="1:22">
      <c r="A116" s="62"/>
      <c r="B116" s="62"/>
      <c r="C116" s="62"/>
      <c r="D116" s="16" t="s">
        <v>984</v>
      </c>
      <c r="E116" s="16" t="s">
        <v>856</v>
      </c>
      <c r="F116" s="16" t="s">
        <v>879</v>
      </c>
      <c r="G116" s="16" t="s">
        <v>985</v>
      </c>
      <c r="H116" s="16" t="s">
        <v>986</v>
      </c>
      <c r="I116" s="16" t="s">
        <v>780</v>
      </c>
      <c r="J116" s="16" t="s">
        <v>987</v>
      </c>
      <c r="K116" s="16" t="s">
        <v>988</v>
      </c>
      <c r="L116" s="16" t="s">
        <v>989</v>
      </c>
      <c r="M116" s="16" t="s">
        <v>637</v>
      </c>
      <c r="N116" s="16" t="s">
        <v>990</v>
      </c>
      <c r="O116" s="16" t="s">
        <v>991</v>
      </c>
      <c r="P116" s="16" t="s">
        <v>992</v>
      </c>
      <c r="Q116" s="16" t="s">
        <v>993</v>
      </c>
      <c r="R116" s="16" t="s">
        <v>593</v>
      </c>
      <c r="S116" s="16" t="s">
        <v>994</v>
      </c>
      <c r="T116" s="16" t="s">
        <v>995</v>
      </c>
      <c r="U116" s="16" t="s">
        <v>996</v>
      </c>
      <c r="V116" s="16" t="s">
        <v>7</v>
      </c>
    </row>
    <row r="117" spans="1:22">
      <c r="A117" s="62"/>
      <c r="B117" s="62"/>
      <c r="C117" s="62" t="s">
        <v>372</v>
      </c>
      <c r="D117" s="16" t="s">
        <v>997</v>
      </c>
      <c r="E117" s="16" t="s">
        <v>998</v>
      </c>
      <c r="F117" s="16" t="s">
        <v>799</v>
      </c>
      <c r="G117" s="16" t="s">
        <v>468</v>
      </c>
      <c r="H117" s="16" t="s">
        <v>999</v>
      </c>
      <c r="I117" s="16" t="s">
        <v>852</v>
      </c>
      <c r="J117" s="16" t="s">
        <v>1000</v>
      </c>
      <c r="K117" s="16" t="s">
        <v>1001</v>
      </c>
      <c r="L117" s="16" t="s">
        <v>1002</v>
      </c>
      <c r="M117" s="16" t="s">
        <v>1003</v>
      </c>
      <c r="N117" s="16" t="s">
        <v>474</v>
      </c>
      <c r="O117" s="16" t="s">
        <v>485</v>
      </c>
      <c r="P117" s="16" t="s">
        <v>1004</v>
      </c>
      <c r="Q117" s="16" t="s">
        <v>1005</v>
      </c>
      <c r="R117" s="16" t="s">
        <v>1006</v>
      </c>
      <c r="S117" s="16" t="s">
        <v>1007</v>
      </c>
      <c r="T117" s="16" t="s">
        <v>1008</v>
      </c>
      <c r="U117" s="16" t="s">
        <v>1009</v>
      </c>
      <c r="V117" s="16" t="s">
        <v>6</v>
      </c>
    </row>
    <row r="118" spans="1:22">
      <c r="A118" s="62"/>
      <c r="B118" s="62"/>
      <c r="C118" s="62"/>
      <c r="D118" s="16" t="s">
        <v>1010</v>
      </c>
      <c r="E118" s="16" t="s">
        <v>1011</v>
      </c>
      <c r="F118" s="16" t="s">
        <v>1012</v>
      </c>
      <c r="G118" s="16" t="s">
        <v>880</v>
      </c>
      <c r="H118" s="16" t="s">
        <v>1013</v>
      </c>
      <c r="I118" s="16" t="s">
        <v>446</v>
      </c>
      <c r="J118" s="16" t="s">
        <v>1014</v>
      </c>
      <c r="K118" s="16" t="s">
        <v>779</v>
      </c>
      <c r="L118" s="16" t="s">
        <v>1015</v>
      </c>
      <c r="M118" s="16" t="s">
        <v>1016</v>
      </c>
      <c r="N118" s="16" t="s">
        <v>1017</v>
      </c>
      <c r="O118" s="16" t="s">
        <v>1018</v>
      </c>
      <c r="P118" s="16" t="s">
        <v>511</v>
      </c>
      <c r="Q118" s="16" t="s">
        <v>1019</v>
      </c>
      <c r="R118" s="16" t="s">
        <v>1020</v>
      </c>
      <c r="S118" s="16" t="s">
        <v>1021</v>
      </c>
      <c r="T118" s="16" t="s">
        <v>1022</v>
      </c>
      <c r="U118" s="16" t="s">
        <v>1023</v>
      </c>
      <c r="V118" s="16" t="s">
        <v>7</v>
      </c>
    </row>
    <row r="119" spans="1:22">
      <c r="A119" s="62"/>
      <c r="B119" s="62">
        <v>2016</v>
      </c>
      <c r="C119" s="62" t="s">
        <v>12</v>
      </c>
      <c r="D119" s="16" t="s">
        <v>1024</v>
      </c>
      <c r="E119" s="16" t="s">
        <v>843</v>
      </c>
      <c r="F119" s="16" t="s">
        <v>1025</v>
      </c>
      <c r="G119" s="16" t="s">
        <v>465</v>
      </c>
      <c r="H119" s="16" t="s">
        <v>1026</v>
      </c>
      <c r="I119" s="16" t="s">
        <v>1027</v>
      </c>
      <c r="J119" s="16" t="s">
        <v>1028</v>
      </c>
      <c r="K119" s="16" t="s">
        <v>1029</v>
      </c>
      <c r="L119" s="16" t="s">
        <v>495</v>
      </c>
      <c r="M119" s="16" t="s">
        <v>1030</v>
      </c>
      <c r="N119" s="16" t="s">
        <v>486</v>
      </c>
      <c r="O119" s="16" t="s">
        <v>1031</v>
      </c>
      <c r="P119" s="16" t="s">
        <v>1032</v>
      </c>
      <c r="Q119" s="16" t="s">
        <v>794</v>
      </c>
      <c r="R119" s="16" t="s">
        <v>1033</v>
      </c>
      <c r="S119" s="16" t="s">
        <v>1034</v>
      </c>
      <c r="T119" s="16" t="s">
        <v>1035</v>
      </c>
      <c r="U119" s="16" t="s">
        <v>1036</v>
      </c>
      <c r="V119" s="16" t="s">
        <v>6</v>
      </c>
    </row>
    <row r="120" spans="1:22">
      <c r="A120" s="62"/>
      <c r="B120" s="62"/>
      <c r="C120" s="62"/>
      <c r="D120" s="16" t="s">
        <v>443</v>
      </c>
      <c r="E120" s="16" t="s">
        <v>934</v>
      </c>
      <c r="F120" s="16" t="s">
        <v>1037</v>
      </c>
      <c r="G120" s="16" t="s">
        <v>880</v>
      </c>
      <c r="H120" s="16" t="s">
        <v>1038</v>
      </c>
      <c r="I120" s="16" t="s">
        <v>1039</v>
      </c>
      <c r="J120" s="16" t="s">
        <v>907</v>
      </c>
      <c r="K120" s="16" t="s">
        <v>940</v>
      </c>
      <c r="L120" s="16" t="s">
        <v>1040</v>
      </c>
      <c r="M120" s="16" t="s">
        <v>1041</v>
      </c>
      <c r="N120" s="16" t="s">
        <v>1042</v>
      </c>
      <c r="O120" s="16" t="s">
        <v>721</v>
      </c>
      <c r="P120" s="16" t="s">
        <v>1043</v>
      </c>
      <c r="Q120" s="16" t="s">
        <v>1044</v>
      </c>
      <c r="R120" s="16" t="s">
        <v>1045</v>
      </c>
      <c r="S120" s="16" t="s">
        <v>1046</v>
      </c>
      <c r="T120" s="16" t="s">
        <v>1047</v>
      </c>
      <c r="U120" s="16" t="s">
        <v>1048</v>
      </c>
      <c r="V120" s="16" t="s">
        <v>7</v>
      </c>
    </row>
    <row r="121" spans="1:22">
      <c r="A121" s="62"/>
      <c r="B121" s="62"/>
      <c r="C121" s="62" t="s">
        <v>371</v>
      </c>
      <c r="D121" s="16" t="s">
        <v>1049</v>
      </c>
      <c r="E121" s="16" t="s">
        <v>812</v>
      </c>
      <c r="F121" s="16" t="s">
        <v>1050</v>
      </c>
      <c r="G121" s="16" t="s">
        <v>461</v>
      </c>
      <c r="H121" s="16" t="s">
        <v>464</v>
      </c>
      <c r="I121" s="16" t="s">
        <v>1051</v>
      </c>
      <c r="J121" s="16" t="s">
        <v>546</v>
      </c>
      <c r="K121" s="16" t="s">
        <v>1052</v>
      </c>
      <c r="L121" s="16" t="s">
        <v>1053</v>
      </c>
      <c r="M121" s="16" t="s">
        <v>1054</v>
      </c>
      <c r="N121" s="16" t="s">
        <v>1055</v>
      </c>
      <c r="O121" s="16" t="s">
        <v>1056</v>
      </c>
      <c r="P121" s="16" t="s">
        <v>487</v>
      </c>
      <c r="Q121" s="16" t="s">
        <v>1057</v>
      </c>
      <c r="R121" s="16" t="s">
        <v>1058</v>
      </c>
      <c r="S121" s="16" t="s">
        <v>481</v>
      </c>
      <c r="T121" s="16" t="s">
        <v>1059</v>
      </c>
      <c r="U121" s="16" t="s">
        <v>1060</v>
      </c>
      <c r="V121" s="16" t="s">
        <v>6</v>
      </c>
    </row>
    <row r="122" spans="1:22">
      <c r="A122" s="62"/>
      <c r="B122" s="62"/>
      <c r="C122" s="62"/>
      <c r="D122" s="16" t="s">
        <v>591</v>
      </c>
      <c r="E122" s="16" t="s">
        <v>830</v>
      </c>
      <c r="F122" s="16" t="s">
        <v>1037</v>
      </c>
      <c r="G122" s="16" t="s">
        <v>1061</v>
      </c>
      <c r="H122" s="16" t="s">
        <v>1062</v>
      </c>
      <c r="I122" s="16" t="s">
        <v>802</v>
      </c>
      <c r="J122" s="16" t="s">
        <v>1063</v>
      </c>
      <c r="K122" s="16" t="s">
        <v>1064</v>
      </c>
      <c r="L122" s="16" t="s">
        <v>1065</v>
      </c>
      <c r="M122" s="16" t="s">
        <v>560</v>
      </c>
      <c r="N122" s="16" t="s">
        <v>1066</v>
      </c>
      <c r="O122" s="16" t="s">
        <v>1067</v>
      </c>
      <c r="P122" s="16" t="s">
        <v>1068</v>
      </c>
      <c r="Q122" s="16" t="s">
        <v>1069</v>
      </c>
      <c r="R122" s="16" t="s">
        <v>607</v>
      </c>
      <c r="S122" s="16" t="s">
        <v>1070</v>
      </c>
      <c r="T122" s="16" t="s">
        <v>1071</v>
      </c>
      <c r="U122" s="16" t="s">
        <v>1072</v>
      </c>
      <c r="V122" s="16" t="s">
        <v>7</v>
      </c>
    </row>
    <row r="123" spans="1:22">
      <c r="A123" s="62"/>
      <c r="B123" s="62"/>
      <c r="C123" s="62" t="s">
        <v>372</v>
      </c>
      <c r="D123" s="16" t="s">
        <v>1073</v>
      </c>
      <c r="E123" s="16" t="s">
        <v>918</v>
      </c>
      <c r="F123" s="16" t="s">
        <v>998</v>
      </c>
      <c r="G123" s="16" t="s">
        <v>537</v>
      </c>
      <c r="H123" s="16" t="s">
        <v>1074</v>
      </c>
      <c r="I123" s="16" t="s">
        <v>505</v>
      </c>
      <c r="J123" s="16" t="s">
        <v>1075</v>
      </c>
      <c r="K123" s="16" t="s">
        <v>1076</v>
      </c>
      <c r="L123" s="16" t="s">
        <v>1077</v>
      </c>
      <c r="M123" s="16" t="s">
        <v>1078</v>
      </c>
      <c r="N123" s="16" t="s">
        <v>474</v>
      </c>
      <c r="O123" s="16" t="s">
        <v>463</v>
      </c>
      <c r="P123" s="16" t="s">
        <v>1079</v>
      </c>
      <c r="Q123" s="16" t="s">
        <v>1080</v>
      </c>
      <c r="R123" s="16" t="s">
        <v>1081</v>
      </c>
      <c r="S123" s="16" t="s">
        <v>579</v>
      </c>
      <c r="T123" s="16" t="s">
        <v>1082</v>
      </c>
      <c r="U123" s="16" t="s">
        <v>1083</v>
      </c>
      <c r="V123" s="16" t="s">
        <v>6</v>
      </c>
    </row>
    <row r="124" spans="1:22">
      <c r="A124" s="62"/>
      <c r="B124" s="62"/>
      <c r="C124" s="62"/>
      <c r="D124" s="16" t="s">
        <v>1084</v>
      </c>
      <c r="E124" s="16" t="s">
        <v>934</v>
      </c>
      <c r="F124" s="16" t="s">
        <v>1011</v>
      </c>
      <c r="G124" s="16" t="s">
        <v>935</v>
      </c>
      <c r="H124" s="16" t="s">
        <v>1085</v>
      </c>
      <c r="I124" s="16" t="s">
        <v>1086</v>
      </c>
      <c r="J124" s="16" t="s">
        <v>748</v>
      </c>
      <c r="K124" s="16" t="s">
        <v>1087</v>
      </c>
      <c r="L124" s="16" t="s">
        <v>1088</v>
      </c>
      <c r="M124" s="16" t="s">
        <v>1089</v>
      </c>
      <c r="N124" s="16" t="s">
        <v>1090</v>
      </c>
      <c r="O124" s="16" t="s">
        <v>1091</v>
      </c>
      <c r="P124" s="16" t="s">
        <v>450</v>
      </c>
      <c r="Q124" s="16" t="s">
        <v>939</v>
      </c>
      <c r="R124" s="16" t="s">
        <v>1092</v>
      </c>
      <c r="S124" s="16" t="s">
        <v>1093</v>
      </c>
      <c r="T124" s="16" t="s">
        <v>608</v>
      </c>
      <c r="U124" s="16" t="s">
        <v>1094</v>
      </c>
      <c r="V124" s="16" t="s">
        <v>7</v>
      </c>
    </row>
    <row r="125" spans="1:22">
      <c r="A125" s="62"/>
      <c r="B125" s="62">
        <v>2017</v>
      </c>
      <c r="C125" s="62" t="s">
        <v>12</v>
      </c>
      <c r="D125" s="16" t="s">
        <v>1095</v>
      </c>
      <c r="E125" s="16" t="s">
        <v>946</v>
      </c>
      <c r="F125" s="16" t="s">
        <v>812</v>
      </c>
      <c r="G125" s="16" t="s">
        <v>1096</v>
      </c>
      <c r="H125" s="16" t="s">
        <v>477</v>
      </c>
      <c r="I125" s="16" t="s">
        <v>896</v>
      </c>
      <c r="J125" s="16" t="s">
        <v>1097</v>
      </c>
      <c r="K125" s="16" t="s">
        <v>1098</v>
      </c>
      <c r="L125" s="16" t="s">
        <v>1099</v>
      </c>
      <c r="M125" s="16" t="s">
        <v>1100</v>
      </c>
      <c r="N125" s="16" t="s">
        <v>538</v>
      </c>
      <c r="O125" s="16" t="s">
        <v>1101</v>
      </c>
      <c r="P125" s="16" t="s">
        <v>1102</v>
      </c>
      <c r="Q125" s="16" t="s">
        <v>795</v>
      </c>
      <c r="R125" s="16" t="s">
        <v>1103</v>
      </c>
      <c r="S125" s="16" t="s">
        <v>1104</v>
      </c>
      <c r="T125" s="16" t="s">
        <v>1105</v>
      </c>
      <c r="U125" s="16" t="s">
        <v>1106</v>
      </c>
      <c r="V125" s="16" t="s">
        <v>6</v>
      </c>
    </row>
    <row r="126" spans="1:22">
      <c r="A126" s="62"/>
      <c r="B126" s="62"/>
      <c r="C126" s="62"/>
      <c r="D126" s="16" t="s">
        <v>444</v>
      </c>
      <c r="E126" s="16" t="s">
        <v>830</v>
      </c>
      <c r="F126" s="16" t="s">
        <v>1107</v>
      </c>
      <c r="G126" s="16" t="s">
        <v>532</v>
      </c>
      <c r="H126" s="16" t="s">
        <v>1108</v>
      </c>
      <c r="I126" s="16" t="s">
        <v>1109</v>
      </c>
      <c r="J126" s="16" t="s">
        <v>1110</v>
      </c>
      <c r="K126" s="16" t="s">
        <v>986</v>
      </c>
      <c r="L126" s="16" t="s">
        <v>1111</v>
      </c>
      <c r="M126" s="16" t="s">
        <v>510</v>
      </c>
      <c r="N126" s="16" t="s">
        <v>1112</v>
      </c>
      <c r="O126" s="16" t="s">
        <v>1084</v>
      </c>
      <c r="P126" s="16" t="s">
        <v>1113</v>
      </c>
      <c r="Q126" s="16" t="s">
        <v>1114</v>
      </c>
      <c r="R126" s="16" t="s">
        <v>1115</v>
      </c>
      <c r="S126" s="16" t="s">
        <v>754</v>
      </c>
      <c r="T126" s="16" t="s">
        <v>1116</v>
      </c>
      <c r="U126" s="16" t="s">
        <v>1117</v>
      </c>
      <c r="V126" s="16" t="s">
        <v>7</v>
      </c>
    </row>
    <row r="127" spans="1:22">
      <c r="A127" s="62"/>
      <c r="B127" s="62"/>
      <c r="C127" s="62" t="s">
        <v>371</v>
      </c>
      <c r="D127" s="16" t="s">
        <v>1118</v>
      </c>
      <c r="E127" s="16" t="s">
        <v>812</v>
      </c>
      <c r="F127" s="16" t="s">
        <v>799</v>
      </c>
      <c r="G127" s="16" t="s">
        <v>528</v>
      </c>
      <c r="H127" s="16" t="s">
        <v>1119</v>
      </c>
      <c r="I127" s="16" t="s">
        <v>1120</v>
      </c>
      <c r="J127" s="16" t="s">
        <v>530</v>
      </c>
      <c r="K127" s="16" t="s">
        <v>1121</v>
      </c>
      <c r="L127" s="16" t="s">
        <v>1122</v>
      </c>
      <c r="M127" s="16" t="s">
        <v>1123</v>
      </c>
      <c r="N127" s="16" t="s">
        <v>1124</v>
      </c>
      <c r="O127" s="16" t="s">
        <v>1125</v>
      </c>
      <c r="P127" s="16" t="s">
        <v>1126</v>
      </c>
      <c r="Q127" s="16" t="s">
        <v>1127</v>
      </c>
      <c r="R127" s="16" t="s">
        <v>1128</v>
      </c>
      <c r="S127" s="16" t="s">
        <v>1129</v>
      </c>
      <c r="T127" s="16" t="s">
        <v>1130</v>
      </c>
      <c r="U127" s="16" t="s">
        <v>1131</v>
      </c>
      <c r="V127" s="16" t="s">
        <v>6</v>
      </c>
    </row>
    <row r="128" spans="1:22">
      <c r="A128" s="62"/>
      <c r="B128" s="62"/>
      <c r="C128" s="62"/>
      <c r="D128" s="16" t="s">
        <v>987</v>
      </c>
      <c r="E128" s="16" t="s">
        <v>830</v>
      </c>
      <c r="F128" s="16" t="s">
        <v>1012</v>
      </c>
      <c r="G128" s="16" t="s">
        <v>1132</v>
      </c>
      <c r="H128" s="16" t="s">
        <v>1133</v>
      </c>
      <c r="I128" s="16" t="s">
        <v>858</v>
      </c>
      <c r="J128" s="16" t="s">
        <v>1134</v>
      </c>
      <c r="K128" s="16" t="s">
        <v>1135</v>
      </c>
      <c r="L128" s="16" t="s">
        <v>1136</v>
      </c>
      <c r="M128" s="16" t="s">
        <v>966</v>
      </c>
      <c r="N128" s="16" t="s">
        <v>882</v>
      </c>
      <c r="O128" s="16" t="s">
        <v>1137</v>
      </c>
      <c r="P128" s="16" t="s">
        <v>1138</v>
      </c>
      <c r="Q128" s="16" t="s">
        <v>1139</v>
      </c>
      <c r="R128" s="16" t="s">
        <v>1140</v>
      </c>
      <c r="S128" s="16" t="s">
        <v>1141</v>
      </c>
      <c r="T128" s="16" t="s">
        <v>1142</v>
      </c>
      <c r="U128" s="16" t="s">
        <v>1143</v>
      </c>
      <c r="V128" s="16" t="s">
        <v>7</v>
      </c>
    </row>
    <row r="129" spans="1:22">
      <c r="A129" s="62"/>
      <c r="B129" s="62"/>
      <c r="C129" s="62" t="s">
        <v>372</v>
      </c>
      <c r="D129" s="16" t="s">
        <v>1144</v>
      </c>
      <c r="E129" s="16" t="s">
        <v>812</v>
      </c>
      <c r="F129" s="16" t="s">
        <v>828</v>
      </c>
      <c r="G129" s="16" t="s">
        <v>459</v>
      </c>
      <c r="H129" s="16" t="s">
        <v>1145</v>
      </c>
      <c r="I129" s="16" t="s">
        <v>1146</v>
      </c>
      <c r="J129" s="16" t="s">
        <v>1147</v>
      </c>
      <c r="K129" s="16" t="s">
        <v>458</v>
      </c>
      <c r="L129" s="16" t="s">
        <v>1148</v>
      </c>
      <c r="M129" s="16" t="s">
        <v>1149</v>
      </c>
      <c r="N129" s="16" t="s">
        <v>1005</v>
      </c>
      <c r="O129" s="16" t="s">
        <v>1150</v>
      </c>
      <c r="P129" s="16" t="s">
        <v>1151</v>
      </c>
      <c r="Q129" s="16" t="s">
        <v>1152</v>
      </c>
      <c r="R129" s="16" t="s">
        <v>1153</v>
      </c>
      <c r="S129" s="16" t="s">
        <v>1154</v>
      </c>
      <c r="T129" s="16" t="s">
        <v>1155</v>
      </c>
      <c r="U129" s="16" t="s">
        <v>1156</v>
      </c>
      <c r="V129" s="16" t="s">
        <v>6</v>
      </c>
    </row>
    <row r="130" spans="1:22">
      <c r="A130" s="62"/>
      <c r="B130" s="62"/>
      <c r="C130" s="62"/>
      <c r="D130" s="16" t="s">
        <v>1157</v>
      </c>
      <c r="E130" s="16" t="s">
        <v>934</v>
      </c>
      <c r="F130" s="16" t="s">
        <v>1107</v>
      </c>
      <c r="G130" s="16" t="s">
        <v>547</v>
      </c>
      <c r="H130" s="16" t="s">
        <v>1158</v>
      </c>
      <c r="I130" s="16" t="s">
        <v>881</v>
      </c>
      <c r="J130" s="16" t="s">
        <v>446</v>
      </c>
      <c r="K130" s="16" t="s">
        <v>1159</v>
      </c>
      <c r="L130" s="16" t="s">
        <v>1160</v>
      </c>
      <c r="M130" s="16" t="s">
        <v>1161</v>
      </c>
      <c r="N130" s="16" t="s">
        <v>961</v>
      </c>
      <c r="O130" s="16" t="s">
        <v>1162</v>
      </c>
      <c r="P130" s="16" t="s">
        <v>802</v>
      </c>
      <c r="Q130" s="16" t="s">
        <v>619</v>
      </c>
      <c r="R130" s="16" t="s">
        <v>1163</v>
      </c>
      <c r="S130" s="16" t="s">
        <v>415</v>
      </c>
      <c r="T130" s="16" t="s">
        <v>1164</v>
      </c>
      <c r="U130" s="16" t="s">
        <v>1165</v>
      </c>
      <c r="V130" s="16" t="s">
        <v>7</v>
      </c>
    </row>
    <row r="131" spans="1:22">
      <c r="A131" s="62"/>
      <c r="B131" s="62">
        <v>2018</v>
      </c>
      <c r="C131" s="62" t="s">
        <v>12</v>
      </c>
      <c r="D131" s="16" t="s">
        <v>1166</v>
      </c>
      <c r="E131" s="16" t="s">
        <v>588</v>
      </c>
      <c r="F131" s="16" t="s">
        <v>1050</v>
      </c>
      <c r="G131" s="16" t="s">
        <v>475</v>
      </c>
      <c r="H131" s="16" t="s">
        <v>1167</v>
      </c>
      <c r="I131" s="16" t="s">
        <v>1168</v>
      </c>
      <c r="J131" s="16" t="s">
        <v>1169</v>
      </c>
      <c r="K131" s="16" t="s">
        <v>1170</v>
      </c>
      <c r="L131" s="16" t="s">
        <v>457</v>
      </c>
      <c r="M131" s="16" t="s">
        <v>1171</v>
      </c>
      <c r="N131" s="16" t="s">
        <v>1172</v>
      </c>
      <c r="O131" s="16" t="s">
        <v>1173</v>
      </c>
      <c r="P131" s="16" t="s">
        <v>1174</v>
      </c>
      <c r="Q131" s="16" t="s">
        <v>1175</v>
      </c>
      <c r="R131" s="16" t="s">
        <v>1176</v>
      </c>
      <c r="S131" s="16" t="s">
        <v>1177</v>
      </c>
      <c r="T131" s="16" t="s">
        <v>1178</v>
      </c>
      <c r="U131" s="16" t="s">
        <v>1179</v>
      </c>
      <c r="V131" s="16" t="s">
        <v>6</v>
      </c>
    </row>
    <row r="132" spans="1:22">
      <c r="A132" s="62"/>
      <c r="B132" s="62"/>
      <c r="C132" s="62"/>
      <c r="D132" s="16" t="s">
        <v>445</v>
      </c>
      <c r="E132" s="16" t="s">
        <v>933</v>
      </c>
      <c r="F132" s="16" t="s">
        <v>1107</v>
      </c>
      <c r="G132" s="16" t="s">
        <v>566</v>
      </c>
      <c r="H132" s="16" t="s">
        <v>1180</v>
      </c>
      <c r="I132" s="16" t="s">
        <v>1181</v>
      </c>
      <c r="J132" s="16" t="s">
        <v>1182</v>
      </c>
      <c r="K132" s="16" t="s">
        <v>1183</v>
      </c>
      <c r="L132" s="16" t="s">
        <v>1184</v>
      </c>
      <c r="M132" s="16" t="s">
        <v>1185</v>
      </c>
      <c r="N132" s="16" t="s">
        <v>1186</v>
      </c>
      <c r="O132" s="16" t="s">
        <v>535</v>
      </c>
      <c r="P132" s="16" t="s">
        <v>907</v>
      </c>
      <c r="Q132" s="16" t="s">
        <v>561</v>
      </c>
      <c r="R132" s="16" t="s">
        <v>1187</v>
      </c>
      <c r="S132" s="16" t="s">
        <v>1188</v>
      </c>
      <c r="T132" s="16" t="s">
        <v>1189</v>
      </c>
      <c r="U132" s="16" t="s">
        <v>1190</v>
      </c>
      <c r="V132" s="16" t="s">
        <v>7</v>
      </c>
    </row>
    <row r="133" spans="1:22">
      <c r="A133" s="62"/>
      <c r="B133" s="62"/>
      <c r="C133" s="62" t="s">
        <v>371</v>
      </c>
      <c r="D133" s="16" t="s">
        <v>1191</v>
      </c>
      <c r="E133" s="16" t="s">
        <v>1025</v>
      </c>
      <c r="F133" s="16" t="s">
        <v>1192</v>
      </c>
      <c r="G133" s="16" t="s">
        <v>551</v>
      </c>
      <c r="H133" s="16" t="s">
        <v>1193</v>
      </c>
      <c r="I133" s="16" t="s">
        <v>1194</v>
      </c>
      <c r="J133" s="16" t="s">
        <v>1195</v>
      </c>
      <c r="K133" s="16" t="s">
        <v>1196</v>
      </c>
      <c r="L133" s="16" t="s">
        <v>1197</v>
      </c>
      <c r="M133" s="16" t="s">
        <v>1198</v>
      </c>
      <c r="N133" s="16" t="s">
        <v>1199</v>
      </c>
      <c r="O133" s="16" t="s">
        <v>610</v>
      </c>
      <c r="P133" s="16" t="s">
        <v>1200</v>
      </c>
      <c r="Q133" s="16" t="s">
        <v>1201</v>
      </c>
      <c r="R133" s="16" t="s">
        <v>1129</v>
      </c>
      <c r="S133" s="16" t="s">
        <v>597</v>
      </c>
      <c r="T133" s="16" t="s">
        <v>1202</v>
      </c>
      <c r="U133" s="16" t="s">
        <v>1203</v>
      </c>
      <c r="V133" s="16" t="s">
        <v>6</v>
      </c>
    </row>
    <row r="134" spans="1:22">
      <c r="A134" s="62"/>
      <c r="B134" s="62"/>
      <c r="C134" s="62"/>
      <c r="D134" s="16" t="s">
        <v>1204</v>
      </c>
      <c r="E134" s="16" t="s">
        <v>933</v>
      </c>
      <c r="F134" s="16" t="s">
        <v>1107</v>
      </c>
      <c r="G134" s="16" t="s">
        <v>548</v>
      </c>
      <c r="H134" s="16" t="s">
        <v>1205</v>
      </c>
      <c r="I134" s="16" t="s">
        <v>1206</v>
      </c>
      <c r="J134" s="16" t="s">
        <v>1207</v>
      </c>
      <c r="K134" s="16" t="s">
        <v>1208</v>
      </c>
      <c r="L134" s="16" t="s">
        <v>1209</v>
      </c>
      <c r="M134" s="16" t="s">
        <v>1210</v>
      </c>
      <c r="N134" s="16" t="s">
        <v>1211</v>
      </c>
      <c r="O134" s="16" t="s">
        <v>1212</v>
      </c>
      <c r="P134" s="16" t="s">
        <v>1213</v>
      </c>
      <c r="Q134" s="16" t="s">
        <v>1214</v>
      </c>
      <c r="R134" s="16" t="s">
        <v>1215</v>
      </c>
      <c r="S134" s="16" t="s">
        <v>1216</v>
      </c>
      <c r="T134" s="16" t="s">
        <v>1217</v>
      </c>
      <c r="U134" s="16" t="s">
        <v>1218</v>
      </c>
      <c r="V134" s="16" t="s">
        <v>7</v>
      </c>
    </row>
    <row r="135" spans="1:22">
      <c r="A135" s="62"/>
      <c r="B135" s="62"/>
      <c r="C135" s="62" t="s">
        <v>372</v>
      </c>
      <c r="D135" s="16" t="s">
        <v>1219</v>
      </c>
      <c r="E135" s="16" t="s">
        <v>676</v>
      </c>
      <c r="F135" s="16" t="s">
        <v>828</v>
      </c>
      <c r="G135" s="16" t="s">
        <v>573</v>
      </c>
      <c r="H135" s="16" t="s">
        <v>1220</v>
      </c>
      <c r="I135" s="16" t="s">
        <v>1221</v>
      </c>
      <c r="J135" s="16" t="s">
        <v>1222</v>
      </c>
      <c r="K135" s="16" t="s">
        <v>1223</v>
      </c>
      <c r="L135" s="16" t="s">
        <v>1224</v>
      </c>
      <c r="M135" s="16" t="s">
        <v>1225</v>
      </c>
      <c r="N135" s="16" t="s">
        <v>1226</v>
      </c>
      <c r="O135" s="16" t="s">
        <v>1227</v>
      </c>
      <c r="P135" s="16" t="s">
        <v>1228</v>
      </c>
      <c r="Q135" s="16" t="s">
        <v>1080</v>
      </c>
      <c r="R135" s="16" t="s">
        <v>1229</v>
      </c>
      <c r="S135" s="16" t="s">
        <v>595</v>
      </c>
      <c r="T135" s="16" t="s">
        <v>823</v>
      </c>
      <c r="U135" s="16" t="s">
        <v>514</v>
      </c>
      <c r="V135" s="16" t="s">
        <v>6</v>
      </c>
    </row>
    <row r="136" spans="1:22">
      <c r="A136" s="62"/>
      <c r="B136" s="62"/>
      <c r="C136" s="62"/>
      <c r="D136" s="16" t="s">
        <v>1230</v>
      </c>
      <c r="E136" s="16" t="s">
        <v>1231</v>
      </c>
      <c r="F136" s="16" t="s">
        <v>1107</v>
      </c>
      <c r="G136" s="16" t="s">
        <v>540</v>
      </c>
      <c r="H136" s="16" t="s">
        <v>1232</v>
      </c>
      <c r="I136" s="16" t="s">
        <v>1233</v>
      </c>
      <c r="J136" s="16" t="s">
        <v>448</v>
      </c>
      <c r="K136" s="16" t="s">
        <v>1234</v>
      </c>
      <c r="L136" s="16" t="s">
        <v>1235</v>
      </c>
      <c r="M136" s="16" t="s">
        <v>1236</v>
      </c>
      <c r="N136" s="16" t="s">
        <v>1237</v>
      </c>
      <c r="O136" s="16" t="s">
        <v>1238</v>
      </c>
      <c r="P136" s="16" t="s">
        <v>1234</v>
      </c>
      <c r="Q136" s="16" t="s">
        <v>1239</v>
      </c>
      <c r="R136" s="16" t="s">
        <v>1240</v>
      </c>
      <c r="S136" s="16" t="s">
        <v>863</v>
      </c>
      <c r="T136" s="16" t="s">
        <v>1241</v>
      </c>
      <c r="U136" s="16" t="s">
        <v>1242</v>
      </c>
      <c r="V136" s="16" t="s">
        <v>7</v>
      </c>
    </row>
    <row r="137" spans="1:22">
      <c r="A137" s="62"/>
      <c r="B137" s="62">
        <v>2019</v>
      </c>
      <c r="C137" s="62" t="s">
        <v>12</v>
      </c>
      <c r="D137" s="16" t="s">
        <v>1243</v>
      </c>
      <c r="E137" s="16" t="s">
        <v>1244</v>
      </c>
      <c r="F137" s="16" t="s">
        <v>998</v>
      </c>
      <c r="G137" s="16" t="s">
        <v>469</v>
      </c>
      <c r="H137" s="16" t="s">
        <v>1245</v>
      </c>
      <c r="I137" s="16" t="s">
        <v>678</v>
      </c>
      <c r="J137" s="16" t="s">
        <v>598</v>
      </c>
      <c r="K137" s="16" t="s">
        <v>1246</v>
      </c>
      <c r="L137" s="16" t="s">
        <v>554</v>
      </c>
      <c r="M137" s="16" t="s">
        <v>1247</v>
      </c>
      <c r="N137" s="16" t="s">
        <v>1248</v>
      </c>
      <c r="O137" s="16" t="s">
        <v>1249</v>
      </c>
      <c r="P137" s="16" t="s">
        <v>1250</v>
      </c>
      <c r="Q137" s="16" t="s">
        <v>1251</v>
      </c>
      <c r="R137" s="16" t="s">
        <v>1252</v>
      </c>
      <c r="S137" s="16" t="s">
        <v>456</v>
      </c>
      <c r="T137" s="16" t="s">
        <v>1253</v>
      </c>
      <c r="U137" s="16" t="s">
        <v>1254</v>
      </c>
      <c r="V137" s="16" t="s">
        <v>6</v>
      </c>
    </row>
    <row r="138" spans="1:22">
      <c r="A138" s="62"/>
      <c r="B138" s="62"/>
      <c r="C138" s="62"/>
      <c r="D138" s="16" t="s">
        <v>446</v>
      </c>
      <c r="E138" s="16" t="s">
        <v>879</v>
      </c>
      <c r="F138" s="16" t="s">
        <v>1107</v>
      </c>
      <c r="G138" s="16" t="s">
        <v>488</v>
      </c>
      <c r="H138" s="16" t="s">
        <v>1255</v>
      </c>
      <c r="I138" s="16" t="s">
        <v>1256</v>
      </c>
      <c r="J138" s="16" t="s">
        <v>1257</v>
      </c>
      <c r="K138" s="16" t="s">
        <v>1258</v>
      </c>
      <c r="L138" s="16" t="s">
        <v>1259</v>
      </c>
      <c r="M138" s="16" t="s">
        <v>1260</v>
      </c>
      <c r="N138" s="16" t="s">
        <v>1185</v>
      </c>
      <c r="O138" s="16" t="s">
        <v>1261</v>
      </c>
      <c r="P138" s="16" t="s">
        <v>512</v>
      </c>
      <c r="Q138" s="16" t="s">
        <v>1262</v>
      </c>
      <c r="R138" s="16" t="s">
        <v>591</v>
      </c>
      <c r="S138" s="16" t="s">
        <v>1139</v>
      </c>
      <c r="T138" s="16" t="s">
        <v>781</v>
      </c>
      <c r="U138" s="16" t="s">
        <v>1263</v>
      </c>
      <c r="V138" s="16" t="s">
        <v>7</v>
      </c>
    </row>
    <row r="139" spans="1:22">
      <c r="A139" s="62"/>
      <c r="B139" s="62"/>
      <c r="C139" s="62" t="s">
        <v>371</v>
      </c>
      <c r="D139" s="16" t="s">
        <v>1264</v>
      </c>
      <c r="E139" s="16" t="s">
        <v>1265</v>
      </c>
      <c r="F139" s="16" t="s">
        <v>1192</v>
      </c>
      <c r="G139" s="16" t="s">
        <v>1266</v>
      </c>
      <c r="H139" s="16" t="s">
        <v>1267</v>
      </c>
      <c r="I139" s="16" t="s">
        <v>1268</v>
      </c>
      <c r="J139" s="16" t="s">
        <v>1269</v>
      </c>
      <c r="K139" s="16" t="s">
        <v>1270</v>
      </c>
      <c r="L139" s="16" t="s">
        <v>1271</v>
      </c>
      <c r="M139" s="16" t="s">
        <v>1272</v>
      </c>
      <c r="N139" s="16" t="s">
        <v>553</v>
      </c>
      <c r="O139" s="16" t="s">
        <v>472</v>
      </c>
      <c r="P139" s="16" t="s">
        <v>590</v>
      </c>
      <c r="Q139" s="16" t="s">
        <v>1273</v>
      </c>
      <c r="R139" s="16" t="s">
        <v>1274</v>
      </c>
      <c r="S139" s="16" t="s">
        <v>1275</v>
      </c>
      <c r="T139" s="16" t="s">
        <v>1276</v>
      </c>
      <c r="U139" s="16" t="s">
        <v>564</v>
      </c>
      <c r="V139" s="16" t="s">
        <v>6</v>
      </c>
    </row>
    <row r="140" spans="1:22">
      <c r="A140" s="62"/>
      <c r="B140" s="62"/>
      <c r="C140" s="62"/>
      <c r="D140" s="16" t="s">
        <v>1277</v>
      </c>
      <c r="E140" s="16" t="s">
        <v>905</v>
      </c>
      <c r="F140" s="16" t="s">
        <v>1107</v>
      </c>
      <c r="G140" s="16" t="s">
        <v>488</v>
      </c>
      <c r="H140" s="16" t="s">
        <v>1278</v>
      </c>
      <c r="I140" s="16" t="s">
        <v>1279</v>
      </c>
      <c r="J140" s="16" t="s">
        <v>1280</v>
      </c>
      <c r="K140" s="16" t="s">
        <v>1281</v>
      </c>
      <c r="L140" s="16" t="s">
        <v>1282</v>
      </c>
      <c r="M140" s="16" t="s">
        <v>1283</v>
      </c>
      <c r="N140" s="16" t="s">
        <v>1284</v>
      </c>
      <c r="O140" s="16" t="s">
        <v>1285</v>
      </c>
      <c r="P140" s="16" t="s">
        <v>1286</v>
      </c>
      <c r="Q140" s="16" t="s">
        <v>533</v>
      </c>
      <c r="R140" s="16" t="s">
        <v>1287</v>
      </c>
      <c r="S140" s="16" t="s">
        <v>1288</v>
      </c>
      <c r="T140" s="16" t="s">
        <v>1289</v>
      </c>
      <c r="U140" s="16" t="s">
        <v>1290</v>
      </c>
      <c r="V140" s="16" t="s">
        <v>7</v>
      </c>
    </row>
    <row r="141" spans="1:22">
      <c r="A141" s="62"/>
      <c r="B141" s="62"/>
      <c r="C141" s="62" t="s">
        <v>372</v>
      </c>
      <c r="D141" s="16" t="s">
        <v>1291</v>
      </c>
      <c r="E141" s="16" t="s">
        <v>812</v>
      </c>
      <c r="F141" s="16" t="s">
        <v>855</v>
      </c>
      <c r="G141" s="16" t="s">
        <v>588</v>
      </c>
      <c r="H141" s="16" t="s">
        <v>613</v>
      </c>
      <c r="I141" s="16" t="s">
        <v>1292</v>
      </c>
      <c r="J141" s="16" t="s">
        <v>1293</v>
      </c>
      <c r="K141" s="16" t="s">
        <v>1294</v>
      </c>
      <c r="L141" s="16" t="s">
        <v>1295</v>
      </c>
      <c r="M141" s="16" t="s">
        <v>1296</v>
      </c>
      <c r="N141" s="16" t="s">
        <v>1297</v>
      </c>
      <c r="O141" s="16" t="s">
        <v>1298</v>
      </c>
      <c r="P141" s="16" t="s">
        <v>1299</v>
      </c>
      <c r="Q141" s="16" t="s">
        <v>1120</v>
      </c>
      <c r="R141" s="16" t="s">
        <v>1300</v>
      </c>
      <c r="S141" s="16" t="s">
        <v>505</v>
      </c>
      <c r="T141" s="16" t="s">
        <v>1301</v>
      </c>
      <c r="U141" s="16" t="s">
        <v>1302</v>
      </c>
      <c r="V141" s="16" t="s">
        <v>6</v>
      </c>
    </row>
    <row r="142" spans="1:22">
      <c r="A142" s="62"/>
      <c r="B142" s="62"/>
      <c r="C142" s="62"/>
      <c r="D142" s="16" t="s">
        <v>447</v>
      </c>
      <c r="E142" s="16" t="s">
        <v>879</v>
      </c>
      <c r="F142" s="16" t="s">
        <v>1303</v>
      </c>
      <c r="G142" s="16" t="s">
        <v>488</v>
      </c>
      <c r="H142" s="16" t="s">
        <v>1304</v>
      </c>
      <c r="I142" s="16" t="s">
        <v>1305</v>
      </c>
      <c r="J142" s="16" t="s">
        <v>1281</v>
      </c>
      <c r="K142" s="16" t="s">
        <v>1306</v>
      </c>
      <c r="L142" s="16" t="s">
        <v>1307</v>
      </c>
      <c r="M142" s="16" t="s">
        <v>1308</v>
      </c>
      <c r="N142" s="16" t="s">
        <v>1309</v>
      </c>
      <c r="O142" s="16" t="s">
        <v>1310</v>
      </c>
      <c r="P142" s="16" t="s">
        <v>1311</v>
      </c>
      <c r="Q142" s="16" t="s">
        <v>1280</v>
      </c>
      <c r="R142" s="16" t="s">
        <v>511</v>
      </c>
      <c r="S142" s="16" t="s">
        <v>1312</v>
      </c>
      <c r="T142" s="16" t="s">
        <v>1313</v>
      </c>
      <c r="U142" s="16" t="s">
        <v>1314</v>
      </c>
      <c r="V142" s="16" t="s">
        <v>7</v>
      </c>
    </row>
    <row r="143" spans="1:22">
      <c r="A143" s="62"/>
      <c r="B143" s="62">
        <v>2020</v>
      </c>
      <c r="C143" s="62" t="s">
        <v>12</v>
      </c>
      <c r="D143" s="16" t="s">
        <v>1315</v>
      </c>
      <c r="E143" s="16" t="s">
        <v>918</v>
      </c>
      <c r="F143" s="16" t="s">
        <v>1265</v>
      </c>
      <c r="G143" s="16" t="s">
        <v>717</v>
      </c>
      <c r="H143" s="16" t="s">
        <v>1316</v>
      </c>
      <c r="I143" s="16" t="s">
        <v>1317</v>
      </c>
      <c r="J143" s="16" t="s">
        <v>1318</v>
      </c>
      <c r="K143" s="16" t="s">
        <v>1319</v>
      </c>
      <c r="L143" s="16" t="s">
        <v>504</v>
      </c>
      <c r="M143" s="16" t="s">
        <v>1320</v>
      </c>
      <c r="N143" s="16" t="s">
        <v>614</v>
      </c>
      <c r="O143" s="16" t="s">
        <v>1321</v>
      </c>
      <c r="P143" s="16" t="s">
        <v>494</v>
      </c>
      <c r="Q143" s="16" t="s">
        <v>1322</v>
      </c>
      <c r="R143" s="16" t="s">
        <v>470</v>
      </c>
      <c r="S143" s="16" t="s">
        <v>1323</v>
      </c>
      <c r="T143" s="16" t="s">
        <v>1175</v>
      </c>
      <c r="U143" s="16" t="s">
        <v>1324</v>
      </c>
      <c r="V143" s="16" t="s">
        <v>6</v>
      </c>
    </row>
    <row r="144" spans="1:22">
      <c r="A144" s="62"/>
      <c r="B144" s="62"/>
      <c r="C144" s="62"/>
      <c r="D144" s="16" t="s">
        <v>447</v>
      </c>
      <c r="E144" s="16" t="s">
        <v>1011</v>
      </c>
      <c r="F144" s="16" t="s">
        <v>1012</v>
      </c>
      <c r="G144" s="16" t="s">
        <v>1231</v>
      </c>
      <c r="H144" s="16" t="s">
        <v>1325</v>
      </c>
      <c r="I144" s="16" t="s">
        <v>1326</v>
      </c>
      <c r="J144" s="16" t="s">
        <v>1327</v>
      </c>
      <c r="K144" s="16" t="s">
        <v>1013</v>
      </c>
      <c r="L144" s="16" t="s">
        <v>1328</v>
      </c>
      <c r="M144" s="16" t="s">
        <v>1329</v>
      </c>
      <c r="N144" s="16" t="s">
        <v>1330</v>
      </c>
      <c r="O144" s="16" t="s">
        <v>1331</v>
      </c>
      <c r="P144" s="16" t="s">
        <v>583</v>
      </c>
      <c r="Q144" s="16" t="s">
        <v>778</v>
      </c>
      <c r="R144" s="16" t="s">
        <v>1332</v>
      </c>
      <c r="S144" s="16" t="s">
        <v>549</v>
      </c>
      <c r="T144" s="16" t="s">
        <v>1333</v>
      </c>
      <c r="U144" s="16" t="s">
        <v>1334</v>
      </c>
      <c r="V144" s="16" t="s">
        <v>7</v>
      </c>
    </row>
    <row r="145" spans="1:22">
      <c r="A145" s="62"/>
      <c r="B145" s="62"/>
      <c r="C145" s="62" t="s">
        <v>371</v>
      </c>
      <c r="D145" s="16" t="s">
        <v>1335</v>
      </c>
      <c r="E145" s="16" t="s">
        <v>1192</v>
      </c>
      <c r="F145" s="16" t="s">
        <v>799</v>
      </c>
      <c r="G145" s="16" t="s">
        <v>483</v>
      </c>
      <c r="H145" s="16" t="s">
        <v>503</v>
      </c>
      <c r="I145" s="16" t="s">
        <v>1336</v>
      </c>
      <c r="J145" s="16" t="s">
        <v>1337</v>
      </c>
      <c r="K145" s="16" t="s">
        <v>1221</v>
      </c>
      <c r="L145" s="16" t="s">
        <v>1338</v>
      </c>
      <c r="M145" s="16" t="s">
        <v>1339</v>
      </c>
      <c r="N145" s="16" t="s">
        <v>1340</v>
      </c>
      <c r="O145" s="16" t="s">
        <v>948</v>
      </c>
      <c r="P145" s="16" t="s">
        <v>531</v>
      </c>
      <c r="Q145" s="16" t="s">
        <v>596</v>
      </c>
      <c r="R145" s="16" t="s">
        <v>554</v>
      </c>
      <c r="S145" s="16" t="s">
        <v>1341</v>
      </c>
      <c r="T145" s="16" t="s">
        <v>1342</v>
      </c>
      <c r="U145" s="16" t="s">
        <v>1343</v>
      </c>
      <c r="V145" s="16" t="s">
        <v>6</v>
      </c>
    </row>
    <row r="146" spans="1:22">
      <c r="A146" s="62"/>
      <c r="B146" s="62"/>
      <c r="C146" s="62"/>
      <c r="D146" s="16" t="s">
        <v>1344</v>
      </c>
      <c r="E146" s="16" t="s">
        <v>1012</v>
      </c>
      <c r="F146" s="16" t="s">
        <v>1012</v>
      </c>
      <c r="G146" s="16" t="s">
        <v>933</v>
      </c>
      <c r="H146" s="16" t="s">
        <v>1345</v>
      </c>
      <c r="I146" s="16" t="s">
        <v>1346</v>
      </c>
      <c r="J146" s="16" t="s">
        <v>1347</v>
      </c>
      <c r="K146" s="16" t="s">
        <v>1348</v>
      </c>
      <c r="L146" s="16" t="s">
        <v>1349</v>
      </c>
      <c r="M146" s="16" t="s">
        <v>1330</v>
      </c>
      <c r="N146" s="16" t="s">
        <v>1183</v>
      </c>
      <c r="O146" s="16" t="s">
        <v>446</v>
      </c>
      <c r="P146" s="16" t="s">
        <v>444</v>
      </c>
      <c r="Q146" s="16" t="s">
        <v>1350</v>
      </c>
      <c r="R146" s="16" t="s">
        <v>1351</v>
      </c>
      <c r="S146" s="16" t="s">
        <v>1352</v>
      </c>
      <c r="T146" s="16" t="s">
        <v>1353</v>
      </c>
      <c r="U146" s="16" t="s">
        <v>1354</v>
      </c>
      <c r="V146" s="16" t="s">
        <v>7</v>
      </c>
    </row>
    <row r="147" spans="1:22">
      <c r="A147" s="62"/>
      <c r="B147" s="62"/>
      <c r="C147" s="62" t="s">
        <v>372</v>
      </c>
      <c r="D147" s="16" t="s">
        <v>1355</v>
      </c>
      <c r="E147" s="16" t="s">
        <v>799</v>
      </c>
      <c r="F147" s="16" t="s">
        <v>799</v>
      </c>
      <c r="G147" s="16" t="s">
        <v>843</v>
      </c>
      <c r="H147" s="16" t="s">
        <v>733</v>
      </c>
      <c r="I147" s="16" t="s">
        <v>1356</v>
      </c>
      <c r="J147" s="16" t="s">
        <v>1357</v>
      </c>
      <c r="K147" s="16" t="s">
        <v>1358</v>
      </c>
      <c r="L147" s="16" t="s">
        <v>1359</v>
      </c>
      <c r="M147" s="16" t="s">
        <v>1360</v>
      </c>
      <c r="N147" s="16" t="s">
        <v>1361</v>
      </c>
      <c r="O147" s="16" t="s">
        <v>1362</v>
      </c>
      <c r="P147" s="16" t="s">
        <v>1363</v>
      </c>
      <c r="Q147" s="16" t="s">
        <v>1364</v>
      </c>
      <c r="R147" s="16" t="s">
        <v>1365</v>
      </c>
      <c r="S147" s="16" t="s">
        <v>1366</v>
      </c>
      <c r="T147" s="16" t="s">
        <v>1367</v>
      </c>
      <c r="U147" s="16" t="s">
        <v>1368</v>
      </c>
      <c r="V147" s="16" t="s">
        <v>6</v>
      </c>
    </row>
    <row r="148" spans="1:22">
      <c r="A148" s="62"/>
      <c r="B148" s="62"/>
      <c r="C148" s="62"/>
      <c r="D148" s="16" t="s">
        <v>1369</v>
      </c>
      <c r="E148" s="16" t="s">
        <v>1037</v>
      </c>
      <c r="F148" s="16" t="s">
        <v>1012</v>
      </c>
      <c r="G148" s="16" t="s">
        <v>856</v>
      </c>
      <c r="H148" s="16" t="s">
        <v>1370</v>
      </c>
      <c r="I148" s="16" t="s">
        <v>1371</v>
      </c>
      <c r="J148" s="16" t="s">
        <v>1372</v>
      </c>
      <c r="K148" s="16" t="s">
        <v>1373</v>
      </c>
      <c r="L148" s="16" t="s">
        <v>1374</v>
      </c>
      <c r="M148" s="16" t="s">
        <v>1375</v>
      </c>
      <c r="N148" s="16" t="s">
        <v>1376</v>
      </c>
      <c r="O148" s="16" t="s">
        <v>1377</v>
      </c>
      <c r="P148" s="16" t="s">
        <v>1038</v>
      </c>
      <c r="Q148" s="16" t="s">
        <v>1181</v>
      </c>
      <c r="R148" s="16" t="s">
        <v>1210</v>
      </c>
      <c r="S148" s="16" t="s">
        <v>908</v>
      </c>
      <c r="T148" s="16" t="s">
        <v>1378</v>
      </c>
      <c r="U148" s="16" t="s">
        <v>1379</v>
      </c>
      <c r="V148" s="16" t="s">
        <v>7</v>
      </c>
    </row>
    <row r="149" spans="1:22">
      <c r="A149" s="62"/>
      <c r="B149" s="62">
        <v>2021</v>
      </c>
      <c r="C149" s="62" t="s">
        <v>12</v>
      </c>
      <c r="D149" s="16" t="s">
        <v>56</v>
      </c>
      <c r="E149" s="16" t="s">
        <v>109</v>
      </c>
      <c r="F149" s="16" t="s">
        <v>94</v>
      </c>
      <c r="G149" s="16" t="s">
        <v>105</v>
      </c>
      <c r="H149" s="16" t="s">
        <v>57</v>
      </c>
      <c r="I149" s="16" t="s">
        <v>1380</v>
      </c>
      <c r="J149" s="16" t="s">
        <v>1381</v>
      </c>
      <c r="K149" s="16" t="s">
        <v>1382</v>
      </c>
      <c r="L149" s="16" t="s">
        <v>1383</v>
      </c>
      <c r="M149" s="16" t="s">
        <v>1384</v>
      </c>
      <c r="N149" s="16" t="s">
        <v>1385</v>
      </c>
      <c r="O149" s="16" t="s">
        <v>1386</v>
      </c>
      <c r="P149" s="16" t="s">
        <v>1387</v>
      </c>
      <c r="Q149" s="16" t="s">
        <v>1388</v>
      </c>
      <c r="R149" s="16" t="s">
        <v>1389</v>
      </c>
      <c r="S149" s="16" t="s">
        <v>1390</v>
      </c>
      <c r="T149" s="16" t="s">
        <v>1391</v>
      </c>
      <c r="U149" s="16" t="s">
        <v>1392</v>
      </c>
      <c r="V149" s="16" t="s">
        <v>6</v>
      </c>
    </row>
    <row r="150" spans="1:22">
      <c r="A150" s="62"/>
      <c r="B150" s="62"/>
      <c r="C150" s="62"/>
      <c r="D150" s="16" t="s">
        <v>1393</v>
      </c>
      <c r="E150" s="16" t="s">
        <v>1394</v>
      </c>
      <c r="F150" s="16" t="s">
        <v>1394</v>
      </c>
      <c r="G150" s="16" t="s">
        <v>1395</v>
      </c>
      <c r="H150" s="16" t="s">
        <v>1396</v>
      </c>
      <c r="I150" s="16" t="s">
        <v>1397</v>
      </c>
      <c r="J150" s="16" t="s">
        <v>1398</v>
      </c>
      <c r="K150" s="16" t="s">
        <v>1399</v>
      </c>
      <c r="L150" s="16" t="s">
        <v>1400</v>
      </c>
      <c r="M150" s="16" t="s">
        <v>1401</v>
      </c>
      <c r="N150" s="16" t="s">
        <v>1402</v>
      </c>
      <c r="O150" s="16" t="s">
        <v>1403</v>
      </c>
      <c r="P150" s="16" t="s">
        <v>1404</v>
      </c>
      <c r="Q150" s="16" t="s">
        <v>1405</v>
      </c>
      <c r="R150" s="16" t="s">
        <v>1406</v>
      </c>
      <c r="S150" s="16" t="s">
        <v>1407</v>
      </c>
      <c r="T150" s="16" t="s">
        <v>1408</v>
      </c>
      <c r="U150" s="16" t="s">
        <v>1409</v>
      </c>
      <c r="V150" s="16" t="s">
        <v>7</v>
      </c>
    </row>
    <row r="151" spans="1:22">
      <c r="A151" s="62"/>
      <c r="B151" s="62"/>
      <c r="C151" s="62" t="s">
        <v>371</v>
      </c>
      <c r="D151" s="16" t="s">
        <v>1410</v>
      </c>
      <c r="E151" s="16" t="s">
        <v>2</v>
      </c>
      <c r="F151" s="16" t="s">
        <v>2</v>
      </c>
      <c r="G151" s="16" t="s">
        <v>108</v>
      </c>
      <c r="H151" s="16" t="s">
        <v>98</v>
      </c>
      <c r="I151" s="16" t="s">
        <v>1411</v>
      </c>
      <c r="J151" s="16" t="s">
        <v>96</v>
      </c>
      <c r="K151" s="16" t="s">
        <v>1412</v>
      </c>
      <c r="L151" s="16" t="s">
        <v>92</v>
      </c>
      <c r="M151" s="16" t="s">
        <v>1413</v>
      </c>
      <c r="N151" s="16" t="s">
        <v>1414</v>
      </c>
      <c r="O151" s="16" t="s">
        <v>1415</v>
      </c>
      <c r="P151" s="16" t="s">
        <v>1416</v>
      </c>
      <c r="Q151" s="16" t="s">
        <v>1417</v>
      </c>
      <c r="R151" s="16" t="s">
        <v>1418</v>
      </c>
      <c r="S151" s="16" t="s">
        <v>1419</v>
      </c>
      <c r="T151" s="16" t="s">
        <v>1420</v>
      </c>
      <c r="U151" s="16" t="s">
        <v>1421</v>
      </c>
      <c r="V151" s="16" t="s">
        <v>6</v>
      </c>
    </row>
    <row r="152" spans="1:22">
      <c r="A152" s="62"/>
      <c r="B152" s="62"/>
      <c r="C152" s="62"/>
      <c r="D152" s="16" t="s">
        <v>1422</v>
      </c>
      <c r="E152" s="16" t="s">
        <v>1423</v>
      </c>
      <c r="F152" s="16" t="s">
        <v>1394</v>
      </c>
      <c r="G152" s="16" t="s">
        <v>1424</v>
      </c>
      <c r="H152" s="16" t="s">
        <v>1425</v>
      </c>
      <c r="I152" s="16" t="s">
        <v>1426</v>
      </c>
      <c r="J152" s="16" t="s">
        <v>1427</v>
      </c>
      <c r="K152" s="16" t="s">
        <v>1428</v>
      </c>
      <c r="L152" s="16" t="s">
        <v>1399</v>
      </c>
      <c r="M152" s="16" t="s">
        <v>1429</v>
      </c>
      <c r="N152" s="16" t="s">
        <v>1430</v>
      </c>
      <c r="O152" s="16" t="s">
        <v>1422</v>
      </c>
      <c r="P152" s="16" t="s">
        <v>1406</v>
      </c>
      <c r="Q152" s="16" t="s">
        <v>1431</v>
      </c>
      <c r="R152" s="16" t="s">
        <v>1432</v>
      </c>
      <c r="S152" s="16" t="s">
        <v>1433</v>
      </c>
      <c r="T152" s="16" t="s">
        <v>1434</v>
      </c>
      <c r="U152" s="16" t="s">
        <v>1435</v>
      </c>
      <c r="V152" s="16" t="s">
        <v>7</v>
      </c>
    </row>
    <row r="153" spans="1:22">
      <c r="A153" s="62"/>
      <c r="B153" s="62"/>
      <c r="C153" s="62" t="s">
        <v>372</v>
      </c>
      <c r="D153" s="16" t="s">
        <v>1436</v>
      </c>
      <c r="E153" s="16" t="s">
        <v>93</v>
      </c>
      <c r="F153" s="16" t="s">
        <v>2</v>
      </c>
      <c r="G153" s="16" t="s">
        <v>106</v>
      </c>
      <c r="H153" s="16" t="s">
        <v>112</v>
      </c>
      <c r="I153" s="16" t="s">
        <v>1437</v>
      </c>
      <c r="J153" s="16" t="s">
        <v>122</v>
      </c>
      <c r="K153" s="16" t="s">
        <v>97</v>
      </c>
      <c r="L153" s="16" t="s">
        <v>1438</v>
      </c>
      <c r="M153" s="16" t="s">
        <v>88</v>
      </c>
      <c r="N153" s="16" t="s">
        <v>1439</v>
      </c>
      <c r="O153" s="16" t="s">
        <v>1440</v>
      </c>
      <c r="P153" s="16" t="s">
        <v>1441</v>
      </c>
      <c r="Q153" s="16" t="s">
        <v>1442</v>
      </c>
      <c r="R153" s="16" t="s">
        <v>1443</v>
      </c>
      <c r="S153" s="16" t="s">
        <v>1444</v>
      </c>
      <c r="T153" s="16" t="s">
        <v>1445</v>
      </c>
      <c r="U153" s="16" t="s">
        <v>1446</v>
      </c>
      <c r="V153" s="16" t="s">
        <v>6</v>
      </c>
    </row>
    <row r="154" spans="1:22">
      <c r="A154" s="62"/>
      <c r="B154" s="62"/>
      <c r="C154" s="62"/>
      <c r="D154" s="16" t="s">
        <v>1447</v>
      </c>
      <c r="E154" s="16" t="s">
        <v>1394</v>
      </c>
      <c r="F154" s="16" t="s">
        <v>1394</v>
      </c>
      <c r="G154" s="16" t="s">
        <v>1395</v>
      </c>
      <c r="H154" s="16" t="s">
        <v>1448</v>
      </c>
      <c r="I154" s="16" t="s">
        <v>1397</v>
      </c>
      <c r="J154" s="16" t="s">
        <v>1449</v>
      </c>
      <c r="K154" s="16" t="s">
        <v>1450</v>
      </c>
      <c r="L154" s="16" t="s">
        <v>1451</v>
      </c>
      <c r="M154" s="16" t="s">
        <v>1452</v>
      </c>
      <c r="N154" s="16" t="s">
        <v>1453</v>
      </c>
      <c r="O154" s="16" t="s">
        <v>1454</v>
      </c>
      <c r="P154" s="16" t="s">
        <v>1455</v>
      </c>
      <c r="Q154" s="16" t="s">
        <v>1456</v>
      </c>
      <c r="R154" s="16" t="s">
        <v>1457</v>
      </c>
      <c r="S154" s="16" t="s">
        <v>1458</v>
      </c>
      <c r="T154" s="16" t="s">
        <v>1459</v>
      </c>
      <c r="U154" s="16" t="s">
        <v>1460</v>
      </c>
      <c r="V154" s="16" t="s">
        <v>7</v>
      </c>
    </row>
    <row r="155" spans="1:22">
      <c r="A155" s="62"/>
      <c r="B155" s="62">
        <v>2022</v>
      </c>
      <c r="C155" s="62" t="s">
        <v>12</v>
      </c>
      <c r="D155" s="33">
        <v>16264</v>
      </c>
      <c r="E155" s="33">
        <v>6</v>
      </c>
      <c r="F155" s="33">
        <v>2</v>
      </c>
      <c r="G155" s="33">
        <v>18</v>
      </c>
      <c r="H155" s="33">
        <v>120</v>
      </c>
      <c r="I155" s="33">
        <v>264</v>
      </c>
      <c r="J155" s="33">
        <v>470</v>
      </c>
      <c r="K155" s="33">
        <v>531</v>
      </c>
      <c r="L155" s="33">
        <v>530</v>
      </c>
      <c r="M155" s="33">
        <v>664</v>
      </c>
      <c r="N155" s="33">
        <v>768</v>
      </c>
      <c r="O155" s="33">
        <v>1105</v>
      </c>
      <c r="P155" s="33">
        <v>1222</v>
      </c>
      <c r="Q155" s="33">
        <v>1495</v>
      </c>
      <c r="R155" s="33">
        <v>1428</v>
      </c>
      <c r="S155" s="33">
        <v>1522</v>
      </c>
      <c r="T155" s="33">
        <v>1829</v>
      </c>
      <c r="U155" s="33">
        <v>4290</v>
      </c>
      <c r="V155" s="16" t="s">
        <v>6</v>
      </c>
    </row>
    <row r="156" spans="1:22">
      <c r="A156" s="62"/>
      <c r="B156" s="62"/>
      <c r="C156" s="62"/>
      <c r="D156" s="34">
        <v>31.7</v>
      </c>
      <c r="E156" s="34">
        <v>0.4</v>
      </c>
      <c r="F156" s="34">
        <v>0.1</v>
      </c>
      <c r="G156" s="34">
        <v>0.8</v>
      </c>
      <c r="H156" s="34">
        <v>5.0999999999999996</v>
      </c>
      <c r="I156" s="34">
        <v>8.6999999999999993</v>
      </c>
      <c r="J156" s="34">
        <v>13.5</v>
      </c>
      <c r="K156" s="34">
        <v>16.3</v>
      </c>
      <c r="L156" s="34">
        <v>15.7</v>
      </c>
      <c r="M156" s="34">
        <v>16.7</v>
      </c>
      <c r="N156" s="34">
        <v>18.8</v>
      </c>
      <c r="O156" s="34">
        <v>24.6</v>
      </c>
      <c r="P156" s="34">
        <v>30.1</v>
      </c>
      <c r="Q156" s="34">
        <v>36.1</v>
      </c>
      <c r="R156" s="34">
        <v>46.3</v>
      </c>
      <c r="S156" s="34">
        <v>70.8</v>
      </c>
      <c r="T156" s="34">
        <v>114</v>
      </c>
      <c r="U156" s="34">
        <v>197.6</v>
      </c>
      <c r="V156" s="16" t="s">
        <v>7</v>
      </c>
    </row>
    <row r="157" spans="1:22">
      <c r="A157" s="62"/>
      <c r="B157" s="62"/>
      <c r="C157" s="62" t="s">
        <v>371</v>
      </c>
      <c r="D157" s="33">
        <v>9578</v>
      </c>
      <c r="E157" s="33">
        <v>4</v>
      </c>
      <c r="F157" s="33">
        <v>2</v>
      </c>
      <c r="G157" s="33">
        <v>14</v>
      </c>
      <c r="H157" s="33">
        <v>65</v>
      </c>
      <c r="I157" s="33">
        <v>128</v>
      </c>
      <c r="J157" s="33">
        <v>246</v>
      </c>
      <c r="K157" s="33">
        <v>303</v>
      </c>
      <c r="L157" s="33">
        <v>304</v>
      </c>
      <c r="M157" s="33">
        <v>395</v>
      </c>
      <c r="N157" s="33">
        <v>486</v>
      </c>
      <c r="O157" s="33">
        <v>768</v>
      </c>
      <c r="P157" s="33">
        <v>911</v>
      </c>
      <c r="Q157" s="33">
        <v>1091</v>
      </c>
      <c r="R157" s="33">
        <v>991</v>
      </c>
      <c r="S157" s="33">
        <v>996</v>
      </c>
      <c r="T157" s="33">
        <v>1037</v>
      </c>
      <c r="U157" s="33">
        <v>1837</v>
      </c>
      <c r="V157" s="16" t="s">
        <v>6</v>
      </c>
    </row>
    <row r="158" spans="1:22">
      <c r="A158" s="62"/>
      <c r="B158" s="62"/>
      <c r="C158" s="62"/>
      <c r="D158" s="34">
        <v>37.5</v>
      </c>
      <c r="E158" s="34">
        <v>0.5</v>
      </c>
      <c r="F158" s="34">
        <v>0.2</v>
      </c>
      <c r="G158" s="34">
        <v>1.2</v>
      </c>
      <c r="H158" s="34">
        <v>5.4</v>
      </c>
      <c r="I158" s="34">
        <v>8.1</v>
      </c>
      <c r="J158" s="34">
        <v>13.4</v>
      </c>
      <c r="K158" s="34">
        <v>17.8</v>
      </c>
      <c r="L158" s="34">
        <v>17.5</v>
      </c>
      <c r="M158" s="34">
        <v>19.5</v>
      </c>
      <c r="N158" s="34">
        <v>23.5</v>
      </c>
      <c r="O158" s="34">
        <v>33.9</v>
      </c>
      <c r="P158" s="34">
        <v>44.5</v>
      </c>
      <c r="Q158" s="34">
        <v>53.2</v>
      </c>
      <c r="R158" s="34">
        <v>66.3</v>
      </c>
      <c r="S158" s="34">
        <v>99</v>
      </c>
      <c r="T158" s="34">
        <v>148.1</v>
      </c>
      <c r="U158" s="34">
        <v>247.8</v>
      </c>
      <c r="V158" s="16" t="s">
        <v>7</v>
      </c>
    </row>
    <row r="159" spans="1:22">
      <c r="A159" s="62"/>
      <c r="B159" s="62"/>
      <c r="C159" s="62" t="s">
        <v>372</v>
      </c>
      <c r="D159" s="33">
        <v>6686</v>
      </c>
      <c r="E159" s="33">
        <v>2</v>
      </c>
      <c r="F159" s="33">
        <v>0</v>
      </c>
      <c r="G159" s="33">
        <v>4</v>
      </c>
      <c r="H159" s="33">
        <v>55</v>
      </c>
      <c r="I159" s="33">
        <v>136</v>
      </c>
      <c r="J159" s="33">
        <v>224</v>
      </c>
      <c r="K159" s="33">
        <v>228</v>
      </c>
      <c r="L159" s="33">
        <v>226</v>
      </c>
      <c r="M159" s="33">
        <v>269</v>
      </c>
      <c r="N159" s="33">
        <v>282</v>
      </c>
      <c r="O159" s="33">
        <v>337</v>
      </c>
      <c r="P159" s="33">
        <v>311</v>
      </c>
      <c r="Q159" s="33">
        <v>404</v>
      </c>
      <c r="R159" s="33">
        <v>437</v>
      </c>
      <c r="S159" s="33">
        <v>526</v>
      </c>
      <c r="T159" s="33">
        <v>792</v>
      </c>
      <c r="U159" s="33">
        <v>2453</v>
      </c>
      <c r="V159" s="16" t="s">
        <v>6</v>
      </c>
    </row>
    <row r="160" spans="1:22">
      <c r="A160" s="62"/>
      <c r="B160" s="62"/>
      <c r="C160" s="62"/>
      <c r="D160" s="34">
        <v>26</v>
      </c>
      <c r="E160" s="34">
        <v>0.3</v>
      </c>
      <c r="F160" s="34">
        <v>0</v>
      </c>
      <c r="G160" s="34">
        <v>0.3</v>
      </c>
      <c r="H160" s="34">
        <v>4.9000000000000004</v>
      </c>
      <c r="I160" s="34">
        <v>9.4</v>
      </c>
      <c r="J160" s="34">
        <v>13.6</v>
      </c>
      <c r="K160" s="34">
        <v>14.7</v>
      </c>
      <c r="L160" s="34">
        <v>13.7</v>
      </c>
      <c r="M160" s="34">
        <v>13.8</v>
      </c>
      <c r="N160" s="34">
        <v>14</v>
      </c>
      <c r="O160" s="34">
        <v>15.1</v>
      </c>
      <c r="P160" s="34">
        <v>15.5</v>
      </c>
      <c r="Q160" s="34">
        <v>19.3</v>
      </c>
      <c r="R160" s="34">
        <v>27.4</v>
      </c>
      <c r="S160" s="34">
        <v>46.1</v>
      </c>
      <c r="T160" s="34">
        <v>87.6</v>
      </c>
      <c r="U160" s="34">
        <v>171.6</v>
      </c>
      <c r="V160" s="16" t="s">
        <v>7</v>
      </c>
    </row>
    <row r="161" spans="1:22">
      <c r="A161" s="62"/>
      <c r="B161" s="62">
        <v>2023</v>
      </c>
      <c r="C161" s="62" t="s">
        <v>12</v>
      </c>
      <c r="D161" s="33">
        <v>15640</v>
      </c>
      <c r="E161" s="33">
        <v>1</v>
      </c>
      <c r="F161" s="33">
        <v>3</v>
      </c>
      <c r="G161" s="33">
        <v>15</v>
      </c>
      <c r="H161" s="33">
        <v>92</v>
      </c>
      <c r="I161" s="33">
        <v>221</v>
      </c>
      <c r="J161" s="33">
        <v>444</v>
      </c>
      <c r="K161" s="33">
        <v>432</v>
      </c>
      <c r="L161" s="33">
        <v>469</v>
      </c>
      <c r="M161" s="33">
        <v>590</v>
      </c>
      <c r="N161" s="33">
        <v>677</v>
      </c>
      <c r="O161" s="33">
        <v>960</v>
      </c>
      <c r="P161" s="33">
        <v>1136</v>
      </c>
      <c r="Q161" s="33">
        <v>1518</v>
      </c>
      <c r="R161" s="33">
        <v>1474</v>
      </c>
      <c r="S161" s="33">
        <v>1462</v>
      </c>
      <c r="T161" s="33">
        <v>1663</v>
      </c>
      <c r="U161" s="33">
        <v>4483</v>
      </c>
      <c r="V161" s="16">
        <v>0</v>
      </c>
    </row>
    <row r="162" spans="1:22">
      <c r="A162" s="62"/>
      <c r="B162" s="62"/>
      <c r="C162" s="62"/>
      <c r="D162" s="34">
        <v>30.6</v>
      </c>
      <c r="E162" s="34">
        <v>0.1</v>
      </c>
      <c r="F162" s="34">
        <v>0.1</v>
      </c>
      <c r="G162" s="34">
        <v>0.6</v>
      </c>
      <c r="H162" s="34">
        <v>3.9</v>
      </c>
      <c r="I162" s="34">
        <v>7.7</v>
      </c>
      <c r="J162" s="34">
        <v>12.9</v>
      </c>
      <c r="K162" s="34">
        <v>12.9</v>
      </c>
      <c r="L162" s="34">
        <v>14.6</v>
      </c>
      <c r="M162" s="34">
        <v>14.7</v>
      </c>
      <c r="N162" s="34">
        <v>17.2</v>
      </c>
      <c r="O162" s="34">
        <v>21.4</v>
      </c>
      <c r="P162" s="34">
        <v>27.7</v>
      </c>
      <c r="Q162" s="34">
        <v>36.200000000000003</v>
      </c>
      <c r="R162" s="34">
        <v>44.9</v>
      </c>
      <c r="S162" s="34">
        <v>65.599999999999994</v>
      </c>
      <c r="T162" s="34">
        <v>100.6</v>
      </c>
      <c r="U162" s="34">
        <v>195.1</v>
      </c>
      <c r="V162" s="16" t="s">
        <v>7</v>
      </c>
    </row>
    <row r="163" spans="1:22">
      <c r="A163" s="62"/>
      <c r="B163" s="62"/>
      <c r="C163" s="62" t="s">
        <v>371</v>
      </c>
      <c r="D163" s="33">
        <v>9302</v>
      </c>
      <c r="E163" s="33">
        <v>0</v>
      </c>
      <c r="F163" s="33">
        <v>3</v>
      </c>
      <c r="G163" s="33">
        <v>7</v>
      </c>
      <c r="H163" s="33">
        <v>48</v>
      </c>
      <c r="I163" s="33">
        <v>113</v>
      </c>
      <c r="J163" s="33">
        <v>234</v>
      </c>
      <c r="K163" s="33">
        <v>236</v>
      </c>
      <c r="L163" s="33">
        <v>273</v>
      </c>
      <c r="M163" s="33">
        <v>364</v>
      </c>
      <c r="N163" s="33">
        <v>456</v>
      </c>
      <c r="O163" s="33">
        <v>661</v>
      </c>
      <c r="P163" s="33">
        <v>834</v>
      </c>
      <c r="Q163" s="33">
        <v>1112</v>
      </c>
      <c r="R163" s="33">
        <v>1048</v>
      </c>
      <c r="S163" s="33">
        <v>950</v>
      </c>
      <c r="T163" s="33">
        <v>961</v>
      </c>
      <c r="U163" s="33">
        <v>2002</v>
      </c>
      <c r="V163" s="16">
        <v>0</v>
      </c>
    </row>
    <row r="164" spans="1:22">
      <c r="A164" s="62"/>
      <c r="B164" s="62"/>
      <c r="C164" s="62"/>
      <c r="D164" s="34">
        <v>36.5</v>
      </c>
      <c r="E164" s="34">
        <v>0</v>
      </c>
      <c r="F164" s="34">
        <v>0.3</v>
      </c>
      <c r="G164" s="34">
        <v>0.6</v>
      </c>
      <c r="H164" s="34">
        <v>4</v>
      </c>
      <c r="I164" s="34">
        <v>7.6</v>
      </c>
      <c r="J164" s="34">
        <v>13</v>
      </c>
      <c r="K164" s="34">
        <v>13.5</v>
      </c>
      <c r="L164" s="34">
        <v>16.5</v>
      </c>
      <c r="M164" s="34">
        <v>17.8</v>
      </c>
      <c r="N164" s="34">
        <v>22.9</v>
      </c>
      <c r="O164" s="34">
        <v>29.1</v>
      </c>
      <c r="P164" s="34">
        <v>40.5</v>
      </c>
      <c r="Q164" s="34">
        <v>53.5</v>
      </c>
      <c r="R164" s="34">
        <v>65.7</v>
      </c>
      <c r="S164" s="34">
        <v>90.9</v>
      </c>
      <c r="T164" s="34">
        <v>131.5</v>
      </c>
      <c r="U164" s="34">
        <v>251.8</v>
      </c>
      <c r="V164" s="16" t="s">
        <v>7</v>
      </c>
    </row>
    <row r="165" spans="1:22">
      <c r="A165" s="62"/>
      <c r="B165" s="62"/>
      <c r="C165" s="62" t="s">
        <v>372</v>
      </c>
      <c r="D165" s="33">
        <v>6338</v>
      </c>
      <c r="E165" s="33">
        <v>1</v>
      </c>
      <c r="F165" s="33">
        <v>0</v>
      </c>
      <c r="G165" s="33">
        <v>8</v>
      </c>
      <c r="H165" s="33">
        <v>44</v>
      </c>
      <c r="I165" s="33">
        <v>108</v>
      </c>
      <c r="J165" s="33">
        <v>210</v>
      </c>
      <c r="K165" s="33">
        <v>196</v>
      </c>
      <c r="L165" s="33">
        <v>196</v>
      </c>
      <c r="M165" s="33">
        <v>226</v>
      </c>
      <c r="N165" s="33">
        <v>221</v>
      </c>
      <c r="O165" s="33">
        <v>299</v>
      </c>
      <c r="P165" s="33">
        <v>302</v>
      </c>
      <c r="Q165" s="33">
        <v>406</v>
      </c>
      <c r="R165" s="33">
        <v>426</v>
      </c>
      <c r="S165" s="33">
        <v>512</v>
      </c>
      <c r="T165" s="33">
        <v>702</v>
      </c>
      <c r="U165" s="33">
        <v>2481</v>
      </c>
      <c r="V165" s="16">
        <v>0</v>
      </c>
    </row>
    <row r="166" spans="1:22">
      <c r="A166" s="62"/>
      <c r="B166" s="62"/>
      <c r="C166" s="62"/>
      <c r="D166" s="34">
        <v>24.7</v>
      </c>
      <c r="E166" s="34">
        <v>0.1</v>
      </c>
      <c r="F166" s="34">
        <v>0</v>
      </c>
      <c r="G166" s="34">
        <v>0.7</v>
      </c>
      <c r="H166" s="34">
        <v>3.9</v>
      </c>
      <c r="I166" s="34">
        <v>7.9</v>
      </c>
      <c r="J166" s="34">
        <v>12.9</v>
      </c>
      <c r="K166" s="34">
        <v>12.3</v>
      </c>
      <c r="L166" s="34">
        <v>12.5</v>
      </c>
      <c r="M166" s="34">
        <v>11.5</v>
      </c>
      <c r="N166" s="34">
        <v>11.4</v>
      </c>
      <c r="O166" s="34">
        <v>13.5</v>
      </c>
      <c r="P166" s="34">
        <v>14.8</v>
      </c>
      <c r="Q166" s="34">
        <v>19.2</v>
      </c>
      <c r="R166" s="34">
        <v>25.2</v>
      </c>
      <c r="S166" s="34">
        <v>43.3</v>
      </c>
      <c r="T166" s="34">
        <v>76.099999999999994</v>
      </c>
      <c r="U166" s="34">
        <v>165.1</v>
      </c>
      <c r="V166" s="16" t="s">
        <v>7</v>
      </c>
    </row>
    <row r="167" spans="1:22">
      <c r="A167" s="62"/>
      <c r="B167" s="62">
        <v>2024</v>
      </c>
      <c r="C167" s="62" t="s">
        <v>12</v>
      </c>
      <c r="D167" s="31">
        <v>14412</v>
      </c>
      <c r="E167" s="31">
        <v>4</v>
      </c>
      <c r="F167" s="31">
        <v>6</v>
      </c>
      <c r="G167" s="31">
        <v>17</v>
      </c>
      <c r="H167" s="31">
        <v>98</v>
      </c>
      <c r="I167" s="31">
        <v>207</v>
      </c>
      <c r="J167" s="31">
        <v>357</v>
      </c>
      <c r="K167" s="31">
        <v>407</v>
      </c>
      <c r="L167" s="31">
        <v>400</v>
      </c>
      <c r="M167" s="31">
        <v>498</v>
      </c>
      <c r="N167" s="31">
        <v>557</v>
      </c>
      <c r="O167" s="31">
        <v>918</v>
      </c>
      <c r="P167" s="31">
        <v>1059</v>
      </c>
      <c r="Q167" s="31">
        <v>1393</v>
      </c>
      <c r="R167" s="31">
        <v>1440</v>
      </c>
      <c r="S167" s="31">
        <v>1424</v>
      </c>
      <c r="T167" s="31">
        <v>1567</v>
      </c>
      <c r="U167" s="31">
        <v>4060</v>
      </c>
      <c r="V167" s="16">
        <v>0</v>
      </c>
    </row>
    <row r="168" spans="1:22">
      <c r="A168" s="62"/>
      <c r="B168" s="62"/>
      <c r="C168" s="62"/>
      <c r="D168" s="32" t="s">
        <v>1862</v>
      </c>
      <c r="E168" s="32" t="s">
        <v>1107</v>
      </c>
      <c r="F168" s="32" t="s">
        <v>1107</v>
      </c>
      <c r="G168" s="32" t="s">
        <v>830</v>
      </c>
      <c r="H168" s="32" t="s">
        <v>2310</v>
      </c>
      <c r="I168" s="32" t="s">
        <v>1890</v>
      </c>
      <c r="J168" s="32" t="s">
        <v>1877</v>
      </c>
      <c r="K168" s="32" t="s">
        <v>2007</v>
      </c>
      <c r="L168" s="32" t="s">
        <v>1520</v>
      </c>
      <c r="M168" s="32" t="s">
        <v>2266</v>
      </c>
      <c r="N168" s="32" t="s">
        <v>2320</v>
      </c>
      <c r="O168" s="32" t="s">
        <v>2225</v>
      </c>
      <c r="P168" s="32" t="s">
        <v>2375</v>
      </c>
      <c r="Q168" s="32" t="s">
        <v>1668</v>
      </c>
      <c r="R168" s="32" t="s">
        <v>2157</v>
      </c>
      <c r="S168" s="32" t="s">
        <v>640</v>
      </c>
      <c r="T168" s="32" t="s">
        <v>2389</v>
      </c>
      <c r="U168" s="32" t="s">
        <v>2390</v>
      </c>
      <c r="V168" s="16" t="s">
        <v>7</v>
      </c>
    </row>
    <row r="169" spans="1:22">
      <c r="A169" s="62"/>
      <c r="B169" s="62"/>
      <c r="C169" s="62" t="s">
        <v>371</v>
      </c>
      <c r="D169" s="31">
        <v>8690</v>
      </c>
      <c r="E169" s="31">
        <v>1</v>
      </c>
      <c r="F169" s="31">
        <v>5</v>
      </c>
      <c r="G169" s="31">
        <v>8</v>
      </c>
      <c r="H169" s="31">
        <v>56</v>
      </c>
      <c r="I169" s="31">
        <v>106</v>
      </c>
      <c r="J169" s="31">
        <v>193</v>
      </c>
      <c r="K169" s="31">
        <v>241</v>
      </c>
      <c r="L169" s="31">
        <v>235</v>
      </c>
      <c r="M169" s="31">
        <v>292</v>
      </c>
      <c r="N169" s="31">
        <v>347</v>
      </c>
      <c r="O169" s="31">
        <v>631</v>
      </c>
      <c r="P169" s="31">
        <v>764</v>
      </c>
      <c r="Q169" s="31">
        <v>1035</v>
      </c>
      <c r="R169" s="31">
        <v>1028</v>
      </c>
      <c r="S169" s="31">
        <v>937</v>
      </c>
      <c r="T169" s="31">
        <v>943</v>
      </c>
      <c r="U169" s="31">
        <v>1868</v>
      </c>
      <c r="V169" s="16">
        <v>0</v>
      </c>
    </row>
    <row r="170" spans="1:22">
      <c r="A170" s="62"/>
      <c r="B170" s="62"/>
      <c r="C170" s="62"/>
      <c r="D170" s="32" t="s">
        <v>2539</v>
      </c>
      <c r="E170" s="32" t="s">
        <v>2230</v>
      </c>
      <c r="F170" s="32" t="s">
        <v>1011</v>
      </c>
      <c r="G170" s="32" t="s">
        <v>830</v>
      </c>
      <c r="H170" s="32" t="s">
        <v>2340</v>
      </c>
      <c r="I170" s="32" t="s">
        <v>2299</v>
      </c>
      <c r="J170" s="32" t="s">
        <v>2192</v>
      </c>
      <c r="K170" s="32" t="s">
        <v>2540</v>
      </c>
      <c r="L170" s="32" t="s">
        <v>2320</v>
      </c>
      <c r="M170" s="32" t="s">
        <v>1503</v>
      </c>
      <c r="N170" s="32" t="s">
        <v>1375</v>
      </c>
      <c r="O170" s="32" t="s">
        <v>1260</v>
      </c>
      <c r="P170" s="32" t="s">
        <v>1182</v>
      </c>
      <c r="Q170" s="32" t="s">
        <v>883</v>
      </c>
      <c r="R170" s="32" t="s">
        <v>443</v>
      </c>
      <c r="S170" s="32" t="s">
        <v>2541</v>
      </c>
      <c r="T170" s="32" t="s">
        <v>2542</v>
      </c>
      <c r="U170" s="32" t="s">
        <v>2543</v>
      </c>
      <c r="V170" s="16" t="s">
        <v>7</v>
      </c>
    </row>
    <row r="171" spans="1:22">
      <c r="A171" s="62"/>
      <c r="B171" s="62"/>
      <c r="C171" s="62" t="s">
        <v>372</v>
      </c>
      <c r="D171" s="31">
        <v>5722</v>
      </c>
      <c r="E171" s="31">
        <v>3</v>
      </c>
      <c r="F171" s="31">
        <v>1</v>
      </c>
      <c r="G171" s="31">
        <v>9</v>
      </c>
      <c r="H171" s="31">
        <v>42</v>
      </c>
      <c r="I171" s="31">
        <v>101</v>
      </c>
      <c r="J171" s="31">
        <v>164</v>
      </c>
      <c r="K171" s="31">
        <v>166</v>
      </c>
      <c r="L171" s="31">
        <v>165</v>
      </c>
      <c r="M171" s="31">
        <v>206</v>
      </c>
      <c r="N171" s="31">
        <v>210</v>
      </c>
      <c r="O171" s="31">
        <v>287</v>
      </c>
      <c r="P171" s="31">
        <v>295</v>
      </c>
      <c r="Q171" s="31">
        <v>358</v>
      </c>
      <c r="R171" s="31">
        <v>412</v>
      </c>
      <c r="S171" s="31">
        <v>487</v>
      </c>
      <c r="T171" s="31">
        <v>624</v>
      </c>
      <c r="U171" s="31">
        <v>2192</v>
      </c>
      <c r="V171" s="16">
        <v>0</v>
      </c>
    </row>
    <row r="172" spans="1:22">
      <c r="A172" s="62"/>
      <c r="B172" s="62"/>
      <c r="C172" s="62"/>
      <c r="D172" s="32" t="s">
        <v>2472</v>
      </c>
      <c r="E172" s="32" t="s">
        <v>1011</v>
      </c>
      <c r="F172" s="32" t="s">
        <v>2230</v>
      </c>
      <c r="G172" s="32" t="s">
        <v>934</v>
      </c>
      <c r="H172" s="32" t="s">
        <v>2252</v>
      </c>
      <c r="I172" s="32" t="s">
        <v>1889</v>
      </c>
      <c r="J172" s="32" t="s">
        <v>1481</v>
      </c>
      <c r="K172" s="32" t="s">
        <v>1482</v>
      </c>
      <c r="L172" s="32" t="s">
        <v>1519</v>
      </c>
      <c r="M172" s="32" t="s">
        <v>2268</v>
      </c>
      <c r="N172" s="32" t="s">
        <v>1872</v>
      </c>
      <c r="O172" s="32" t="s">
        <v>2171</v>
      </c>
      <c r="P172" s="32" t="s">
        <v>2316</v>
      </c>
      <c r="Q172" s="32" t="s">
        <v>2544</v>
      </c>
      <c r="R172" s="32" t="s">
        <v>1279</v>
      </c>
      <c r="S172" s="32" t="s">
        <v>2219</v>
      </c>
      <c r="T172" s="32" t="s">
        <v>1726</v>
      </c>
      <c r="U172" s="32" t="s">
        <v>2545</v>
      </c>
      <c r="V172" s="16" t="s">
        <v>7</v>
      </c>
    </row>
    <row r="173" spans="1:22" ht="16.5" customHeight="1">
      <c r="A173" s="58" t="s">
        <v>1549</v>
      </c>
      <c r="B173" s="58"/>
      <c r="C173" s="58"/>
      <c r="D173" s="58"/>
      <c r="E173" s="58"/>
      <c r="F173" s="58"/>
      <c r="G173" s="58"/>
      <c r="H173" s="58"/>
      <c r="I173" s="58"/>
      <c r="J173" s="58"/>
      <c r="K173" s="58"/>
      <c r="L173" s="58"/>
      <c r="M173" s="58"/>
      <c r="N173" s="21"/>
      <c r="O173" s="21"/>
      <c r="P173" s="21"/>
      <c r="Q173" s="21"/>
      <c r="R173" s="21"/>
      <c r="S173" s="21"/>
      <c r="T173" s="21"/>
      <c r="U173" s="21"/>
    </row>
  </sheetData>
  <mergeCells count="116">
    <mergeCell ref="B155:B160"/>
    <mergeCell ref="C155:C156"/>
    <mergeCell ref="C157:C158"/>
    <mergeCell ref="C159:C160"/>
    <mergeCell ref="B167:B172"/>
    <mergeCell ref="C167:C168"/>
    <mergeCell ref="C169:C170"/>
    <mergeCell ref="C171:C172"/>
    <mergeCell ref="B137:B142"/>
    <mergeCell ref="C137:C138"/>
    <mergeCell ref="C139:C140"/>
    <mergeCell ref="C141:C142"/>
    <mergeCell ref="B143:B148"/>
    <mergeCell ref="C143:C144"/>
    <mergeCell ref="C145:C146"/>
    <mergeCell ref="C147:C148"/>
    <mergeCell ref="B149:B154"/>
    <mergeCell ref="C149:C150"/>
    <mergeCell ref="C151:C152"/>
    <mergeCell ref="C153:C154"/>
    <mergeCell ref="A89:A172"/>
    <mergeCell ref="A4:A87"/>
    <mergeCell ref="B4:B9"/>
    <mergeCell ref="B16:B21"/>
    <mergeCell ref="B82:B87"/>
    <mergeCell ref="B89:B94"/>
    <mergeCell ref="C89:C90"/>
    <mergeCell ref="C91:C92"/>
    <mergeCell ref="C93:C94"/>
    <mergeCell ref="B95:B100"/>
    <mergeCell ref="C95:C96"/>
    <mergeCell ref="C97:C98"/>
    <mergeCell ref="C99:C100"/>
    <mergeCell ref="B101:B106"/>
    <mergeCell ref="C101:C102"/>
    <mergeCell ref="C103:C104"/>
    <mergeCell ref="C105:C106"/>
    <mergeCell ref="B107:B112"/>
    <mergeCell ref="C107:C108"/>
    <mergeCell ref="C109:C110"/>
    <mergeCell ref="C111:C112"/>
    <mergeCell ref="B113:B118"/>
    <mergeCell ref="C113:C114"/>
    <mergeCell ref="C115:C116"/>
    <mergeCell ref="C40:C41"/>
    <mergeCell ref="C42:C43"/>
    <mergeCell ref="C44:C45"/>
    <mergeCell ref="B28:B33"/>
    <mergeCell ref="C28:C29"/>
    <mergeCell ref="C30:C31"/>
    <mergeCell ref="C32:C33"/>
    <mergeCell ref="B161:B166"/>
    <mergeCell ref="C161:C162"/>
    <mergeCell ref="C163:C164"/>
    <mergeCell ref="C165:C166"/>
    <mergeCell ref="C117:C118"/>
    <mergeCell ref="B119:B124"/>
    <mergeCell ref="C119:C120"/>
    <mergeCell ref="C121:C122"/>
    <mergeCell ref="C123:C124"/>
    <mergeCell ref="B125:B130"/>
    <mergeCell ref="C125:C126"/>
    <mergeCell ref="C127:C128"/>
    <mergeCell ref="C129:C130"/>
    <mergeCell ref="B131:B136"/>
    <mergeCell ref="C131:C132"/>
    <mergeCell ref="C133:C134"/>
    <mergeCell ref="C135:C136"/>
    <mergeCell ref="C4:C5"/>
    <mergeCell ref="C6:C7"/>
    <mergeCell ref="C8:C9"/>
    <mergeCell ref="B10:B15"/>
    <mergeCell ref="C10:C11"/>
    <mergeCell ref="C12:C13"/>
    <mergeCell ref="C14:C15"/>
    <mergeCell ref="B70:B75"/>
    <mergeCell ref="C70:C71"/>
    <mergeCell ref="C72:C73"/>
    <mergeCell ref="C74:C75"/>
    <mergeCell ref="B58:B63"/>
    <mergeCell ref="C58:C59"/>
    <mergeCell ref="C60:C61"/>
    <mergeCell ref="C62:C63"/>
    <mergeCell ref="B64:B69"/>
    <mergeCell ref="C64:C65"/>
    <mergeCell ref="C66:C67"/>
    <mergeCell ref="C68:C69"/>
    <mergeCell ref="B46:B51"/>
    <mergeCell ref="C46:C47"/>
    <mergeCell ref="C48:C49"/>
    <mergeCell ref="C50:C51"/>
    <mergeCell ref="B52:B57"/>
    <mergeCell ref="C82:C83"/>
    <mergeCell ref="C84:C85"/>
    <mergeCell ref="C86:C87"/>
    <mergeCell ref="A88:V88"/>
    <mergeCell ref="A173:M173"/>
    <mergeCell ref="C16:C17"/>
    <mergeCell ref="C18:C19"/>
    <mergeCell ref="C20:C21"/>
    <mergeCell ref="B22:B27"/>
    <mergeCell ref="C22:C23"/>
    <mergeCell ref="C24:C25"/>
    <mergeCell ref="C26:C27"/>
    <mergeCell ref="B76:B81"/>
    <mergeCell ref="C76:C77"/>
    <mergeCell ref="C78:C79"/>
    <mergeCell ref="C80:C81"/>
    <mergeCell ref="C52:C53"/>
    <mergeCell ref="C54:C55"/>
    <mergeCell ref="C56:C57"/>
    <mergeCell ref="B34:B39"/>
    <mergeCell ref="C34:C35"/>
    <mergeCell ref="C36:C37"/>
    <mergeCell ref="C38:C39"/>
    <mergeCell ref="B40:B45"/>
  </mergeCells>
  <phoneticPr fontId="1"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364AB-4442-4F34-8250-C9F52FCEA00B}">
  <dimension ref="A1:A26"/>
  <sheetViews>
    <sheetView zoomScale="70" zoomScaleNormal="70" workbookViewId="0">
      <selection activeCell="T118" sqref="T118"/>
    </sheetView>
  </sheetViews>
  <sheetFormatPr baseColWidth="10" defaultColWidth="8.83203125" defaultRowHeight="17"/>
  <sheetData>
    <row r="1" spans="1:1">
      <c r="A1" t="s">
        <v>2564</v>
      </c>
    </row>
    <row r="26" spans="1:1">
      <c r="A26" t="s">
        <v>2579</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12</vt:i4>
      </vt:variant>
    </vt:vector>
  </HeadingPairs>
  <TitlesOfParts>
    <vt:vector size="12" baseType="lpstr">
      <vt:lpstr>자료 개요</vt:lpstr>
      <vt:lpstr>표 1</vt:lpstr>
      <vt:lpstr>표 2</vt:lpstr>
      <vt:lpstr>그림 1, 2</vt:lpstr>
      <vt:lpstr>표 3</vt:lpstr>
      <vt:lpstr>표 4</vt:lpstr>
      <vt:lpstr>그림 3,4,5,6</vt:lpstr>
      <vt:lpstr>표 7</vt:lpstr>
      <vt:lpstr>그림 7,8</vt:lpstr>
      <vt:lpstr>표 8</vt:lpstr>
      <vt:lpstr>표 9</vt:lpstr>
      <vt:lpstr>부록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여원 이</cp:lastModifiedBy>
  <dcterms:created xsi:type="dcterms:W3CDTF">2024-03-26T22:19:28Z</dcterms:created>
  <dcterms:modified xsi:type="dcterms:W3CDTF">2025-06-28T03:42:48Z</dcterms:modified>
</cp:coreProperties>
</file>