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ktop\Dropbox\연구\기사제목으로 주가등락예측\8주\"/>
    </mc:Choice>
  </mc:AlternateContent>
  <xr:revisionPtr revIDLastSave="0" documentId="13_ncr:1_{0E9961B9-F354-45A5-8AAD-F7CA97C7E105}" xr6:coauthVersionLast="47" xr6:coauthVersionMax="47" xr10:uidLastSave="{00000000-0000-0000-0000-000000000000}"/>
  <bookViews>
    <workbookView xWindow="38790" yWindow="1245" windowWidth="12000" windowHeight="10875" xr2:uid="{F02E6B0D-7AA1-49AB-BA17-015C241A4C2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O15" i="1"/>
  <c r="N15" i="1"/>
  <c r="M15" i="1"/>
  <c r="L15" i="1"/>
  <c r="F15" i="1"/>
  <c r="E15" i="1"/>
  <c r="C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Desktop</author>
  </authors>
  <commentList>
    <comment ref="H242" authorId="0" shapeId="0" xr:uid="{AA6A606D-0038-4674-95CC-016C1C71AD7C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Train = 20190612 ~ 20210315  
Test = 20210316 ~ 20210616 
k_long = 1.351 
k_short = 1.355 
period = 23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
 asset = 10,000,000\  
</t>
        </r>
      </text>
    </comment>
    <comment ref="H243" authorId="0" shapeId="0" xr:uid="{5AF6FDB7-541C-4C8A-AC2F-1BF12E37F92F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Train = 20200702 ~ 20210315  
Test = 20210316 ~ 20210616 
k_long = 1.005 
k_short = 1.052 
period =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
 asset = 10,000,000\  
</t>
        </r>
      </text>
    </comment>
    <comment ref="H244" authorId="0" shapeId="0" xr:uid="{D9042302-13F9-4A00-A2DB-92B3449C5D78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Train = 20190612 ~ 20210315  
Test = 20210316 ~ 20210616 
k_long = 1.426 
k_short = 1.975 
period =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
 asset = 10,000,000\  
</t>
        </r>
      </text>
    </comment>
    <comment ref="H245" authorId="0" shapeId="0" xr:uid="{1BC2E7AB-B8A0-40CE-99C4-A839D3B9B44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Train = 20190612 ~ 20210315  
Test = 20210316 ~ 20210616 
k_long = 1.869 
k_short = 1.843 
period =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
 asset = 10,000,000\  
</t>
        </r>
      </text>
    </comment>
    <comment ref="H246" authorId="0" shapeId="0" xr:uid="{1208CBE8-1469-4B5C-9959-9A3091FA09D9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Train = 20190612 ~ 20210315  
Test = 20210316 ~ 20210616 
k_long = 1.524 
k_short = 1.595 
period =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
 asset = 10,000,000\  
</t>
        </r>
      </text>
    </comment>
    <comment ref="H247" authorId="0" shapeId="0" xr:uid="{595C7D79-850A-4F23-AA8F-BD08ED83C444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Train = 20190612 ~ 20210315  
Test = 20210316 ~ 20210616 
k_long = 1.843 
k_short = 1.028
period = 28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
 asset = 10,000,000\  
</t>
        </r>
      </text>
    </comment>
    <comment ref="H248" authorId="0" shapeId="0" xr:uid="{0C33CA58-03E3-4432-915D-C085FEBE08E1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Train = 20190612 ~ 20210315  
Test = 20210316 ~ 20210616 
k_long = 1.939 
k_short = 1.535
period = 29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
 asset = 10,000,000\  
</t>
        </r>
      </text>
    </comment>
    <comment ref="H249" authorId="0" shapeId="0" xr:uid="{728948F9-04C4-43FF-8A09-5089F54E68B9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Train = 20190612 ~ 20210315  
Test = 20210316 ~ 20210616 
k_long = 1.53 
k_short = 1.576
period = 13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
 asset = 10,000,000\  
</t>
        </r>
      </text>
    </comment>
    <comment ref="H250" authorId="0" shapeId="0" xr:uid="{2AD756FD-4E0F-4B40-845E-0AC96EE18277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Train = 20190612 ~ 20210315  
Test = 20210316 ~ 20210616 
k_long = 1.01
k_short = 1.865
period = 27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
 asset = 10,000,000\  
</t>
        </r>
      </text>
    </comment>
    <comment ref="H251" authorId="0" shapeId="0" xr:uid="{92193948-ECA7-428C-9FE9-E060DC63F10A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Train = 20190612 ~ 20210315  
Test = 20210316 ~ 20210616 
k_long = 1.538
k_short = 1.749
period =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
 asset = 10,000,000\  
</t>
        </r>
      </text>
    </comment>
    <comment ref="H252" authorId="0" shapeId="0" xr:uid="{7EAA14ED-3016-4E59-AFA9-7BCEAD0CAA89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Train = 20190612 ~ 20210315  
Test = 20210316 ~ 20210616 
k_long = 1.501
k_short = 1.918
period = 27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
 asset = 10,000,000\  </t>
        </r>
      </text>
    </comment>
    <comment ref="H253" authorId="0" shapeId="0" xr:uid="{41D24436-8198-4145-9BD1-183F270C5FBD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Train = 20190612 ~ 20210315  
Test = 20210316 ~ 20210616 
k_long = 1.918
k_short = 1.587
period = 28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
 asset = 10,000,000\  </t>
        </r>
      </text>
    </comment>
    <comment ref="H254" authorId="0" shapeId="0" xr:uid="{30285D54-E2A2-43E0-A2A1-1AFDCF89313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Train = 20190612 ~ 20210315  
Test = 20210316 ~ 20210616 
k_long = 1.579
k_short = 1.998
period = 29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
 asset = 10,000,000\  </t>
        </r>
      </text>
    </comment>
    <comment ref="H255" authorId="0" shapeId="0" xr:uid="{06D10E98-C101-4DCE-9097-4C584B554201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Train = 20190612 ~ 20210315  
Test = 20210316 ~ 20210616 
k_long = 1.781
k_short = 1.998
period = 29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
 asset = 10,000,000\  </t>
        </r>
      </text>
    </comment>
    <comment ref="H267" authorId="0" shapeId="0" xr:uid="{CC8CC71F-1FC3-4B76-A142-D301D54ACAC8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Train = 20190612 ~ 20210315  
Test = 20210316 ~ 20210616 
k_long = 1.02
k_short = 1.015
period = 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
 asset = 10,000,000\  
</t>
        </r>
      </text>
    </comment>
    <comment ref="O267" authorId="0" shapeId="0" xr:uid="{F769F7F8-CD4F-42B8-8457-1C263217ADD7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Train = 20190612 ~ 20210315  
Test = 20210316 ~ 20210616 
k_long = 1.976
k_short = 1.995 
period = 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
 asset = 10,000,000\  
</t>
        </r>
      </text>
    </comment>
    <comment ref="H268" authorId="0" shapeId="0" xr:uid="{646EED09-BFD0-49F2-A44E-A9DA4D6A26BF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Train = 20200702 ~ 20210315  
Test = 20210316 ~ 20210616 
k_long = 1.005
k_short = 1.009 
period = 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
 asset = 10,000,000\  
</t>
        </r>
      </text>
    </comment>
    <comment ref="O268" authorId="0" shapeId="0" xr:uid="{8C094176-1248-49BC-985E-168CE0D9AED6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Train = 20200702 ~ 20210315  
Test = 20210316 ~ 20210616 
k_long = 1.999
k_short = 1.989
period = 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
 asset = 10,000,000\  
</t>
        </r>
      </text>
    </comment>
    <comment ref="H269" authorId="0" shapeId="0" xr:uid="{5F0A84CD-FF3C-40AF-A66C-A82BB1F33932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Train = 20190612 ~ 20210315  
Test = 20210316 ~ 20210616 
k_long = 1.525
k_short = 1.995 
period = 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
 asset = 10,000,000\  
</t>
        </r>
      </text>
    </comment>
    <comment ref="O269" authorId="0" shapeId="0" xr:uid="{92B4EDFD-A8EA-4E90-93D8-DDE19B3F5496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Train = 20190612 ~ 20210315  
Test = 20210316 ~ 20210616 
k_long = 2 
k_short = 1.988
period = 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
 asset = 10,000,000\  
</t>
        </r>
      </text>
    </comment>
    <comment ref="H270" authorId="0" shapeId="0" xr:uid="{50B8438A-0C6E-4139-94F6-9DDE1541A349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Train = 20190612 ~ 20210315  
Test = 20210316 ~ 20210616 
k_long = 1.621
k_short = 1.673 
period = 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
 asset = 10,000,000\  
</t>
        </r>
      </text>
    </comment>
    <comment ref="O270" authorId="0" shapeId="0" xr:uid="{6B41FD69-2BF3-4C14-84ED-B5DC6FC9F299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Train = 20190612 ~ 20210315  
Test = 20210316 ~ 20210616 
k_long = 1.982
k_short = 1.995
period = 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
 asset = 10,000,000\  
</t>
        </r>
      </text>
    </comment>
    <comment ref="H271" authorId="0" shapeId="0" xr:uid="{2DD66749-7F79-4601-8A3C-353F5CDE75E8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Train = 20190612 ~ 20210315  
Test = 20210316 ~ 20210616 
k_long = 1.543 
k_short = 1.005 
period = 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
 asset = 10,000,000\  
</t>
        </r>
      </text>
    </comment>
    <comment ref="O271" authorId="0" shapeId="0" xr:uid="{0B1EF620-5AC9-4582-A877-8AB4086CA22E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Train = 20190612 ~ 20210315  
Test = 20210316 ~ 20210616 
k_long = 1.997 
k_short = 1.999 
period = 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
 asset = 10,000,000\  
</t>
        </r>
      </text>
    </comment>
    <comment ref="H272" authorId="0" shapeId="0" xr:uid="{10195888-BE6D-4BDC-8700-AEE4A9C96FB3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Train = 20190612 ~ 20210315  
Test = 20210316 ~ 20210616 
k_long = 1.996 
k_short = 1.669
period = 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
 asset = 10,000,000\  
</t>
        </r>
      </text>
    </comment>
    <comment ref="O272" authorId="0" shapeId="0" xr:uid="{48BCB801-0738-4526-9D01-B513EF5FB933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Train = 20190612 ~ 20210315  
Test = 20210316 ~ 20210616 
k_long = 1.99 
k_short = 1.999
period = 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
 asset = 10,000,000\  
</t>
        </r>
      </text>
    </comment>
    <comment ref="H273" authorId="0" shapeId="0" xr:uid="{948ADF27-C7AE-476B-9817-353C51ECDE09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Train = 20190612 ~ 20210315  
Test = 20210316 ~ 20210616 
k_long = 1.89 
k_short = 1.81
period = 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
 asset = 10,000,000\  
</t>
        </r>
      </text>
    </comment>
    <comment ref="O273" authorId="0" shapeId="0" xr:uid="{AB6A18C6-BB62-469D-9816-244DD1162A87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Train = 20190612 ~ 20210315  
Test = 20210316 ~ 20210616 
k_long = 1.763 
k_short = 1.969
period = 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
 asset = 10,000,000\  
</t>
        </r>
      </text>
    </comment>
    <comment ref="H274" authorId="0" shapeId="0" xr:uid="{0420A3BE-A78B-46A7-8FE0-9DEB4937D8DF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Train = 20190612 ~ 20210315  
Test = 20210316 ~ 20210616 
k_long = 1.881 
k_short = 1.71
period = 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
 asset = 10,000,000\  
</t>
        </r>
      </text>
    </comment>
    <comment ref="O274" authorId="0" shapeId="0" xr:uid="{BE33D3C7-EA5C-439F-9A4E-7DB3593D374F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Train = 20190612 ~ 20210315  
Test = 20210316 ~ 20210616 
k_long = 1.623 
k_short = 1.999
period = 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
 asset = 10,000,000\  
</t>
        </r>
      </text>
    </comment>
    <comment ref="H275" authorId="0" shapeId="0" xr:uid="{5FA471D3-B04A-4EF6-9BC6-27DFE11326F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Train = 20190612 ~ 20210315  
Test = 20210316 ~ 20210616 
k_long = 1.119
k_short = 1.501
period = 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
 asset = 10,000,000\  
</t>
        </r>
      </text>
    </comment>
    <comment ref="O275" authorId="0" shapeId="0" xr:uid="{D0450F7C-E670-4F30-BC51-77E7A20031F6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Train = 20190612 ~ 20210315  
Test = 20210316 ~ 20210616 
k_long = 1.997
k_short = 1.981
period = 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
 asset = 10,000,000\  
</t>
        </r>
      </text>
    </comment>
    <comment ref="H276" authorId="0" shapeId="0" xr:uid="{CFAD4BC7-E0A4-41AB-A8FA-92BD0ECE0CF8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Train = 20190612 ~ 20210315  
Test = 20210316 ~ 20210616 
k_long = 1.005
k_short = 1.502
period = 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
 asset = 10,000,000\  
</t>
        </r>
      </text>
    </comment>
    <comment ref="O276" authorId="0" shapeId="0" xr:uid="{35FCA99D-54D3-45F9-A2BE-8257986B68ED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Train = 20190612 ~ 20210315  
Test = 20210316 ~ 20210616 
k_long = 1.997
k_short = 2
period = 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
 asset = 10,000,000\  
</t>
        </r>
      </text>
    </comment>
    <comment ref="H277" authorId="0" shapeId="0" xr:uid="{37C7CBA7-8493-4C70-B6EA-69CEBC0DE7BE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Train = 20190612 ~ 20210315  
Test = 20210316 ~ 20210616 
k_long = 1.514
k_short = 1.672
period = 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
 asset = 10,000,000\  </t>
        </r>
      </text>
    </comment>
    <comment ref="O277" authorId="0" shapeId="0" xr:uid="{56432C6B-33A7-43B1-B015-F3C2A841C6BD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Train = 20190612 ~ 20210315  
Test = 20210316 ~ 20210616 
k_long = 1.995
k_short = 1.999
period = 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
 asset = 10,000,000\  </t>
        </r>
      </text>
    </comment>
    <comment ref="H278" authorId="0" shapeId="0" xr:uid="{D83CCB69-8360-4CEA-91D7-D6348F2036B6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Train = 20190612 ~ 20210315  
Test = 20210316 ~ 20210616 
k_long = 1.754
k_short = 1.556
period = 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
 asset = 10,000,000\  </t>
        </r>
      </text>
    </comment>
    <comment ref="O278" authorId="0" shapeId="0" xr:uid="{26A2B2D9-F71E-4DA6-84E0-9F9CA60212F3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Train = 20190612 ~ 20210315  
Test = 20210316 ~ 20210616 
k_long = 1.991
k_short = 1.995
period = 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
 asset = 10,000,000\  </t>
        </r>
      </text>
    </comment>
    <comment ref="H279" authorId="0" shapeId="0" xr:uid="{75602ADB-3FDF-43AC-A938-AB5D0FF6F67B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Train = 20190612 ~ 20210315  
Test = 20210316 ~ 20210616 
k_long = 1.003
k_short = 1.679
period = 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
 asset = 10,000,000\  </t>
        </r>
      </text>
    </comment>
    <comment ref="O279" authorId="0" shapeId="0" xr:uid="{3387A3CF-FC5C-42F5-9A43-73FDFDD41E29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Train = 20190612 ~ 20210315  
Test = 20210316 ~ 20210616 
k_long = 1.977
k_short = 1.997
period = 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
 asset = 10,000,000\  </t>
        </r>
      </text>
    </comment>
    <comment ref="H280" authorId="0" shapeId="0" xr:uid="{A1F27EDD-13D6-4B95-BF23-2E09E49A797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Train = 20190612 ~ 20210315  
Test = 20210316 ~ 20210616 
k_long = 1.959
k_short = 1.983
period = 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
 asset = 10,000,000\  </t>
        </r>
      </text>
    </comment>
    <comment ref="O280" authorId="0" shapeId="0" xr:uid="{A146203F-57C8-4548-8D08-02CE19FD49E4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Train = 20190612 ~ 20210315  
Test = 20210316 ~ 20210616 
k_long = 1.993
k_short = 1.755
period = 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
 asset = 10,000,000\  </t>
        </r>
      </text>
    </comment>
    <comment ref="H290" authorId="0" shapeId="0" xr:uid="{1B2F120F-D312-41F9-8771-5875AFC75606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다시써야함</t>
        </r>
        <r>
          <rPr>
            <sz val="9"/>
            <color indexed="81"/>
            <rFont val="Tahoma"/>
            <family val="2"/>
          </rPr>
          <t xml:space="preserve">
Train = 20190612 ~ 20210315  
Test = 20210316 ~ 20210616 
k_long = 1.02
k_short = 1.015
period = 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
 asset = 10,000,000\  
</t>
        </r>
      </text>
    </comment>
  </commentList>
</comments>
</file>

<file path=xl/sharedStrings.xml><?xml version="1.0" encoding="utf-8"?>
<sst xmlns="http://schemas.openxmlformats.org/spreadsheetml/2006/main" count="309" uniqueCount="90">
  <si>
    <t>AAPL</t>
    <phoneticPr fontId="3" type="noConversion"/>
  </si>
  <si>
    <t>F</t>
    <phoneticPr fontId="3" type="noConversion"/>
  </si>
  <si>
    <t>FB</t>
    <phoneticPr fontId="3" type="noConversion"/>
  </si>
  <si>
    <t>IBM</t>
    <phoneticPr fontId="3" type="noConversion"/>
  </si>
  <si>
    <t>INTC</t>
    <phoneticPr fontId="3" type="noConversion"/>
  </si>
  <si>
    <t>IXIC</t>
    <phoneticPr fontId="3" type="noConversion"/>
  </si>
  <si>
    <t>NFLX</t>
    <phoneticPr fontId="3" type="noConversion"/>
  </si>
  <si>
    <t>WMT</t>
    <phoneticPr fontId="3" type="noConversion"/>
  </si>
  <si>
    <t>TOTAL</t>
    <phoneticPr fontId="3" type="noConversion"/>
  </si>
  <si>
    <t>train</t>
    <phoneticPr fontId="3" type="noConversion"/>
  </si>
  <si>
    <t>test</t>
    <phoneticPr fontId="3" type="noConversion"/>
  </si>
  <si>
    <t xml:space="preserve">Train = 20140102 ~ 20181231 </t>
    <phoneticPr fontId="3" type="noConversion"/>
  </si>
  <si>
    <t>Test = 20190102 ~ 20210115</t>
    <phoneticPr fontId="3" type="noConversion"/>
  </si>
  <si>
    <t>buy&amp;hold(train)</t>
    <phoneticPr fontId="3" type="noConversion"/>
  </si>
  <si>
    <t>buy&amp;hold(test)</t>
    <phoneticPr fontId="3" type="noConversion"/>
  </si>
  <si>
    <t>k_long = 1.428</t>
    <phoneticPr fontId="3" type="noConversion"/>
  </si>
  <si>
    <t>k_short = 1.622</t>
    <phoneticPr fontId="3" type="noConversion"/>
  </si>
  <si>
    <t>k_long = 1.053</t>
    <phoneticPr fontId="3" type="noConversion"/>
  </si>
  <si>
    <t>k_short = 1.413</t>
    <phoneticPr fontId="3" type="noConversion"/>
  </si>
  <si>
    <t>미국주식 - 논문</t>
    <phoneticPr fontId="3" type="noConversion"/>
  </si>
  <si>
    <t>컴투스 - 논문(반대)</t>
    <phoneticPr fontId="3" type="noConversion"/>
  </si>
  <si>
    <t>컴투스</t>
    <phoneticPr fontId="3" type="noConversion"/>
  </si>
  <si>
    <t>asset = 10,000$</t>
    <phoneticPr fontId="3" type="noConversion"/>
  </si>
  <si>
    <t>Test = 20190513 ~ 20210511</t>
    <phoneticPr fontId="3" type="noConversion"/>
  </si>
  <si>
    <t xml:space="preserve">Train = 20100104 ~ 20190510 </t>
    <phoneticPr fontId="3" type="noConversion"/>
  </si>
  <si>
    <t>k_long = 1.619</t>
    <phoneticPr fontId="3" type="noConversion"/>
  </si>
  <si>
    <t>k_short = 1.277</t>
    <phoneticPr fontId="3" type="noConversion"/>
  </si>
  <si>
    <t>asset = 10,000,000\</t>
    <phoneticPr fontId="3" type="noConversion"/>
  </si>
  <si>
    <t>period = 5일</t>
    <phoneticPr fontId="3" type="noConversion"/>
  </si>
  <si>
    <t>컴투스 - 논문</t>
    <phoneticPr fontId="3" type="noConversion"/>
  </si>
  <si>
    <t>k_long = 1.029</t>
    <phoneticPr fontId="3" type="noConversion"/>
  </si>
  <si>
    <t>k_short = 1.128</t>
    <phoneticPr fontId="3" type="noConversion"/>
  </si>
  <si>
    <t>k_long = 1.848</t>
    <phoneticPr fontId="3" type="noConversion"/>
  </si>
  <si>
    <t>k_short = 1.752</t>
    <phoneticPr fontId="3" type="noConversion"/>
  </si>
  <si>
    <t>k_long = 1.672</t>
    <phoneticPr fontId="3" type="noConversion"/>
  </si>
  <si>
    <t>k_short = 1.235</t>
    <phoneticPr fontId="3" type="noConversion"/>
  </si>
  <si>
    <t>period = 4일</t>
    <phoneticPr fontId="3" type="noConversion"/>
  </si>
  <si>
    <t>휴마시스(1분) - 논문(반대)</t>
    <phoneticPr fontId="3" type="noConversion"/>
  </si>
  <si>
    <t>휴마시스(1분) - 논문</t>
    <phoneticPr fontId="3" type="noConversion"/>
  </si>
  <si>
    <t>휴마시스</t>
    <phoneticPr fontId="3" type="noConversion"/>
  </si>
  <si>
    <t xml:space="preserve">Train = 20190612 ~ 20210315 </t>
    <phoneticPr fontId="3" type="noConversion"/>
  </si>
  <si>
    <t>Test = 20210316 ~ 20210616</t>
    <phoneticPr fontId="3" type="noConversion"/>
  </si>
  <si>
    <t>k_long = 2</t>
    <phoneticPr fontId="3" type="noConversion"/>
  </si>
  <si>
    <t>k_short = 1.998</t>
    <phoneticPr fontId="3" type="noConversion"/>
  </si>
  <si>
    <t>period = 5분</t>
    <phoneticPr fontId="3" type="noConversion"/>
  </si>
  <si>
    <t>k_long = 1.011</t>
    <phoneticPr fontId="3" type="noConversion"/>
  </si>
  <si>
    <t>k_short = 1.011</t>
    <phoneticPr fontId="3" type="noConversion"/>
  </si>
  <si>
    <t>k_long = 1.472</t>
    <phoneticPr fontId="3" type="noConversion"/>
  </si>
  <si>
    <t>k_short = 1.263</t>
    <phoneticPr fontId="3" type="noConversion"/>
  </si>
  <si>
    <t>period = 4분</t>
    <phoneticPr fontId="3" type="noConversion"/>
  </si>
  <si>
    <t>k_long = 1.618</t>
    <phoneticPr fontId="3" type="noConversion"/>
  </si>
  <si>
    <t>k_short = 1.814</t>
    <phoneticPr fontId="3" type="noConversion"/>
  </si>
  <si>
    <t>k_long = 1.258</t>
    <phoneticPr fontId="3" type="noConversion"/>
  </si>
  <si>
    <t>k_short = 1.469</t>
    <phoneticPr fontId="3" type="noConversion"/>
  </si>
  <si>
    <t>period = 12분</t>
    <phoneticPr fontId="3" type="noConversion"/>
  </si>
  <si>
    <t>k_long = 1.403</t>
    <phoneticPr fontId="3" type="noConversion"/>
  </si>
  <si>
    <t>k_long = 1.577</t>
    <phoneticPr fontId="3" type="noConversion"/>
  </si>
  <si>
    <t>k_short = 1.426</t>
    <phoneticPr fontId="3" type="noConversion"/>
  </si>
  <si>
    <t>period = 13분</t>
    <phoneticPr fontId="3" type="noConversion"/>
  </si>
  <si>
    <t>k_short = 1.514</t>
    <phoneticPr fontId="3" type="noConversion"/>
  </si>
  <si>
    <t>k_long = 1.881</t>
    <phoneticPr fontId="3" type="noConversion"/>
  </si>
  <si>
    <t>k_long = 1.982</t>
    <phoneticPr fontId="3" type="noConversion"/>
  </si>
  <si>
    <t>k_short = 1.358</t>
    <phoneticPr fontId="3" type="noConversion"/>
  </si>
  <si>
    <t>period = 11분</t>
    <phoneticPr fontId="3" type="noConversion"/>
  </si>
  <si>
    <t>k_long = 1.923</t>
    <phoneticPr fontId="3" type="noConversion"/>
  </si>
  <si>
    <t>k_short = 1.479</t>
    <phoneticPr fontId="3" type="noConversion"/>
  </si>
  <si>
    <t>period = 53분</t>
    <phoneticPr fontId="3" type="noConversion"/>
  </si>
  <si>
    <t>휴마시스(최대60분) - 논문(반대)</t>
    <phoneticPr fontId="3" type="noConversion"/>
  </si>
  <si>
    <t>휴마시스(최대60분) - 논문</t>
    <phoneticPr fontId="3" type="noConversion"/>
  </si>
  <si>
    <t>유한양행</t>
    <phoneticPr fontId="3" type="noConversion"/>
  </si>
  <si>
    <t>SK바이오팜</t>
    <phoneticPr fontId="3" type="noConversion"/>
  </si>
  <si>
    <t>씨젠</t>
    <phoneticPr fontId="3" type="noConversion"/>
  </si>
  <si>
    <t>오스템임플란트</t>
    <phoneticPr fontId="3" type="noConversion"/>
  </si>
  <si>
    <t>차바이오텍</t>
  </si>
  <si>
    <t>Test = 20190102 ~ 20201231</t>
    <phoneticPr fontId="3" type="noConversion"/>
  </si>
  <si>
    <t>최대30분 - 논문</t>
    <phoneticPr fontId="3" type="noConversion"/>
  </si>
  <si>
    <t>헬릭스미스</t>
    <phoneticPr fontId="3" type="noConversion"/>
  </si>
  <si>
    <t>메지온</t>
    <phoneticPr fontId="3" type="noConversion"/>
  </si>
  <si>
    <t>에이치엘비생명과학</t>
    <phoneticPr fontId="3" type="noConversion"/>
  </si>
  <si>
    <t>대웅</t>
    <phoneticPr fontId="3" type="noConversion"/>
  </si>
  <si>
    <t>녹십자홀딩스</t>
    <phoneticPr fontId="3" type="noConversion"/>
  </si>
  <si>
    <t>동국제약</t>
    <phoneticPr fontId="3" type="noConversion"/>
  </si>
  <si>
    <t>CMG제약</t>
    <phoneticPr fontId="3" type="noConversion"/>
  </si>
  <si>
    <t>영진약품</t>
    <phoneticPr fontId="3" type="noConversion"/>
  </si>
  <si>
    <t>엘앤씨바이오</t>
    <phoneticPr fontId="3" type="noConversion"/>
  </si>
  <si>
    <t>논문 최적 parameter</t>
    <phoneticPr fontId="3" type="noConversion"/>
  </si>
  <si>
    <t xml:space="preserve"> 논문 최적화</t>
    <phoneticPr fontId="3" type="noConversion"/>
  </si>
  <si>
    <t xml:space="preserve"> 논문(반대) 최적화</t>
    <phoneticPr fontId="3" type="noConversion"/>
  </si>
  <si>
    <t>15분봉 - 논문</t>
    <phoneticPr fontId="3" type="noConversion"/>
  </si>
  <si>
    <t>15분봉 - 논문(반대)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</si>
</sst>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30"/>
      <color theme="1"/>
      <name val="맑은 고딕"/>
      <family val="2"/>
      <charset val="129"/>
      <scheme val="minor"/>
    </font>
    <font>
      <sz val="30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5" fillId="0" borderId="0" xfId="0" applyFont="1">
      <alignment vertical="center"/>
    </xf>
    <xf numFmtId="41" fontId="0" fillId="0" borderId="0" xfId="3" applyFont="1">
      <alignment vertical="center"/>
    </xf>
    <xf numFmtId="41" fontId="2" fillId="3" borderId="0" xfId="3" applyFont="1" applyFill="1">
      <alignment vertical="center"/>
    </xf>
    <xf numFmtId="41" fontId="2" fillId="3" borderId="0" xfId="2" applyNumberFormat="1">
      <alignment vertical="center"/>
    </xf>
    <xf numFmtId="0" fontId="6" fillId="0" borderId="0" xfId="0" applyFont="1">
      <alignment vertical="center"/>
    </xf>
    <xf numFmtId="41" fontId="1" fillId="2" borderId="0" xfId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4">
    <cellStyle name="나쁨" xfId="2" builtinId="27"/>
    <cellStyle name="쉼표 [0]" xfId="3" builtinId="6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Sheet1!$B$63</c:f>
              <c:strCache>
                <c:ptCount val="1"/>
                <c:pt idx="0">
                  <c:v>컴투스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(Sheet1!$D$62,Sheet1!$F$62)</c:f>
              <c:strCache>
                <c:ptCount val="2"/>
                <c:pt idx="0">
                  <c:v>buy&amp;hold(test)</c:v>
                </c:pt>
                <c:pt idx="1">
                  <c:v>test</c:v>
                </c:pt>
              </c:strCache>
            </c:strRef>
          </c:cat>
          <c:val>
            <c:numRef>
              <c:f>(Sheet1!$D$63,Sheet1!$F$63)</c:f>
              <c:numCache>
                <c:formatCode>_(* #,##0_);_(* \(#,##0\);_(* "-"_);_(@_)</c:formatCode>
                <c:ptCount val="2"/>
                <c:pt idx="0">
                  <c:v>13265100</c:v>
                </c:pt>
                <c:pt idx="1">
                  <c:v>14401519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9-4711-B02E-CFD2A6D90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128160"/>
        <c:axId val="525126496"/>
      </c:barChart>
      <c:catAx>
        <c:axId val="52512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5126496"/>
        <c:crosses val="autoZero"/>
        <c:auto val="1"/>
        <c:lblAlgn val="ctr"/>
        <c:lblOffset val="100"/>
        <c:noMultiLvlLbl val="0"/>
      </c:catAx>
      <c:valAx>
        <c:axId val="525126496"/>
        <c:scaling>
          <c:orientation val="minMax"/>
          <c:min val="1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512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Sheet1!$L$130</c:f>
              <c:strCache>
                <c:ptCount val="1"/>
                <c:pt idx="0">
                  <c:v>휴마시스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(Sheet1!$N$129,Sheet1!$P$129)</c:f>
              <c:strCache>
                <c:ptCount val="2"/>
                <c:pt idx="0">
                  <c:v>buy&amp;hold(test)</c:v>
                </c:pt>
                <c:pt idx="1">
                  <c:v>test</c:v>
                </c:pt>
              </c:strCache>
            </c:strRef>
          </c:cat>
          <c:val>
            <c:numRef>
              <c:f>(Sheet1!$N$130,Sheet1!$P$130)</c:f>
              <c:numCache>
                <c:formatCode>_(* #,##0_);_(* \(#,##0\);_(* "-"_);_(@_)</c:formatCode>
                <c:ptCount val="2"/>
                <c:pt idx="0">
                  <c:v>20128461</c:v>
                </c:pt>
                <c:pt idx="1">
                  <c:v>12266261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5-4412-9560-DADBD5CBB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415680"/>
        <c:axId val="698412352"/>
      </c:barChart>
      <c:catAx>
        <c:axId val="69841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8412352"/>
        <c:crosses val="autoZero"/>
        <c:auto val="1"/>
        <c:lblAlgn val="ctr"/>
        <c:lblOffset val="100"/>
        <c:noMultiLvlLbl val="0"/>
      </c:catAx>
      <c:valAx>
        <c:axId val="6984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841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Sheet1!$L$155</c:f>
              <c:strCache>
                <c:ptCount val="1"/>
                <c:pt idx="0">
                  <c:v>휴마시스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(Sheet1!$N$154,Sheet1!$P$154)</c:f>
              <c:strCache>
                <c:ptCount val="2"/>
                <c:pt idx="0">
                  <c:v>buy&amp;hold(test)</c:v>
                </c:pt>
                <c:pt idx="1">
                  <c:v>test</c:v>
                </c:pt>
              </c:strCache>
            </c:strRef>
          </c:cat>
          <c:val>
            <c:numRef>
              <c:f>(Sheet1!$N$155,Sheet1!$P$155)</c:f>
              <c:numCache>
                <c:formatCode>_(* #,##0_);_(* \(#,##0\);_(* "-"_);_(@_)</c:formatCode>
                <c:ptCount val="2"/>
                <c:pt idx="0">
                  <c:v>20128461</c:v>
                </c:pt>
                <c:pt idx="1">
                  <c:v>20720093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9-40BD-A9B0-793DE19E3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465584"/>
        <c:axId val="520466000"/>
      </c:barChart>
      <c:catAx>
        <c:axId val="5204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0466000"/>
        <c:crosses val="autoZero"/>
        <c:auto val="1"/>
        <c:lblAlgn val="ctr"/>
        <c:lblOffset val="100"/>
        <c:noMultiLvlLbl val="0"/>
      </c:catAx>
      <c:valAx>
        <c:axId val="5204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0465584"/>
        <c:crosses val="autoZero"/>
        <c:crossBetween val="between"/>
        <c:majorUnit val="1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Sheet1!$L$175</c:f>
              <c:strCache>
                <c:ptCount val="1"/>
                <c:pt idx="0">
                  <c:v>휴마시스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(Sheet1!$N$174,Sheet1!$P$174)</c:f>
              <c:strCache>
                <c:ptCount val="2"/>
                <c:pt idx="0">
                  <c:v>buy&amp;hold(test)</c:v>
                </c:pt>
                <c:pt idx="1">
                  <c:v>test</c:v>
                </c:pt>
              </c:strCache>
            </c:strRef>
          </c:cat>
          <c:val>
            <c:numRef>
              <c:f>(Sheet1!$N$175,Sheet1!$P$175)</c:f>
              <c:numCache>
                <c:formatCode>_(* #,##0_);_(* \(#,##0\);_(* "-"_);_(@_)</c:formatCode>
                <c:ptCount val="2"/>
                <c:pt idx="0">
                  <c:v>20128461</c:v>
                </c:pt>
                <c:pt idx="1">
                  <c:v>17168923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2-4C13-85FD-A257C44D5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334096"/>
        <c:axId val="701332848"/>
      </c:barChart>
      <c:catAx>
        <c:axId val="70133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1332848"/>
        <c:crosses val="autoZero"/>
        <c:auto val="1"/>
        <c:lblAlgn val="ctr"/>
        <c:lblOffset val="100"/>
        <c:noMultiLvlLbl val="0"/>
      </c:catAx>
      <c:valAx>
        <c:axId val="7013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1334096"/>
        <c:crosses val="autoZero"/>
        <c:crossBetween val="between"/>
        <c:majorUnit val="1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Sheet1!$L$196</c:f>
              <c:strCache>
                <c:ptCount val="1"/>
                <c:pt idx="0">
                  <c:v>휴마시스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(Sheet1!$N$195,Sheet1!$P$195)</c:f>
              <c:strCache>
                <c:ptCount val="2"/>
                <c:pt idx="0">
                  <c:v>buy&amp;hold(test)</c:v>
                </c:pt>
                <c:pt idx="1">
                  <c:v>test</c:v>
                </c:pt>
              </c:strCache>
            </c:strRef>
          </c:cat>
          <c:val>
            <c:numRef>
              <c:f>(Sheet1!$N$196,Sheet1!$P$196)</c:f>
              <c:numCache>
                <c:formatCode>_(* #,##0_);_(* \(#,##0\);_(* "-"_);_(@_)</c:formatCode>
                <c:ptCount val="2"/>
                <c:pt idx="0">
                  <c:v>20128461</c:v>
                </c:pt>
                <c:pt idx="1">
                  <c:v>18423862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9-43D8-8893-C0BF25939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387584"/>
        <c:axId val="526386752"/>
      </c:barChart>
      <c:catAx>
        <c:axId val="52638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6386752"/>
        <c:crosses val="autoZero"/>
        <c:auto val="1"/>
        <c:lblAlgn val="ctr"/>
        <c:lblOffset val="100"/>
        <c:noMultiLvlLbl val="0"/>
      </c:catAx>
      <c:valAx>
        <c:axId val="5263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6387584"/>
        <c:crosses val="autoZero"/>
        <c:crossBetween val="between"/>
        <c:majorUnit val="1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Sheet1!$L$216</c:f>
              <c:strCache>
                <c:ptCount val="1"/>
                <c:pt idx="0">
                  <c:v>휴마시스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(Sheet1!$N$215,Sheet1!$P$215)</c:f>
              <c:strCache>
                <c:ptCount val="2"/>
                <c:pt idx="0">
                  <c:v>buy&amp;hold(test)</c:v>
                </c:pt>
                <c:pt idx="1">
                  <c:v>test</c:v>
                </c:pt>
              </c:strCache>
            </c:strRef>
          </c:cat>
          <c:val>
            <c:numRef>
              <c:f>(Sheet1!$N$216,Sheet1!$P$216)</c:f>
              <c:numCache>
                <c:formatCode>_(* #,##0_);_(* \(#,##0\);_(* "-"_);_(@_)</c:formatCode>
                <c:ptCount val="2"/>
                <c:pt idx="0">
                  <c:v>20128461</c:v>
                </c:pt>
                <c:pt idx="1">
                  <c:v>19329923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8-4DE9-B56E-2C0F3EDA4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177696"/>
        <c:axId val="370184352"/>
      </c:barChart>
      <c:catAx>
        <c:axId val="37017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0184352"/>
        <c:crosses val="autoZero"/>
        <c:auto val="1"/>
        <c:lblAlgn val="ctr"/>
        <c:lblOffset val="100"/>
        <c:noMultiLvlLbl val="0"/>
      </c:catAx>
      <c:valAx>
        <c:axId val="37018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0177696"/>
        <c:crosses val="autoZero"/>
        <c:crossBetween val="between"/>
        <c:majorUnit val="1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Sheet1!$C$156</c:f>
              <c:strCache>
                <c:ptCount val="1"/>
                <c:pt idx="0">
                  <c:v>휴마시스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(Sheet1!$E$155,Sheet1!$G$155)</c:f>
              <c:strCache>
                <c:ptCount val="2"/>
                <c:pt idx="0">
                  <c:v>buy&amp;hold(test)</c:v>
                </c:pt>
                <c:pt idx="1">
                  <c:v>test</c:v>
                </c:pt>
              </c:strCache>
            </c:strRef>
          </c:cat>
          <c:val>
            <c:numRef>
              <c:f>(Sheet1!$E$156,Sheet1!$G$156)</c:f>
              <c:numCache>
                <c:formatCode>_(* #,##0_);_(* \(#,##0\);_(* "-"_);_(@_)</c:formatCode>
                <c:ptCount val="2"/>
                <c:pt idx="0">
                  <c:v>20128461</c:v>
                </c:pt>
                <c:pt idx="1">
                  <c:v>10067340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3-43C7-B89D-BF7F0789D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762896"/>
        <c:axId val="259763312"/>
      </c:barChart>
      <c:catAx>
        <c:axId val="25976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9763312"/>
        <c:crosses val="autoZero"/>
        <c:auto val="1"/>
        <c:lblAlgn val="ctr"/>
        <c:lblOffset val="100"/>
        <c:noMultiLvlLbl val="0"/>
      </c:catAx>
      <c:valAx>
        <c:axId val="25976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976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Sheet1!$C$176</c:f>
              <c:strCache>
                <c:ptCount val="1"/>
                <c:pt idx="0">
                  <c:v>휴마시스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(Sheet1!$E$175,Sheet1!$G$175)</c:f>
              <c:strCache>
                <c:ptCount val="2"/>
                <c:pt idx="0">
                  <c:v>buy&amp;hold(test)</c:v>
                </c:pt>
                <c:pt idx="1">
                  <c:v>test</c:v>
                </c:pt>
              </c:strCache>
            </c:strRef>
          </c:cat>
          <c:val>
            <c:numRef>
              <c:f>(Sheet1!$E$176,Sheet1!$G$176)</c:f>
              <c:numCache>
                <c:formatCode>_(* #,##0_);_(* \(#,##0\);_(* "-"_);_(@_)</c:formatCode>
                <c:ptCount val="2"/>
                <c:pt idx="0">
                  <c:v>20128461</c:v>
                </c:pt>
                <c:pt idx="1">
                  <c:v>5179350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0-401A-A173-149F0B48A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014416"/>
        <c:axId val="557014832"/>
      </c:barChart>
      <c:catAx>
        <c:axId val="55701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7014832"/>
        <c:crosses val="autoZero"/>
        <c:auto val="1"/>
        <c:lblAlgn val="ctr"/>
        <c:lblOffset val="100"/>
        <c:noMultiLvlLbl val="0"/>
      </c:catAx>
      <c:valAx>
        <c:axId val="5570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701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Sheet1!$L$63</c:f>
              <c:strCache>
                <c:ptCount val="1"/>
                <c:pt idx="0">
                  <c:v>컴투스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(Sheet1!$N$62,Sheet1!$P$62)</c:f>
              <c:strCache>
                <c:ptCount val="2"/>
                <c:pt idx="0">
                  <c:v>buy&amp;hold(test)</c:v>
                </c:pt>
                <c:pt idx="1">
                  <c:v>test</c:v>
                </c:pt>
              </c:strCache>
            </c:strRef>
          </c:cat>
          <c:val>
            <c:numRef>
              <c:f>(Sheet1!$N$63,Sheet1!$P$63)</c:f>
              <c:numCache>
                <c:formatCode>_(* #,##0_);_(* \(#,##0\);_(* "-"_);_(@_)</c:formatCode>
                <c:ptCount val="2"/>
                <c:pt idx="0">
                  <c:v>13265100</c:v>
                </c:pt>
                <c:pt idx="1">
                  <c:v>13760493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0-4A8A-ABC7-27A866371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810480"/>
        <c:axId val="575810896"/>
      </c:barChart>
      <c:catAx>
        <c:axId val="57581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810896"/>
        <c:crosses val="autoZero"/>
        <c:auto val="1"/>
        <c:lblAlgn val="ctr"/>
        <c:lblOffset val="100"/>
        <c:noMultiLvlLbl val="0"/>
      </c:catAx>
      <c:valAx>
        <c:axId val="575810896"/>
        <c:scaling>
          <c:orientation val="minMax"/>
          <c:max val="15000000"/>
          <c:min val="1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810480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Sheet1!$B$42</c:f>
              <c:strCache>
                <c:ptCount val="1"/>
                <c:pt idx="0">
                  <c:v>컴투스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(Sheet1!$D$41,Sheet1!$F$41)</c:f>
              <c:strCache>
                <c:ptCount val="2"/>
                <c:pt idx="0">
                  <c:v>buy&amp;hold(test)</c:v>
                </c:pt>
                <c:pt idx="1">
                  <c:v>test</c:v>
                </c:pt>
              </c:strCache>
            </c:strRef>
          </c:cat>
          <c:val>
            <c:numRef>
              <c:f>(Sheet1!$D$42,Sheet1!$F$42)</c:f>
              <c:numCache>
                <c:formatCode>_(* #,##0_);_(* \(#,##0\);_(* "-"_);_(@_)</c:formatCode>
                <c:ptCount val="2"/>
                <c:pt idx="0">
                  <c:v>13265100</c:v>
                </c:pt>
                <c:pt idx="1">
                  <c:v>11702552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F-4771-AC9A-17AAEE9AA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330928"/>
        <c:axId val="526330512"/>
      </c:barChart>
      <c:catAx>
        <c:axId val="52633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6330512"/>
        <c:crosses val="autoZero"/>
        <c:auto val="1"/>
        <c:lblAlgn val="ctr"/>
        <c:lblOffset val="100"/>
        <c:noMultiLvlLbl val="0"/>
      </c:catAx>
      <c:valAx>
        <c:axId val="526330512"/>
        <c:scaling>
          <c:orientation val="minMax"/>
          <c:max val="15000000"/>
          <c:min val="1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633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Sheet1!$L$42</c:f>
              <c:strCache>
                <c:ptCount val="1"/>
                <c:pt idx="0">
                  <c:v>컴투스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(Sheet1!$N$41,Sheet1!$P$41)</c:f>
              <c:strCache>
                <c:ptCount val="2"/>
                <c:pt idx="0">
                  <c:v>buy&amp;hold(test)</c:v>
                </c:pt>
                <c:pt idx="1">
                  <c:v>test</c:v>
                </c:pt>
              </c:strCache>
            </c:strRef>
          </c:cat>
          <c:val>
            <c:numRef>
              <c:f>(Sheet1!$N$42,Sheet1!$P$42)</c:f>
              <c:numCache>
                <c:formatCode>_(* #,##0_);_(* \(#,##0\);_(* "-"_);_(@_)</c:formatCode>
                <c:ptCount val="2"/>
                <c:pt idx="0">
                  <c:v>13265100</c:v>
                </c:pt>
                <c:pt idx="1">
                  <c:v>12522639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4-43C9-BB52-8257CBDC6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331344"/>
        <c:axId val="526324688"/>
      </c:barChart>
      <c:catAx>
        <c:axId val="5263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6324688"/>
        <c:crosses val="autoZero"/>
        <c:auto val="1"/>
        <c:lblAlgn val="ctr"/>
        <c:lblOffset val="100"/>
        <c:noMultiLvlLbl val="0"/>
      </c:catAx>
      <c:valAx>
        <c:axId val="526324688"/>
        <c:scaling>
          <c:orientation val="minMax"/>
          <c:max val="1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633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buy&amp;hold(test)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(Sheet1!$B$7,Sheet1!$B$8,Sheet1!$B$9,Sheet1!$B$10,Sheet1!$B$11,Sheet1!$B$12,Sheet1!$B$13,Sheet1!$B$14,Sheet1!$B$15)</c:f>
              <c:strCache>
                <c:ptCount val="9"/>
                <c:pt idx="0">
                  <c:v>AAPL</c:v>
                </c:pt>
                <c:pt idx="1">
                  <c:v>F</c:v>
                </c:pt>
                <c:pt idx="2">
                  <c:v>FB</c:v>
                </c:pt>
                <c:pt idx="3">
                  <c:v>IBM</c:v>
                </c:pt>
                <c:pt idx="4">
                  <c:v>INTC</c:v>
                </c:pt>
                <c:pt idx="5">
                  <c:v>IXIC</c:v>
                </c:pt>
                <c:pt idx="6">
                  <c:v>NFLX</c:v>
                </c:pt>
                <c:pt idx="7">
                  <c:v>WMT</c:v>
                </c:pt>
                <c:pt idx="8">
                  <c:v>TOTAL</c:v>
                </c:pt>
              </c:strCache>
            </c:strRef>
          </c:cat>
          <c:val>
            <c:numRef>
              <c:f>(Sheet1!$D$7,Sheet1!$D$8,Sheet1!$D$9,Sheet1!$D$10,Sheet1!$D$11,Sheet1!$D$12,Sheet1!$D$13,Sheet1!$D$14,Sheet1!$D$15)</c:f>
              <c:numCache>
                <c:formatCode>_(* #,##0_);_(* \(#,##0\);_(* "-"_);_(@_)</c:formatCode>
                <c:ptCount val="9"/>
                <c:pt idx="0">
                  <c:v>33498</c:v>
                </c:pt>
                <c:pt idx="1">
                  <c:v>11098</c:v>
                </c:pt>
                <c:pt idx="2">
                  <c:v>19986</c:v>
                </c:pt>
                <c:pt idx="3">
                  <c:v>10890</c:v>
                </c:pt>
                <c:pt idx="4">
                  <c:v>10554</c:v>
                </c:pt>
                <c:pt idx="5">
                  <c:v>16190</c:v>
                </c:pt>
                <c:pt idx="6">
                  <c:v>20053</c:v>
                </c:pt>
                <c:pt idx="7">
                  <c:v>15398</c:v>
                </c:pt>
                <c:pt idx="8">
                  <c:v>15987.870473893781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3-4FA5-B16C-CDE744FA846E}"/>
            </c:ext>
          </c:extLst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(Sheet1!$B$7,Sheet1!$B$8,Sheet1!$B$9,Sheet1!$B$10,Sheet1!$B$11,Sheet1!$B$12,Sheet1!$B$13,Sheet1!$B$14,Sheet1!$B$15)</c:f>
              <c:strCache>
                <c:ptCount val="9"/>
                <c:pt idx="0">
                  <c:v>AAPL</c:v>
                </c:pt>
                <c:pt idx="1">
                  <c:v>F</c:v>
                </c:pt>
                <c:pt idx="2">
                  <c:v>FB</c:v>
                </c:pt>
                <c:pt idx="3">
                  <c:v>IBM</c:v>
                </c:pt>
                <c:pt idx="4">
                  <c:v>INTC</c:v>
                </c:pt>
                <c:pt idx="5">
                  <c:v>IXIC</c:v>
                </c:pt>
                <c:pt idx="6">
                  <c:v>NFLX</c:v>
                </c:pt>
                <c:pt idx="7">
                  <c:v>WMT</c:v>
                </c:pt>
                <c:pt idx="8">
                  <c:v>TOTAL</c:v>
                </c:pt>
              </c:strCache>
            </c:strRef>
          </c:cat>
          <c:val>
            <c:numRef>
              <c:f>(Sheet1!$F$7,Sheet1!$F$8,Sheet1!$F$9,Sheet1!$F$10,Sheet1!$F$11,Sheet1!$F$12,Sheet1!$F$13,Sheet1!$F$14,Sheet1!$F$15)</c:f>
              <c:numCache>
                <c:formatCode>_(* #,##0_);_(* \(#,##0\);_(* "-"_);_(@_)</c:formatCode>
                <c:ptCount val="9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8339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9775.5060026426145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23-4FA5-B16C-CDE744FA8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320656"/>
        <c:axId val="256321072"/>
      </c:barChart>
      <c:catAx>
        <c:axId val="25632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6321072"/>
        <c:crosses val="autoZero"/>
        <c:auto val="1"/>
        <c:lblAlgn val="ctr"/>
        <c:lblOffset val="100"/>
        <c:noMultiLvlLbl val="0"/>
      </c:catAx>
      <c:valAx>
        <c:axId val="2563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632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Sheet1!$M$6</c:f>
              <c:strCache>
                <c:ptCount val="1"/>
                <c:pt idx="0">
                  <c:v>buy&amp;hold(test)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Sheet1!$K$7:$K$15</c:f>
              <c:strCache>
                <c:ptCount val="9"/>
                <c:pt idx="0">
                  <c:v>AAPL</c:v>
                </c:pt>
                <c:pt idx="1">
                  <c:v>F</c:v>
                </c:pt>
                <c:pt idx="2">
                  <c:v>FB</c:v>
                </c:pt>
                <c:pt idx="3">
                  <c:v>IBM</c:v>
                </c:pt>
                <c:pt idx="4">
                  <c:v>INTC</c:v>
                </c:pt>
                <c:pt idx="5">
                  <c:v>IXIC</c:v>
                </c:pt>
                <c:pt idx="6">
                  <c:v>NFLX</c:v>
                </c:pt>
                <c:pt idx="7">
                  <c:v>WMT</c:v>
                </c:pt>
                <c:pt idx="8">
                  <c:v>TOTAL</c:v>
                </c:pt>
              </c:strCache>
            </c:strRef>
          </c:cat>
          <c:val>
            <c:numRef>
              <c:f>Sheet1!$M$7:$M$15</c:f>
              <c:numCache>
                <c:formatCode>_(* #,##0_);_(* \(#,##0\);_(* "-"_);_(@_)</c:formatCode>
                <c:ptCount val="9"/>
                <c:pt idx="0">
                  <c:v>33498</c:v>
                </c:pt>
                <c:pt idx="1">
                  <c:v>11098</c:v>
                </c:pt>
                <c:pt idx="2">
                  <c:v>19986</c:v>
                </c:pt>
                <c:pt idx="3">
                  <c:v>10890</c:v>
                </c:pt>
                <c:pt idx="4">
                  <c:v>10554</c:v>
                </c:pt>
                <c:pt idx="5">
                  <c:v>16190</c:v>
                </c:pt>
                <c:pt idx="6">
                  <c:v>20053</c:v>
                </c:pt>
                <c:pt idx="7">
                  <c:v>15398</c:v>
                </c:pt>
                <c:pt idx="8">
                  <c:v>15987.870473893781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B-4895-B670-24540E7B372B}"/>
            </c:ext>
          </c:extLst>
        </c:ser>
        <c:ser>
          <c:idx val="1"/>
          <c:order val="1"/>
          <c:tx>
            <c:strRef>
              <c:f>Sheet1!$O$6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Sheet1!$K$7:$K$15</c:f>
              <c:strCache>
                <c:ptCount val="9"/>
                <c:pt idx="0">
                  <c:v>AAPL</c:v>
                </c:pt>
                <c:pt idx="1">
                  <c:v>F</c:v>
                </c:pt>
                <c:pt idx="2">
                  <c:v>FB</c:v>
                </c:pt>
                <c:pt idx="3">
                  <c:v>IBM</c:v>
                </c:pt>
                <c:pt idx="4">
                  <c:v>INTC</c:v>
                </c:pt>
                <c:pt idx="5">
                  <c:v>IXIC</c:v>
                </c:pt>
                <c:pt idx="6">
                  <c:v>NFLX</c:v>
                </c:pt>
                <c:pt idx="7">
                  <c:v>WMT</c:v>
                </c:pt>
                <c:pt idx="8">
                  <c:v>TOTAL</c:v>
                </c:pt>
              </c:strCache>
            </c:strRef>
          </c:cat>
          <c:val>
            <c:numRef>
              <c:f>Sheet1!$O$7:$O$15</c:f>
              <c:numCache>
                <c:formatCode>_(* #,##0_);_(* \(#,##0\);_(* "-"_);_(@_)</c:formatCode>
                <c:ptCount val="9"/>
                <c:pt idx="0">
                  <c:v>10371</c:v>
                </c:pt>
                <c:pt idx="1">
                  <c:v>11882</c:v>
                </c:pt>
                <c:pt idx="2">
                  <c:v>10530</c:v>
                </c:pt>
                <c:pt idx="3">
                  <c:v>10979</c:v>
                </c:pt>
                <c:pt idx="4">
                  <c:v>10349</c:v>
                </c:pt>
                <c:pt idx="5">
                  <c:v>13741</c:v>
                </c:pt>
                <c:pt idx="6">
                  <c:v>10000</c:v>
                </c:pt>
                <c:pt idx="7">
                  <c:v>11699</c:v>
                </c:pt>
                <c:pt idx="8">
                  <c:v>11138.990941393482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DB-4895-B670-24540E7B3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846080"/>
        <c:axId val="591846496"/>
      </c:barChart>
      <c:catAx>
        <c:axId val="59184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1846496"/>
        <c:crosses val="autoZero"/>
        <c:auto val="1"/>
        <c:lblAlgn val="ctr"/>
        <c:lblOffset val="100"/>
        <c:noMultiLvlLbl val="0"/>
      </c:catAx>
      <c:valAx>
        <c:axId val="5918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184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Sheet1!$B$89</c:f>
              <c:strCache>
                <c:ptCount val="1"/>
                <c:pt idx="0">
                  <c:v>휴마시스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(Sheet1!$D$88,Sheet1!$F$88)</c:f>
              <c:strCache>
                <c:ptCount val="2"/>
                <c:pt idx="0">
                  <c:v>buy&amp;hold(test)</c:v>
                </c:pt>
                <c:pt idx="1">
                  <c:v>test</c:v>
                </c:pt>
              </c:strCache>
            </c:strRef>
          </c:cat>
          <c:val>
            <c:numRef>
              <c:f>(Sheet1!$D$89,Sheet1!$F$89)</c:f>
              <c:numCache>
                <c:formatCode>_(* #,##0_);_(* \(#,##0\);_(* "-"_);_(@_)</c:formatCode>
                <c:ptCount val="2"/>
                <c:pt idx="0">
                  <c:v>20128461</c:v>
                </c:pt>
                <c:pt idx="1">
                  <c:v>7545440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C-4BB9-8C66-9F38527F9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331600"/>
        <c:axId val="701332016"/>
      </c:barChart>
      <c:catAx>
        <c:axId val="70133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1332016"/>
        <c:crosses val="autoZero"/>
        <c:auto val="1"/>
        <c:lblAlgn val="ctr"/>
        <c:lblOffset val="100"/>
        <c:noMultiLvlLbl val="0"/>
      </c:catAx>
      <c:valAx>
        <c:axId val="7013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133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Sheet1!$L$89</c:f>
              <c:strCache>
                <c:ptCount val="1"/>
                <c:pt idx="0">
                  <c:v>휴마시스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(Sheet1!$N$88,Sheet1!$P$88)</c:f>
              <c:strCache>
                <c:ptCount val="2"/>
                <c:pt idx="0">
                  <c:v>buy&amp;hold(test)</c:v>
                </c:pt>
                <c:pt idx="1">
                  <c:v>test</c:v>
                </c:pt>
              </c:strCache>
            </c:strRef>
          </c:cat>
          <c:val>
            <c:numRef>
              <c:f>(Sheet1!$N$89,Sheet1!$P$89)</c:f>
              <c:numCache>
                <c:formatCode>_(* #,##0_);_(* \(#,##0\);_(* "-"_);_(@_)</c:formatCode>
                <c:ptCount val="2"/>
                <c:pt idx="0">
                  <c:v>20128461</c:v>
                </c:pt>
                <c:pt idx="1">
                  <c:v>10416492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3-4EE4-8191-978EB2082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225520"/>
        <c:axId val="595226768"/>
      </c:barChart>
      <c:catAx>
        <c:axId val="59522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5226768"/>
        <c:crosses val="autoZero"/>
        <c:auto val="1"/>
        <c:lblAlgn val="ctr"/>
        <c:lblOffset val="100"/>
        <c:noMultiLvlLbl val="0"/>
      </c:catAx>
      <c:valAx>
        <c:axId val="59522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522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Sheet1!$L$110</c:f>
              <c:strCache>
                <c:ptCount val="1"/>
                <c:pt idx="0">
                  <c:v>휴마시스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(Sheet1!$N$109,Sheet1!$P$109)</c:f>
              <c:strCache>
                <c:ptCount val="2"/>
                <c:pt idx="0">
                  <c:v>buy&amp;hold(test)</c:v>
                </c:pt>
                <c:pt idx="1">
                  <c:v>test</c:v>
                </c:pt>
              </c:strCache>
            </c:strRef>
          </c:cat>
          <c:val>
            <c:numRef>
              <c:f>(Sheet1!$N$110,Sheet1!$P$110)</c:f>
              <c:numCache>
                <c:formatCode>_(* #,##0_);_(* \(#,##0\);_(* "-"_);_(@_)</c:formatCode>
                <c:ptCount val="2"/>
                <c:pt idx="0">
                  <c:v>20128461</c:v>
                </c:pt>
                <c:pt idx="1">
                  <c:v>3779885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3-47ED-8DB6-473985744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417344"/>
        <c:axId val="698419424"/>
      </c:barChart>
      <c:catAx>
        <c:axId val="69841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8419424"/>
        <c:crosses val="autoZero"/>
        <c:auto val="1"/>
        <c:lblAlgn val="ctr"/>
        <c:lblOffset val="100"/>
        <c:noMultiLvlLbl val="0"/>
      </c:catAx>
      <c:valAx>
        <c:axId val="6984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841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63</xdr:row>
      <xdr:rowOff>166687</xdr:rowOff>
    </xdr:from>
    <xdr:to>
      <xdr:col>5</xdr:col>
      <xdr:colOff>676275</xdr:colOff>
      <xdr:row>76</xdr:row>
      <xdr:rowOff>185737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64E33878-2E9C-4713-AFE3-C52B14CD4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64</xdr:row>
      <xdr:rowOff>100012</xdr:rowOff>
    </xdr:from>
    <xdr:to>
      <xdr:col>15</xdr:col>
      <xdr:colOff>390525</xdr:colOff>
      <xdr:row>77</xdr:row>
      <xdr:rowOff>119062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AF8EC445-036D-47C0-8DE8-DB975BBDD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133350</xdr:colOff>
      <xdr:row>43</xdr:row>
      <xdr:rowOff>4762</xdr:rowOff>
    </xdr:from>
    <xdr:to>
      <xdr:col>5</xdr:col>
      <xdr:colOff>752475</xdr:colOff>
      <xdr:row>56</xdr:row>
      <xdr:rowOff>23812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AB2B3888-F9E7-41F0-A549-91472D46A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352425</xdr:colOff>
      <xdr:row>44</xdr:row>
      <xdr:rowOff>4762</xdr:rowOff>
    </xdr:from>
    <xdr:to>
      <xdr:col>15</xdr:col>
      <xdr:colOff>628650</xdr:colOff>
      <xdr:row>57</xdr:row>
      <xdr:rowOff>23812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C994C57C-BFC0-480C-A92C-7E8CF5736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66675</xdr:colOff>
      <xdr:row>15</xdr:row>
      <xdr:rowOff>157162</xdr:rowOff>
    </xdr:from>
    <xdr:to>
      <xdr:col>5</xdr:col>
      <xdr:colOff>685800</xdr:colOff>
      <xdr:row>28</xdr:row>
      <xdr:rowOff>176212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A46F8B74-E766-4C0A-84ED-81249F592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171450</xdr:colOff>
      <xdr:row>15</xdr:row>
      <xdr:rowOff>204787</xdr:rowOff>
    </xdr:from>
    <xdr:to>
      <xdr:col>14</xdr:col>
      <xdr:colOff>733425</xdr:colOff>
      <xdr:row>29</xdr:row>
      <xdr:rowOff>14287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5FF65114-8DE0-4559-A3DD-2A13D700F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28575</xdr:colOff>
      <xdr:row>90</xdr:row>
      <xdr:rowOff>4762</xdr:rowOff>
    </xdr:from>
    <xdr:to>
      <xdr:col>5</xdr:col>
      <xdr:colOff>647700</xdr:colOff>
      <xdr:row>103</xdr:row>
      <xdr:rowOff>23812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81A1854D-22A3-4BBE-9E59-CF082D432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114300</xdr:colOff>
      <xdr:row>90</xdr:row>
      <xdr:rowOff>4762</xdr:rowOff>
    </xdr:from>
    <xdr:to>
      <xdr:col>15</xdr:col>
      <xdr:colOff>390525</xdr:colOff>
      <xdr:row>103</xdr:row>
      <xdr:rowOff>23812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7A960665-A312-40D3-86F4-5716812BB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295275</xdr:colOff>
      <xdr:row>111</xdr:row>
      <xdr:rowOff>90487</xdr:rowOff>
    </xdr:from>
    <xdr:to>
      <xdr:col>15</xdr:col>
      <xdr:colOff>571500</xdr:colOff>
      <xdr:row>124</xdr:row>
      <xdr:rowOff>109537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1213427C-DE2C-4433-A096-8B535C9F7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295275</xdr:colOff>
      <xdr:row>131</xdr:row>
      <xdr:rowOff>90487</xdr:rowOff>
    </xdr:from>
    <xdr:to>
      <xdr:col>15</xdr:col>
      <xdr:colOff>571500</xdr:colOff>
      <xdr:row>144</xdr:row>
      <xdr:rowOff>109537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444EF223-7A07-4025-AAAB-D78FD5FFE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209550</xdr:colOff>
      <xdr:row>156</xdr:row>
      <xdr:rowOff>80962</xdr:rowOff>
    </xdr:from>
    <xdr:to>
      <xdr:col>15</xdr:col>
      <xdr:colOff>485775</xdr:colOff>
      <xdr:row>169</xdr:row>
      <xdr:rowOff>100012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7AC1EB7D-F819-4A6F-B7E1-538F42532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257175</xdr:colOff>
      <xdr:row>176</xdr:row>
      <xdr:rowOff>80962</xdr:rowOff>
    </xdr:from>
    <xdr:to>
      <xdr:col>15</xdr:col>
      <xdr:colOff>533400</xdr:colOff>
      <xdr:row>189</xdr:row>
      <xdr:rowOff>100012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895A4F75-1322-4F62-8F31-C673D8EF3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285750</xdr:colOff>
      <xdr:row>197</xdr:row>
      <xdr:rowOff>80962</xdr:rowOff>
    </xdr:from>
    <xdr:to>
      <xdr:col>15</xdr:col>
      <xdr:colOff>561975</xdr:colOff>
      <xdr:row>210</xdr:row>
      <xdr:rowOff>100012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29E043DD-B666-4AB9-99CA-3C0161C26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219075</xdr:colOff>
      <xdr:row>217</xdr:row>
      <xdr:rowOff>90487</xdr:rowOff>
    </xdr:from>
    <xdr:to>
      <xdr:col>15</xdr:col>
      <xdr:colOff>495300</xdr:colOff>
      <xdr:row>230</xdr:row>
      <xdr:rowOff>109537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4E9B7A44-983F-4D87-ABF9-B2FE421FE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314325</xdr:colOff>
      <xdr:row>156</xdr:row>
      <xdr:rowOff>185737</xdr:rowOff>
    </xdr:from>
    <xdr:to>
      <xdr:col>6</xdr:col>
      <xdr:colOff>714375</xdr:colOff>
      <xdr:row>169</xdr:row>
      <xdr:rowOff>204787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10EDC76D-BDDE-422D-B056-F5DEA77A5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285750</xdr:colOff>
      <xdr:row>177</xdr:row>
      <xdr:rowOff>147637</xdr:rowOff>
    </xdr:from>
    <xdr:to>
      <xdr:col>6</xdr:col>
      <xdr:colOff>685800</xdr:colOff>
      <xdr:row>190</xdr:row>
      <xdr:rowOff>166687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EA6A1E8B-3430-4299-B8AA-A178D825F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0B5CF-0956-4127-9736-EB8336CA9945}">
  <dimension ref="B2:R349"/>
  <sheetViews>
    <sheetView tabSelected="1" topLeftCell="A301" workbookViewId="0">
      <selection activeCell="H225" sqref="H225"/>
    </sheetView>
  </sheetViews>
  <sheetFormatPr defaultRowHeight="16.5" x14ac:dyDescent="0.3"/>
  <cols>
    <col min="3" max="3" width="15.875" bestFit="1" customWidth="1"/>
    <col min="4" max="4" width="14" customWidth="1"/>
    <col min="5" max="5" width="13" bestFit="1" customWidth="1"/>
    <col min="6" max="6" width="19" customWidth="1"/>
    <col min="7" max="7" width="16" customWidth="1"/>
    <col min="8" max="8" width="14.25" customWidth="1"/>
    <col min="9" max="9" width="14.125" customWidth="1"/>
    <col min="10" max="10" width="17.625" customWidth="1"/>
    <col min="11" max="12" width="14.625" customWidth="1"/>
    <col min="13" max="13" width="13.875" customWidth="1"/>
    <col min="14" max="14" width="14.375" customWidth="1"/>
    <col min="15" max="15" width="12.75" customWidth="1"/>
    <col min="16" max="16" width="10.875" customWidth="1"/>
  </cols>
  <sheetData>
    <row r="2" spans="2:16" ht="31.5" x14ac:dyDescent="0.3">
      <c r="I2" s="1" t="s">
        <v>19</v>
      </c>
    </row>
    <row r="6" spans="2:16" x14ac:dyDescent="0.3">
      <c r="C6" t="s">
        <v>13</v>
      </c>
      <c r="D6" t="s">
        <v>14</v>
      </c>
      <c r="E6" t="s">
        <v>9</v>
      </c>
      <c r="F6" t="s">
        <v>10</v>
      </c>
      <c r="G6" t="s">
        <v>11</v>
      </c>
      <c r="L6" t="s">
        <v>13</v>
      </c>
      <c r="M6" t="s">
        <v>14</v>
      </c>
      <c r="N6" t="s">
        <v>9</v>
      </c>
      <c r="O6" t="s">
        <v>10</v>
      </c>
      <c r="P6" t="s">
        <v>11</v>
      </c>
    </row>
    <row r="7" spans="2:16" x14ac:dyDescent="0.3">
      <c r="B7" t="s">
        <v>0</v>
      </c>
      <c r="C7" s="2">
        <v>20007</v>
      </c>
      <c r="D7" s="2">
        <v>33498</v>
      </c>
      <c r="E7" s="2">
        <v>16247</v>
      </c>
      <c r="F7" s="3">
        <v>10000</v>
      </c>
      <c r="G7" t="s">
        <v>12</v>
      </c>
      <c r="K7" t="s">
        <v>0</v>
      </c>
      <c r="L7" s="2">
        <v>20007</v>
      </c>
      <c r="M7" s="2">
        <v>33498</v>
      </c>
      <c r="N7" s="2">
        <v>21120</v>
      </c>
      <c r="O7" s="3">
        <v>10371</v>
      </c>
      <c r="P7" t="s">
        <v>74</v>
      </c>
    </row>
    <row r="8" spans="2:16" x14ac:dyDescent="0.3">
      <c r="B8" t="s">
        <v>1</v>
      </c>
      <c r="C8" s="2">
        <v>4555</v>
      </c>
      <c r="D8" s="2">
        <v>11098</v>
      </c>
      <c r="E8" s="2">
        <v>10000</v>
      </c>
      <c r="F8" s="3">
        <v>10000</v>
      </c>
      <c r="G8" t="s">
        <v>15</v>
      </c>
      <c r="K8" t="s">
        <v>1</v>
      </c>
      <c r="L8" s="2">
        <v>4555</v>
      </c>
      <c r="M8" s="2">
        <v>11098</v>
      </c>
      <c r="N8" s="2">
        <v>6964</v>
      </c>
      <c r="O8" s="3">
        <v>11882</v>
      </c>
      <c r="P8" t="s">
        <v>17</v>
      </c>
    </row>
    <row r="9" spans="2:16" x14ac:dyDescent="0.3">
      <c r="B9" t="s">
        <v>2</v>
      </c>
      <c r="C9" s="2">
        <v>23639</v>
      </c>
      <c r="D9" s="2">
        <v>19986</v>
      </c>
      <c r="E9" s="2">
        <v>21206</v>
      </c>
      <c r="F9" s="3">
        <v>10000</v>
      </c>
      <c r="G9" t="s">
        <v>16</v>
      </c>
      <c r="K9" t="s">
        <v>2</v>
      </c>
      <c r="L9" s="2">
        <v>23639</v>
      </c>
      <c r="M9" s="2">
        <v>19986</v>
      </c>
      <c r="N9" s="2">
        <v>21029</v>
      </c>
      <c r="O9" s="3">
        <v>10530</v>
      </c>
      <c r="P9" t="s">
        <v>18</v>
      </c>
    </row>
    <row r="10" spans="2:16" x14ac:dyDescent="0.3">
      <c r="B10" t="s">
        <v>3</v>
      </c>
      <c r="C10" s="2">
        <v>5959</v>
      </c>
      <c r="D10" s="2">
        <v>10890</v>
      </c>
      <c r="E10" s="2">
        <v>7539</v>
      </c>
      <c r="F10" s="3">
        <v>10000</v>
      </c>
      <c r="G10" t="s">
        <v>28</v>
      </c>
      <c r="K10" t="s">
        <v>3</v>
      </c>
      <c r="L10" s="2">
        <v>5959</v>
      </c>
      <c r="M10" s="2">
        <v>10890</v>
      </c>
      <c r="N10" s="2">
        <v>6510</v>
      </c>
      <c r="O10" s="3">
        <v>10979</v>
      </c>
      <c r="P10" t="s">
        <v>36</v>
      </c>
    </row>
    <row r="11" spans="2:16" x14ac:dyDescent="0.3">
      <c r="B11" t="s">
        <v>4</v>
      </c>
      <c r="C11" s="2">
        <v>17940</v>
      </c>
      <c r="D11" s="2">
        <v>10554</v>
      </c>
      <c r="E11" s="2">
        <v>14774</v>
      </c>
      <c r="F11" s="3">
        <v>8339</v>
      </c>
      <c r="G11" t="s">
        <v>22</v>
      </c>
      <c r="K11" t="s">
        <v>4</v>
      </c>
      <c r="L11" s="2">
        <v>17940</v>
      </c>
      <c r="M11" s="2">
        <v>10554</v>
      </c>
      <c r="N11" s="2">
        <v>14518</v>
      </c>
      <c r="O11" s="4">
        <v>10349</v>
      </c>
      <c r="P11" t="s">
        <v>22</v>
      </c>
    </row>
    <row r="12" spans="2:16" x14ac:dyDescent="0.3">
      <c r="B12" t="s">
        <v>5</v>
      </c>
      <c r="C12" s="2">
        <v>14652</v>
      </c>
      <c r="D12" s="2">
        <v>16190</v>
      </c>
      <c r="E12" s="2">
        <v>13511</v>
      </c>
      <c r="F12" s="3">
        <v>10000</v>
      </c>
      <c r="K12" t="s">
        <v>5</v>
      </c>
      <c r="L12" s="2">
        <v>14652</v>
      </c>
      <c r="M12" s="2">
        <v>16190</v>
      </c>
      <c r="N12" s="2">
        <v>12397</v>
      </c>
      <c r="O12" s="3">
        <v>13741</v>
      </c>
    </row>
    <row r="13" spans="2:16" x14ac:dyDescent="0.3">
      <c r="B13" t="s">
        <v>6</v>
      </c>
      <c r="C13" s="2">
        <v>51027</v>
      </c>
      <c r="D13" s="2">
        <v>20053</v>
      </c>
      <c r="E13" s="2">
        <v>37017</v>
      </c>
      <c r="F13" s="3">
        <v>10000</v>
      </c>
      <c r="K13" t="s">
        <v>6</v>
      </c>
      <c r="L13" s="2">
        <v>51027</v>
      </c>
      <c r="M13" s="2">
        <v>20053</v>
      </c>
      <c r="N13" s="2">
        <v>23623</v>
      </c>
      <c r="O13" s="3">
        <v>10000</v>
      </c>
    </row>
    <row r="14" spans="2:16" x14ac:dyDescent="0.3">
      <c r="B14" t="s">
        <v>7</v>
      </c>
      <c r="C14" s="2">
        <v>11622</v>
      </c>
      <c r="D14" s="2">
        <v>15398</v>
      </c>
      <c r="E14" s="2">
        <v>9751</v>
      </c>
      <c r="F14" s="3">
        <v>10000</v>
      </c>
      <c r="K14" t="s">
        <v>7</v>
      </c>
      <c r="L14" s="2">
        <v>11622</v>
      </c>
      <c r="M14" s="2">
        <v>15398</v>
      </c>
      <c r="N14" s="2">
        <v>12017</v>
      </c>
      <c r="O14" s="3">
        <v>11699</v>
      </c>
    </row>
    <row r="15" spans="2:16" x14ac:dyDescent="0.3">
      <c r="B15" t="s">
        <v>8</v>
      </c>
      <c r="C15" s="2">
        <f>PRODUCT(C7:C14)^(1/8)</f>
        <v>14543.171879805164</v>
      </c>
      <c r="D15" s="2">
        <f>PRODUCT(D7:D14)^(1/8)</f>
        <v>15987.870473893781</v>
      </c>
      <c r="E15" s="2">
        <f>PRODUCT(E7:E14)^(1/8)</f>
        <v>14421.907496038566</v>
      </c>
      <c r="F15" s="4">
        <f>PRODUCT(F7:F14)^(1/8)</f>
        <v>9775.5060026426145</v>
      </c>
      <c r="K15" t="s">
        <v>8</v>
      </c>
      <c r="L15" s="2">
        <f>PRODUCT(L7:L14)^(1/8)</f>
        <v>14543.171879805164</v>
      </c>
      <c r="M15" s="2">
        <f>PRODUCT(M7:M14)^(1/8)</f>
        <v>15987.870473893781</v>
      </c>
      <c r="N15" s="2">
        <f>PRODUCT(N7:N14)^(1/8)</f>
        <v>13382.533795049403</v>
      </c>
      <c r="O15" s="4">
        <f>PRODUCT(O7:O14)^(1/8)</f>
        <v>11138.990941393482</v>
      </c>
    </row>
    <row r="38" spans="2:18" ht="31.5" x14ac:dyDescent="0.3">
      <c r="C38" s="5" t="s">
        <v>20</v>
      </c>
      <c r="L38" s="5" t="s">
        <v>29</v>
      </c>
    </row>
    <row r="41" spans="2:18" x14ac:dyDescent="0.3">
      <c r="C41" t="s">
        <v>13</v>
      </c>
      <c r="D41" t="s">
        <v>14</v>
      </c>
      <c r="E41" t="s">
        <v>9</v>
      </c>
      <c r="F41" t="s">
        <v>10</v>
      </c>
      <c r="G41" t="s">
        <v>24</v>
      </c>
      <c r="M41" t="s">
        <v>13</v>
      </c>
      <c r="N41" t="s">
        <v>14</v>
      </c>
      <c r="O41" t="s">
        <v>9</v>
      </c>
      <c r="P41" t="s">
        <v>10</v>
      </c>
      <c r="Q41" t="s">
        <v>24</v>
      </c>
    </row>
    <row r="42" spans="2:18" x14ac:dyDescent="0.3">
      <c r="B42" t="s">
        <v>21</v>
      </c>
      <c r="C42" s="2">
        <v>74178082</v>
      </c>
      <c r="D42" s="2">
        <v>13265100</v>
      </c>
      <c r="E42" s="2">
        <v>271288288</v>
      </c>
      <c r="F42" s="4">
        <v>11702552</v>
      </c>
      <c r="G42" t="s">
        <v>23</v>
      </c>
      <c r="L42" t="s">
        <v>21</v>
      </c>
      <c r="M42" s="2">
        <v>74178082</v>
      </c>
      <c r="N42" s="2">
        <v>13265100</v>
      </c>
      <c r="O42" s="2">
        <v>90887281</v>
      </c>
      <c r="P42" s="4">
        <v>12522639</v>
      </c>
      <c r="Q42" t="s">
        <v>23</v>
      </c>
    </row>
    <row r="43" spans="2:18" x14ac:dyDescent="0.3">
      <c r="G43" t="s">
        <v>25</v>
      </c>
      <c r="Q43" t="s">
        <v>30</v>
      </c>
    </row>
    <row r="44" spans="2:18" x14ac:dyDescent="0.3">
      <c r="G44" t="s">
        <v>26</v>
      </c>
      <c r="Q44" t="s">
        <v>31</v>
      </c>
    </row>
    <row r="45" spans="2:18" x14ac:dyDescent="0.3">
      <c r="G45" t="s">
        <v>28</v>
      </c>
      <c r="Q45" t="s">
        <v>28</v>
      </c>
    </row>
    <row r="46" spans="2:18" x14ac:dyDescent="0.3">
      <c r="G46" s="2" t="s">
        <v>27</v>
      </c>
      <c r="H46" s="2"/>
      <c r="Q46" s="2" t="s">
        <v>27</v>
      </c>
      <c r="R46" s="2"/>
    </row>
    <row r="62" spans="2:17" x14ac:dyDescent="0.3">
      <c r="C62" t="s">
        <v>13</v>
      </c>
      <c r="D62" t="s">
        <v>14</v>
      </c>
      <c r="E62" t="s">
        <v>9</v>
      </c>
      <c r="F62" t="s">
        <v>10</v>
      </c>
      <c r="G62" t="s">
        <v>24</v>
      </c>
      <c r="M62" t="s">
        <v>13</v>
      </c>
      <c r="N62" t="s">
        <v>14</v>
      </c>
      <c r="O62" t="s">
        <v>9</v>
      </c>
      <c r="P62" t="s">
        <v>10</v>
      </c>
      <c r="Q62" t="s">
        <v>24</v>
      </c>
    </row>
    <row r="63" spans="2:17" x14ac:dyDescent="0.3">
      <c r="B63" t="s">
        <v>21</v>
      </c>
      <c r="C63" s="2">
        <v>74178082</v>
      </c>
      <c r="D63" s="2">
        <v>13265100</v>
      </c>
      <c r="E63" s="2">
        <v>271288288</v>
      </c>
      <c r="F63" s="6">
        <v>14401519</v>
      </c>
      <c r="G63" t="s">
        <v>23</v>
      </c>
      <c r="L63" t="s">
        <v>21</v>
      </c>
      <c r="M63" s="2">
        <v>74178082</v>
      </c>
      <c r="N63" s="2">
        <v>13265100</v>
      </c>
      <c r="O63" s="2">
        <v>83061538</v>
      </c>
      <c r="P63" s="6">
        <v>13760493</v>
      </c>
      <c r="Q63" t="s">
        <v>23</v>
      </c>
    </row>
    <row r="64" spans="2:17" x14ac:dyDescent="0.3">
      <c r="G64" t="s">
        <v>34</v>
      </c>
      <c r="Q64" t="s">
        <v>32</v>
      </c>
    </row>
    <row r="65" spans="7:18" x14ac:dyDescent="0.3">
      <c r="G65" t="s">
        <v>35</v>
      </c>
      <c r="Q65" t="s">
        <v>33</v>
      </c>
    </row>
    <row r="66" spans="7:18" x14ac:dyDescent="0.3">
      <c r="G66" t="s">
        <v>28</v>
      </c>
      <c r="Q66" t="s">
        <v>28</v>
      </c>
    </row>
    <row r="67" spans="7:18" x14ac:dyDescent="0.3">
      <c r="G67" s="2" t="s">
        <v>27</v>
      </c>
      <c r="H67" s="2"/>
      <c r="Q67" s="2" t="s">
        <v>27</v>
      </c>
      <c r="R67" s="2"/>
    </row>
    <row r="84" spans="2:18" ht="31.5" x14ac:dyDescent="0.3">
      <c r="C84" s="5" t="s">
        <v>37</v>
      </c>
      <c r="L84" s="5" t="s">
        <v>38</v>
      </c>
    </row>
    <row r="88" spans="2:18" x14ac:dyDescent="0.3">
      <c r="C88" t="s">
        <v>13</v>
      </c>
      <c r="D88" t="s">
        <v>14</v>
      </c>
      <c r="E88" t="s">
        <v>9</v>
      </c>
      <c r="F88" t="s">
        <v>10</v>
      </c>
      <c r="G88" t="s">
        <v>40</v>
      </c>
      <c r="M88" t="s">
        <v>13</v>
      </c>
      <c r="N88" t="s">
        <v>14</v>
      </c>
      <c r="O88" t="s">
        <v>9</v>
      </c>
      <c r="P88" t="s">
        <v>10</v>
      </c>
      <c r="Q88" t="s">
        <v>40</v>
      </c>
    </row>
    <row r="89" spans="2:18" x14ac:dyDescent="0.3">
      <c r="B89" t="s">
        <v>39</v>
      </c>
      <c r="C89" s="2">
        <v>31225749</v>
      </c>
      <c r="D89" s="2">
        <v>20128461</v>
      </c>
      <c r="E89" s="2">
        <v>10372641</v>
      </c>
      <c r="F89" s="4">
        <v>7545440</v>
      </c>
      <c r="G89" t="s">
        <v>41</v>
      </c>
      <c r="L89" t="s">
        <v>39</v>
      </c>
      <c r="M89" s="2">
        <v>31225749</v>
      </c>
      <c r="N89" s="2">
        <v>20128461</v>
      </c>
      <c r="O89" s="2">
        <v>127866453</v>
      </c>
      <c r="P89" s="4">
        <v>10416492</v>
      </c>
      <c r="Q89" t="s">
        <v>41</v>
      </c>
    </row>
    <row r="90" spans="2:18" x14ac:dyDescent="0.3">
      <c r="G90" t="s">
        <v>42</v>
      </c>
      <c r="Q90" t="s">
        <v>45</v>
      </c>
    </row>
    <row r="91" spans="2:18" x14ac:dyDescent="0.3">
      <c r="G91" t="s">
        <v>43</v>
      </c>
      <c r="Q91" t="s">
        <v>46</v>
      </c>
    </row>
    <row r="92" spans="2:18" x14ac:dyDescent="0.3">
      <c r="G92" t="s">
        <v>44</v>
      </c>
      <c r="Q92" t="s">
        <v>44</v>
      </c>
    </row>
    <row r="93" spans="2:18" x14ac:dyDescent="0.3">
      <c r="G93" s="2" t="s">
        <v>27</v>
      </c>
      <c r="H93" s="2"/>
      <c r="Q93" s="2" t="s">
        <v>27</v>
      </c>
      <c r="R93" s="2"/>
    </row>
    <row r="109" spans="12:17" x14ac:dyDescent="0.3">
      <c r="M109" t="s">
        <v>13</v>
      </c>
      <c r="N109" t="s">
        <v>14</v>
      </c>
      <c r="O109" t="s">
        <v>9</v>
      </c>
      <c r="P109" t="s">
        <v>10</v>
      </c>
      <c r="Q109" t="s">
        <v>40</v>
      </c>
    </row>
    <row r="110" spans="12:17" x14ac:dyDescent="0.3">
      <c r="L110" t="s">
        <v>39</v>
      </c>
      <c r="M110" s="2">
        <v>31225749</v>
      </c>
      <c r="N110" s="2">
        <v>20128461</v>
      </c>
      <c r="O110" s="2">
        <v>97445720</v>
      </c>
      <c r="P110" s="4">
        <v>3779885</v>
      </c>
      <c r="Q110" t="s">
        <v>41</v>
      </c>
    </row>
    <row r="111" spans="12:17" x14ac:dyDescent="0.3">
      <c r="Q111" t="s">
        <v>47</v>
      </c>
    </row>
    <row r="112" spans="12:17" x14ac:dyDescent="0.3">
      <c r="Q112" t="s">
        <v>48</v>
      </c>
    </row>
    <row r="113" spans="17:18" x14ac:dyDescent="0.3">
      <c r="Q113" t="s">
        <v>49</v>
      </c>
    </row>
    <row r="114" spans="17:18" x14ac:dyDescent="0.3">
      <c r="Q114" s="2" t="s">
        <v>27</v>
      </c>
      <c r="R114" s="2"/>
    </row>
    <row r="129" spans="12:18" x14ac:dyDescent="0.3">
      <c r="M129" t="s">
        <v>13</v>
      </c>
      <c r="N129" t="s">
        <v>14</v>
      </c>
      <c r="O129" t="s">
        <v>9</v>
      </c>
      <c r="P129" t="s">
        <v>10</v>
      </c>
      <c r="Q129" t="s">
        <v>40</v>
      </c>
    </row>
    <row r="130" spans="12:18" x14ac:dyDescent="0.3">
      <c r="L130" t="s">
        <v>39</v>
      </c>
      <c r="M130" s="2">
        <v>31225749</v>
      </c>
      <c r="N130" s="2">
        <v>20128461</v>
      </c>
      <c r="O130" s="2">
        <v>71528597</v>
      </c>
      <c r="P130" s="4">
        <v>12266261</v>
      </c>
      <c r="Q130" t="s">
        <v>41</v>
      </c>
    </row>
    <row r="131" spans="12:18" x14ac:dyDescent="0.3">
      <c r="Q131" t="s">
        <v>50</v>
      </c>
    </row>
    <row r="132" spans="12:18" x14ac:dyDescent="0.3">
      <c r="Q132" t="s">
        <v>51</v>
      </c>
    </row>
    <row r="133" spans="12:18" x14ac:dyDescent="0.3">
      <c r="Q133" t="s">
        <v>44</v>
      </c>
    </row>
    <row r="134" spans="12:18" x14ac:dyDescent="0.3">
      <c r="Q134" s="2" t="s">
        <v>27</v>
      </c>
      <c r="R134" s="2"/>
    </row>
    <row r="150" spans="3:18" ht="31.5" x14ac:dyDescent="0.3">
      <c r="C150" s="5" t="s">
        <v>67</v>
      </c>
      <c r="L150" s="5" t="s">
        <v>68</v>
      </c>
    </row>
    <row r="154" spans="3:18" x14ac:dyDescent="0.3">
      <c r="M154" t="s">
        <v>13</v>
      </c>
      <c r="N154" t="s">
        <v>14</v>
      </c>
      <c r="O154" t="s">
        <v>9</v>
      </c>
      <c r="P154" t="s">
        <v>10</v>
      </c>
      <c r="Q154" t="s">
        <v>40</v>
      </c>
    </row>
    <row r="155" spans="3:18" x14ac:dyDescent="0.3">
      <c r="D155" t="s">
        <v>13</v>
      </c>
      <c r="E155" t="s">
        <v>14</v>
      </c>
      <c r="F155" t="s">
        <v>9</v>
      </c>
      <c r="G155" t="s">
        <v>10</v>
      </c>
      <c r="H155" t="s">
        <v>40</v>
      </c>
      <c r="L155" t="s">
        <v>39</v>
      </c>
      <c r="M155" s="2">
        <v>31225749</v>
      </c>
      <c r="N155" s="2">
        <v>20128461</v>
      </c>
      <c r="O155" s="2">
        <v>108124397</v>
      </c>
      <c r="P155" s="6">
        <v>20720093</v>
      </c>
      <c r="Q155" t="s">
        <v>41</v>
      </c>
    </row>
    <row r="156" spans="3:18" x14ac:dyDescent="0.3">
      <c r="C156" t="s">
        <v>39</v>
      </c>
      <c r="D156" s="2">
        <v>31225749</v>
      </c>
      <c r="E156" s="2">
        <v>20128461</v>
      </c>
      <c r="F156" s="2">
        <v>27816410</v>
      </c>
      <c r="G156" s="4">
        <v>10067340</v>
      </c>
      <c r="H156" t="s">
        <v>41</v>
      </c>
      <c r="Q156" t="s">
        <v>52</v>
      </c>
    </row>
    <row r="157" spans="3:18" x14ac:dyDescent="0.3">
      <c r="H157" t="s">
        <v>61</v>
      </c>
      <c r="Q157" t="s">
        <v>53</v>
      </c>
    </row>
    <row r="158" spans="3:18" x14ac:dyDescent="0.3">
      <c r="H158" t="s">
        <v>62</v>
      </c>
      <c r="Q158" t="s">
        <v>54</v>
      </c>
    </row>
    <row r="159" spans="3:18" x14ac:dyDescent="0.3">
      <c r="H159" t="s">
        <v>63</v>
      </c>
      <c r="Q159" s="2" t="s">
        <v>27</v>
      </c>
      <c r="R159" s="2"/>
    </row>
    <row r="160" spans="3:18" x14ac:dyDescent="0.3">
      <c r="H160" s="2" t="s">
        <v>27</v>
      </c>
      <c r="I160" s="2"/>
    </row>
    <row r="174" spans="3:17" x14ac:dyDescent="0.3">
      <c r="M174" t="s">
        <v>13</v>
      </c>
      <c r="N174" t="s">
        <v>14</v>
      </c>
      <c r="O174" t="s">
        <v>9</v>
      </c>
      <c r="P174" t="s">
        <v>10</v>
      </c>
      <c r="Q174" t="s">
        <v>40</v>
      </c>
    </row>
    <row r="175" spans="3:17" x14ac:dyDescent="0.3">
      <c r="D175" t="s">
        <v>13</v>
      </c>
      <c r="E175" t="s">
        <v>14</v>
      </c>
      <c r="F175" t="s">
        <v>9</v>
      </c>
      <c r="G175" t="s">
        <v>10</v>
      </c>
      <c r="H175" t="s">
        <v>40</v>
      </c>
      <c r="L175" t="s">
        <v>39</v>
      </c>
      <c r="M175" s="2">
        <v>31225749</v>
      </c>
      <c r="N175" s="2">
        <v>20128461</v>
      </c>
      <c r="O175" s="2">
        <v>107117206</v>
      </c>
      <c r="P175" s="4">
        <v>17168923</v>
      </c>
      <c r="Q175" t="s">
        <v>41</v>
      </c>
    </row>
    <row r="176" spans="3:17" x14ac:dyDescent="0.3">
      <c r="C176" t="s">
        <v>39</v>
      </c>
      <c r="D176" s="2">
        <v>31225749</v>
      </c>
      <c r="E176" s="2">
        <v>20128461</v>
      </c>
      <c r="F176" s="2">
        <v>25401524</v>
      </c>
      <c r="G176" s="4">
        <v>5179350</v>
      </c>
      <c r="H176" t="s">
        <v>41</v>
      </c>
      <c r="Q176" t="s">
        <v>55</v>
      </c>
    </row>
    <row r="177" spans="8:18" x14ac:dyDescent="0.3">
      <c r="H177" t="s">
        <v>64</v>
      </c>
      <c r="Q177" t="s">
        <v>53</v>
      </c>
    </row>
    <row r="178" spans="8:18" x14ac:dyDescent="0.3">
      <c r="H178" t="s">
        <v>65</v>
      </c>
      <c r="Q178" t="s">
        <v>54</v>
      </c>
    </row>
    <row r="179" spans="8:18" x14ac:dyDescent="0.3">
      <c r="H179" t="s">
        <v>66</v>
      </c>
      <c r="Q179" s="2" t="s">
        <v>27</v>
      </c>
      <c r="R179" s="2"/>
    </row>
    <row r="180" spans="8:18" x14ac:dyDescent="0.3">
      <c r="H180" s="2" t="s">
        <v>27</v>
      </c>
      <c r="I180" s="2"/>
    </row>
    <row r="195" spans="12:18" x14ac:dyDescent="0.3">
      <c r="M195" t="s">
        <v>13</v>
      </c>
      <c r="N195" t="s">
        <v>14</v>
      </c>
      <c r="O195" t="s">
        <v>9</v>
      </c>
      <c r="P195" t="s">
        <v>10</v>
      </c>
      <c r="Q195" t="s">
        <v>40</v>
      </c>
    </row>
    <row r="196" spans="12:18" x14ac:dyDescent="0.3">
      <c r="L196" t="s">
        <v>39</v>
      </c>
      <c r="M196" s="2">
        <v>31225749</v>
      </c>
      <c r="N196" s="2">
        <v>20128461</v>
      </c>
      <c r="O196" s="2">
        <v>106147780</v>
      </c>
      <c r="P196" s="4">
        <v>18423862</v>
      </c>
      <c r="Q196" t="s">
        <v>41</v>
      </c>
    </row>
    <row r="197" spans="12:18" x14ac:dyDescent="0.3">
      <c r="Q197" t="s">
        <v>56</v>
      </c>
    </row>
    <row r="198" spans="12:18" x14ac:dyDescent="0.3">
      <c r="Q198" t="s">
        <v>57</v>
      </c>
    </row>
    <row r="199" spans="12:18" x14ac:dyDescent="0.3">
      <c r="Q199" t="s">
        <v>54</v>
      </c>
    </row>
    <row r="200" spans="12:18" x14ac:dyDescent="0.3">
      <c r="Q200" s="2" t="s">
        <v>27</v>
      </c>
      <c r="R200" s="2"/>
    </row>
    <row r="215" spans="12:18" x14ac:dyDescent="0.3">
      <c r="M215" t="s">
        <v>13</v>
      </c>
      <c r="N215" t="s">
        <v>14</v>
      </c>
      <c r="O215" t="s">
        <v>9</v>
      </c>
      <c r="P215" t="s">
        <v>10</v>
      </c>
      <c r="Q215" t="s">
        <v>40</v>
      </c>
    </row>
    <row r="216" spans="12:18" x14ac:dyDescent="0.3">
      <c r="L216" t="s">
        <v>39</v>
      </c>
      <c r="M216" s="2">
        <v>31225749</v>
      </c>
      <c r="N216" s="2">
        <v>20128461</v>
      </c>
      <c r="O216" s="2">
        <v>106147780</v>
      </c>
      <c r="P216" s="4">
        <v>19329923</v>
      </c>
      <c r="Q216" t="s">
        <v>41</v>
      </c>
    </row>
    <row r="217" spans="12:18" x14ac:dyDescent="0.3">
      <c r="Q217" t="s">
        <v>60</v>
      </c>
    </row>
    <row r="218" spans="12:18" x14ac:dyDescent="0.3">
      <c r="Q218" t="s">
        <v>59</v>
      </c>
    </row>
    <row r="219" spans="12:18" x14ac:dyDescent="0.3">
      <c r="Q219" t="s">
        <v>58</v>
      </c>
    </row>
    <row r="220" spans="12:18" x14ac:dyDescent="0.3">
      <c r="Q220" s="2" t="s">
        <v>27</v>
      </c>
      <c r="R220" s="2"/>
    </row>
    <row r="237" spans="3:14" ht="45" x14ac:dyDescent="0.3">
      <c r="C237" s="5"/>
      <c r="D237" s="7" t="s">
        <v>75</v>
      </c>
      <c r="G237" s="8"/>
      <c r="H237" s="8"/>
      <c r="K237" s="8" t="s">
        <v>85</v>
      </c>
      <c r="N237" s="5"/>
    </row>
    <row r="241" spans="3:15" x14ac:dyDescent="0.3">
      <c r="D241" t="s">
        <v>13</v>
      </c>
      <c r="E241" t="s">
        <v>14</v>
      </c>
      <c r="F241" t="s">
        <v>9</v>
      </c>
      <c r="G241" t="s">
        <v>10</v>
      </c>
      <c r="L241" t="s">
        <v>14</v>
      </c>
      <c r="N241" t="s">
        <v>10</v>
      </c>
    </row>
    <row r="242" spans="3:15" x14ac:dyDescent="0.3">
      <c r="C242" t="s">
        <v>69</v>
      </c>
      <c r="D242" s="2">
        <v>13477628</v>
      </c>
      <c r="E242" s="2">
        <v>10370901</v>
      </c>
      <c r="F242" s="2">
        <v>8427863</v>
      </c>
      <c r="G242" s="4">
        <v>8767367</v>
      </c>
      <c r="J242" t="s">
        <v>69</v>
      </c>
      <c r="K242" s="2"/>
      <c r="L242" s="2">
        <v>10370901</v>
      </c>
      <c r="M242" s="2"/>
      <c r="N242" s="4">
        <v>3522279</v>
      </c>
    </row>
    <row r="243" spans="3:15" x14ac:dyDescent="0.3">
      <c r="C243" t="s">
        <v>70</v>
      </c>
      <c r="D243" s="2">
        <v>8539251</v>
      </c>
      <c r="E243" s="2">
        <v>10995066</v>
      </c>
      <c r="F243" s="2">
        <v>8616491</v>
      </c>
      <c r="G243" s="4">
        <v>9854873</v>
      </c>
      <c r="J243" t="s">
        <v>70</v>
      </c>
      <c r="K243" s="2"/>
      <c r="L243" s="2">
        <v>10995066</v>
      </c>
      <c r="M243" s="2"/>
      <c r="N243" s="4">
        <v>6872103</v>
      </c>
    </row>
    <row r="244" spans="3:15" x14ac:dyDescent="0.3">
      <c r="C244" t="s">
        <v>71</v>
      </c>
      <c r="D244" s="2">
        <v>45478704</v>
      </c>
      <c r="E244" s="2">
        <v>9461005</v>
      </c>
      <c r="F244" s="2">
        <v>61652200</v>
      </c>
      <c r="G244" s="6">
        <v>11639152</v>
      </c>
      <c r="J244" t="s">
        <v>71</v>
      </c>
      <c r="K244" s="2"/>
      <c r="L244" s="2">
        <v>9461005</v>
      </c>
      <c r="M244" s="2"/>
      <c r="N244" s="4">
        <v>2642129</v>
      </c>
    </row>
    <row r="245" spans="3:15" x14ac:dyDescent="0.3">
      <c r="C245" t="s">
        <v>72</v>
      </c>
      <c r="D245" s="2">
        <v>11308563</v>
      </c>
      <c r="E245" s="2">
        <v>11797776</v>
      </c>
      <c r="F245" s="2">
        <v>9562958</v>
      </c>
      <c r="G245" s="4">
        <v>10250487</v>
      </c>
      <c r="J245" t="s">
        <v>72</v>
      </c>
      <c r="K245" s="2"/>
      <c r="L245" s="2">
        <v>11797776</v>
      </c>
      <c r="M245" s="2"/>
      <c r="N245" s="4">
        <v>3648967</v>
      </c>
      <c r="O245" s="2"/>
    </row>
    <row r="246" spans="3:15" x14ac:dyDescent="0.3">
      <c r="C246" t="s">
        <v>73</v>
      </c>
      <c r="D246" s="2">
        <v>11518908</v>
      </c>
      <c r="E246" s="2">
        <v>11704084</v>
      </c>
      <c r="F246" s="2">
        <v>10137589</v>
      </c>
      <c r="G246" s="4">
        <v>9254787</v>
      </c>
      <c r="H246" s="2"/>
      <c r="J246" t="s">
        <v>73</v>
      </c>
      <c r="K246" s="2"/>
      <c r="L246" s="2">
        <v>11704084</v>
      </c>
      <c r="M246" s="2"/>
      <c r="N246" s="4">
        <v>5009003</v>
      </c>
      <c r="O246" s="2"/>
    </row>
    <row r="247" spans="3:15" x14ac:dyDescent="0.3">
      <c r="C247" t="s">
        <v>76</v>
      </c>
      <c r="D247" s="2">
        <v>2177987</v>
      </c>
      <c r="E247" s="2">
        <v>15308668</v>
      </c>
      <c r="F247" s="2">
        <v>4252532</v>
      </c>
      <c r="G247" s="4">
        <v>10665771</v>
      </c>
      <c r="H247" s="2"/>
      <c r="J247" t="s">
        <v>76</v>
      </c>
      <c r="K247" s="2"/>
      <c r="L247" s="2">
        <v>15308668</v>
      </c>
      <c r="M247" s="2"/>
      <c r="N247" s="4">
        <v>3436552</v>
      </c>
      <c r="O247" s="2"/>
    </row>
    <row r="248" spans="3:15" x14ac:dyDescent="0.3">
      <c r="C248" t="s">
        <v>77</v>
      </c>
      <c r="D248" s="2">
        <v>13915553</v>
      </c>
      <c r="E248" s="2">
        <v>8309745</v>
      </c>
      <c r="F248" s="2">
        <v>24109467</v>
      </c>
      <c r="G248" s="6">
        <v>8768177</v>
      </c>
      <c r="H248" s="2"/>
      <c r="J248" t="s">
        <v>77</v>
      </c>
      <c r="K248" s="2"/>
      <c r="L248" s="2">
        <v>8309745</v>
      </c>
      <c r="M248" s="2"/>
      <c r="N248" s="4">
        <v>2301797</v>
      </c>
      <c r="O248" s="2"/>
    </row>
    <row r="249" spans="3:15" x14ac:dyDescent="0.3">
      <c r="C249" t="s">
        <v>78</v>
      </c>
      <c r="D249" s="2">
        <v>16873999</v>
      </c>
      <c r="E249" s="2">
        <v>8698152</v>
      </c>
      <c r="F249" s="2">
        <v>56678878</v>
      </c>
      <c r="G249" s="4">
        <v>6159698</v>
      </c>
      <c r="H249" s="2"/>
      <c r="J249" t="s">
        <v>78</v>
      </c>
      <c r="K249" s="2"/>
      <c r="L249" s="2">
        <v>8698152</v>
      </c>
      <c r="M249" s="2"/>
      <c r="N249" s="4">
        <v>3763590</v>
      </c>
      <c r="O249" s="2"/>
    </row>
    <row r="250" spans="3:15" x14ac:dyDescent="0.3">
      <c r="C250" t="s">
        <v>79</v>
      </c>
      <c r="D250" s="2">
        <v>18138298</v>
      </c>
      <c r="E250" s="2">
        <v>11748949</v>
      </c>
      <c r="F250" s="2">
        <v>25272559</v>
      </c>
      <c r="G250" s="4">
        <v>11137459</v>
      </c>
      <c r="H250" s="2"/>
      <c r="J250" t="s">
        <v>79</v>
      </c>
      <c r="K250" s="2"/>
      <c r="L250" s="2">
        <v>11748949</v>
      </c>
      <c r="M250" s="2"/>
      <c r="N250" s="4">
        <v>3154534</v>
      </c>
      <c r="O250" s="2"/>
    </row>
    <row r="251" spans="3:15" x14ac:dyDescent="0.3">
      <c r="C251" t="s">
        <v>80</v>
      </c>
      <c r="D251" s="2">
        <v>15006377</v>
      </c>
      <c r="E251" s="2">
        <v>9817549</v>
      </c>
      <c r="F251" s="2">
        <v>13021803</v>
      </c>
      <c r="G251" s="6">
        <v>10797981</v>
      </c>
      <c r="H251" s="2"/>
      <c r="J251" t="s">
        <v>80</v>
      </c>
      <c r="K251" s="2"/>
      <c r="L251" s="2">
        <v>9817549</v>
      </c>
      <c r="M251" s="2"/>
      <c r="N251" s="4">
        <v>3201341</v>
      </c>
      <c r="O251" s="2"/>
    </row>
    <row r="252" spans="3:15" x14ac:dyDescent="0.3">
      <c r="C252" t="s">
        <v>81</v>
      </c>
      <c r="D252" s="2">
        <v>24185104</v>
      </c>
      <c r="E252" s="2">
        <v>10020773</v>
      </c>
      <c r="F252" s="2">
        <v>11919087</v>
      </c>
      <c r="G252" s="4">
        <v>8260757</v>
      </c>
      <c r="H252" s="2"/>
      <c r="J252" t="s">
        <v>81</v>
      </c>
      <c r="K252" s="2"/>
      <c r="L252" s="2">
        <v>10020773</v>
      </c>
      <c r="M252" s="2"/>
      <c r="N252" s="4">
        <v>4946044</v>
      </c>
      <c r="O252" s="2"/>
    </row>
    <row r="253" spans="3:15" x14ac:dyDescent="0.3">
      <c r="C253" t="s">
        <v>82</v>
      </c>
      <c r="D253" s="2">
        <v>11851961</v>
      </c>
      <c r="E253" s="2">
        <v>11829596</v>
      </c>
      <c r="F253" s="2">
        <v>16480106</v>
      </c>
      <c r="G253" s="4">
        <v>10109698</v>
      </c>
      <c r="H253" s="2"/>
      <c r="J253" t="s">
        <v>82</v>
      </c>
      <c r="K253" s="2"/>
      <c r="L253" s="2">
        <v>11829596</v>
      </c>
      <c r="M253" s="2"/>
      <c r="N253" s="4">
        <v>3191545</v>
      </c>
      <c r="O253" s="2"/>
    </row>
    <row r="254" spans="3:15" x14ac:dyDescent="0.3">
      <c r="C254" t="s">
        <v>83</v>
      </c>
      <c r="D254" s="2">
        <v>11316622</v>
      </c>
      <c r="E254" s="2">
        <v>9494822</v>
      </c>
      <c r="F254" s="2">
        <v>9284648</v>
      </c>
      <c r="G254" s="4">
        <v>8896912</v>
      </c>
      <c r="H254" s="2"/>
      <c r="J254" t="s">
        <v>83</v>
      </c>
      <c r="K254" s="2"/>
      <c r="L254" s="2">
        <v>9494822</v>
      </c>
      <c r="M254" s="2"/>
      <c r="N254" s="4">
        <v>3366549</v>
      </c>
      <c r="O254" s="2"/>
    </row>
    <row r="255" spans="3:15" x14ac:dyDescent="0.3">
      <c r="C255" t="s">
        <v>84</v>
      </c>
      <c r="D255" s="2">
        <v>35792431</v>
      </c>
      <c r="E255" s="2">
        <v>10331894</v>
      </c>
      <c r="F255" s="2">
        <v>46188808</v>
      </c>
      <c r="G255" s="6">
        <v>10848587</v>
      </c>
      <c r="H255" s="2"/>
      <c r="J255" t="s">
        <v>84</v>
      </c>
      <c r="K255" s="2"/>
      <c r="L255" s="2">
        <v>10331894</v>
      </c>
      <c r="M255" s="2"/>
      <c r="N255" s="4">
        <v>3162486</v>
      </c>
    </row>
    <row r="256" spans="3:15" x14ac:dyDescent="0.3">
      <c r="I256" s="2"/>
      <c r="K256" s="2"/>
    </row>
    <row r="257" spans="3:15" x14ac:dyDescent="0.3">
      <c r="I257" s="2"/>
      <c r="K257" s="2"/>
    </row>
    <row r="258" spans="3:15" x14ac:dyDescent="0.3">
      <c r="I258" s="2"/>
      <c r="K258" s="2"/>
    </row>
    <row r="262" spans="3:15" ht="45" x14ac:dyDescent="0.3">
      <c r="C262" s="5"/>
      <c r="D262" s="7" t="s">
        <v>86</v>
      </c>
      <c r="G262" s="8"/>
      <c r="H262" s="8"/>
      <c r="J262" s="7" t="s">
        <v>87</v>
      </c>
    </row>
    <row r="264" spans="3:15" ht="45" x14ac:dyDescent="0.3">
      <c r="I264" s="8"/>
      <c r="J264" s="8"/>
      <c r="K264" s="8"/>
    </row>
    <row r="266" spans="3:15" x14ac:dyDescent="0.3">
      <c r="D266" t="s">
        <v>13</v>
      </c>
      <c r="E266" t="s">
        <v>14</v>
      </c>
      <c r="F266" t="s">
        <v>9</v>
      </c>
      <c r="G266" t="s">
        <v>10</v>
      </c>
      <c r="K266" t="s">
        <v>13</v>
      </c>
      <c r="L266" t="s">
        <v>14</v>
      </c>
      <c r="M266" t="s">
        <v>9</v>
      </c>
      <c r="N266" t="s">
        <v>10</v>
      </c>
    </row>
    <row r="267" spans="3:15" x14ac:dyDescent="0.3">
      <c r="C267" t="s">
        <v>69</v>
      </c>
      <c r="D267" s="2">
        <v>13477628</v>
      </c>
      <c r="E267" s="2">
        <v>10370901</v>
      </c>
      <c r="F267" s="2">
        <v>181127</v>
      </c>
      <c r="G267" s="4">
        <v>4802880</v>
      </c>
      <c r="J267" t="s">
        <v>69</v>
      </c>
      <c r="K267" s="2">
        <v>13477628</v>
      </c>
      <c r="L267" s="2">
        <v>10370901</v>
      </c>
      <c r="M267" s="2">
        <v>1407356</v>
      </c>
      <c r="N267" s="4">
        <v>6247370</v>
      </c>
    </row>
    <row r="268" spans="3:15" x14ac:dyDescent="0.3">
      <c r="C268" t="s">
        <v>70</v>
      </c>
      <c r="D268" s="2">
        <v>8539251</v>
      </c>
      <c r="E268" s="2">
        <v>10995066</v>
      </c>
      <c r="F268" s="2">
        <v>3754387</v>
      </c>
      <c r="G268" s="4">
        <v>9144788</v>
      </c>
      <c r="J268" t="s">
        <v>70</v>
      </c>
      <c r="K268" s="2">
        <v>8539251</v>
      </c>
      <c r="L268" s="2">
        <v>10995066</v>
      </c>
      <c r="M268" s="2">
        <v>3806362</v>
      </c>
      <c r="N268" s="4">
        <v>10169249</v>
      </c>
    </row>
    <row r="269" spans="3:15" x14ac:dyDescent="0.3">
      <c r="C269" t="s">
        <v>71</v>
      </c>
      <c r="D269" s="2">
        <v>45478704</v>
      </c>
      <c r="E269" s="2">
        <v>9461005</v>
      </c>
      <c r="F269" s="2">
        <v>1095370</v>
      </c>
      <c r="G269" s="4">
        <v>6538228</v>
      </c>
      <c r="I269" s="2"/>
      <c r="J269" t="s">
        <v>71</v>
      </c>
      <c r="K269" s="2">
        <v>45478704</v>
      </c>
      <c r="L269" s="2">
        <v>9461005</v>
      </c>
      <c r="M269" s="2">
        <v>2005513</v>
      </c>
      <c r="N269" s="4">
        <v>5253491</v>
      </c>
    </row>
    <row r="270" spans="3:15" x14ac:dyDescent="0.3">
      <c r="C270" t="s">
        <v>72</v>
      </c>
      <c r="D270" s="2">
        <v>11308563</v>
      </c>
      <c r="E270" s="2">
        <v>11797776</v>
      </c>
      <c r="F270" s="2">
        <v>140763</v>
      </c>
      <c r="G270" s="4">
        <v>6019679</v>
      </c>
      <c r="J270" t="s">
        <v>72</v>
      </c>
      <c r="K270" s="2">
        <v>11308563</v>
      </c>
      <c r="L270" s="2">
        <v>11797776</v>
      </c>
      <c r="M270" s="2">
        <v>312873</v>
      </c>
      <c r="N270" s="4">
        <v>5353875</v>
      </c>
    </row>
    <row r="271" spans="3:15" x14ac:dyDescent="0.3">
      <c r="C271" t="s">
        <v>73</v>
      </c>
      <c r="D271" s="2">
        <v>11518908</v>
      </c>
      <c r="E271" s="2">
        <v>11704084</v>
      </c>
      <c r="F271" s="2">
        <v>260867</v>
      </c>
      <c r="G271" s="4">
        <v>6248369</v>
      </c>
      <c r="H271" s="2"/>
      <c r="J271" t="s">
        <v>73</v>
      </c>
      <c r="K271" s="2">
        <v>11518908</v>
      </c>
      <c r="L271" s="2">
        <v>11704084</v>
      </c>
      <c r="M271" s="2">
        <v>5308224</v>
      </c>
      <c r="N271" s="4">
        <v>10851572</v>
      </c>
      <c r="O271" s="2"/>
    </row>
    <row r="272" spans="3:15" x14ac:dyDescent="0.3">
      <c r="C272" t="s">
        <v>76</v>
      </c>
      <c r="D272" s="2">
        <v>2177987</v>
      </c>
      <c r="E272" s="2">
        <v>15308668</v>
      </c>
      <c r="F272" s="2">
        <v>104840</v>
      </c>
      <c r="G272" s="4">
        <v>5134810</v>
      </c>
      <c r="H272" s="2"/>
      <c r="J272" t="s">
        <v>76</v>
      </c>
      <c r="K272" s="2">
        <v>2177987</v>
      </c>
      <c r="L272" s="2">
        <v>15308668</v>
      </c>
      <c r="M272" s="2">
        <v>269706</v>
      </c>
      <c r="N272" s="4">
        <v>8128477</v>
      </c>
      <c r="O272" s="2"/>
    </row>
    <row r="273" spans="3:15" x14ac:dyDescent="0.3">
      <c r="C273" t="s">
        <v>77</v>
      </c>
      <c r="D273" s="2">
        <v>13915553</v>
      </c>
      <c r="E273" s="2">
        <v>8309745</v>
      </c>
      <c r="F273" s="2">
        <v>245493</v>
      </c>
      <c r="G273" s="4">
        <v>3604802</v>
      </c>
      <c r="H273" s="2"/>
      <c r="J273" t="s">
        <v>77</v>
      </c>
      <c r="K273" s="2">
        <v>13915553</v>
      </c>
      <c r="L273" s="2">
        <v>8309745</v>
      </c>
      <c r="M273" s="2">
        <v>405014</v>
      </c>
      <c r="N273" s="4">
        <v>3836750</v>
      </c>
      <c r="O273" s="2"/>
    </row>
    <row r="274" spans="3:15" x14ac:dyDescent="0.3">
      <c r="C274" t="s">
        <v>78</v>
      </c>
      <c r="D274" s="2">
        <v>16873999</v>
      </c>
      <c r="E274" s="2">
        <v>8698152</v>
      </c>
      <c r="F274" s="2">
        <v>890684</v>
      </c>
      <c r="G274" s="4">
        <v>3595327</v>
      </c>
      <c r="H274" s="2"/>
      <c r="J274" t="s">
        <v>78</v>
      </c>
      <c r="K274" s="2">
        <v>16873999</v>
      </c>
      <c r="L274" s="2">
        <v>8698152</v>
      </c>
      <c r="M274" s="2">
        <v>344556</v>
      </c>
      <c r="N274" s="4">
        <v>7947035</v>
      </c>
      <c r="O274" s="2"/>
    </row>
    <row r="275" spans="3:15" x14ac:dyDescent="0.3">
      <c r="C275" t="s">
        <v>79</v>
      </c>
      <c r="D275" s="2">
        <v>18138298</v>
      </c>
      <c r="E275" s="2">
        <v>11748949</v>
      </c>
      <c r="F275" s="2">
        <v>231102</v>
      </c>
      <c r="G275" s="4">
        <v>5426806</v>
      </c>
      <c r="H275" s="2"/>
      <c r="J275" t="s">
        <v>79</v>
      </c>
      <c r="K275" s="2">
        <v>18138298</v>
      </c>
      <c r="L275" s="2">
        <v>11748949</v>
      </c>
      <c r="M275" s="2">
        <v>3555323</v>
      </c>
      <c r="N275" s="4">
        <v>5690613</v>
      </c>
      <c r="O275" s="2"/>
    </row>
    <row r="276" spans="3:15" x14ac:dyDescent="0.3">
      <c r="C276" t="s">
        <v>80</v>
      </c>
      <c r="D276" s="2">
        <v>15006377</v>
      </c>
      <c r="E276" s="2">
        <v>9817549</v>
      </c>
      <c r="F276" s="2">
        <v>94486</v>
      </c>
      <c r="G276" s="4">
        <v>5518117</v>
      </c>
      <c r="H276" s="2"/>
      <c r="J276" t="s">
        <v>80</v>
      </c>
      <c r="K276" s="2">
        <v>15006377</v>
      </c>
      <c r="L276" s="2">
        <v>9817549</v>
      </c>
      <c r="M276" s="2">
        <v>3684609</v>
      </c>
      <c r="N276" s="4">
        <v>5793552</v>
      </c>
      <c r="O276" s="2"/>
    </row>
    <row r="277" spans="3:15" x14ac:dyDescent="0.3">
      <c r="C277" t="s">
        <v>81</v>
      </c>
      <c r="D277" s="2">
        <v>24185104</v>
      </c>
      <c r="E277" s="2">
        <v>10020773</v>
      </c>
      <c r="F277" s="2">
        <v>30577</v>
      </c>
      <c r="G277" s="4">
        <v>6194855</v>
      </c>
      <c r="H277" s="2"/>
      <c r="J277" t="s">
        <v>81</v>
      </c>
      <c r="K277" s="2">
        <v>24185104</v>
      </c>
      <c r="L277" s="2">
        <v>10020773</v>
      </c>
      <c r="M277" s="2">
        <v>956476</v>
      </c>
      <c r="N277" s="4">
        <v>6883324</v>
      </c>
      <c r="O277" s="2"/>
    </row>
    <row r="278" spans="3:15" x14ac:dyDescent="0.3">
      <c r="C278" t="s">
        <v>82</v>
      </c>
      <c r="D278" s="2">
        <v>11851961</v>
      </c>
      <c r="E278" s="2">
        <v>11829596</v>
      </c>
      <c r="F278" s="2">
        <v>137439</v>
      </c>
      <c r="G278" s="4">
        <v>4767221</v>
      </c>
      <c r="H278" s="2"/>
      <c r="J278" t="s">
        <v>82</v>
      </c>
      <c r="K278" s="2">
        <v>11851961</v>
      </c>
      <c r="L278" s="2">
        <v>11829596</v>
      </c>
      <c r="M278" s="2">
        <v>859776</v>
      </c>
      <c r="N278" s="4">
        <v>6524477</v>
      </c>
      <c r="O278" s="2"/>
    </row>
    <row r="279" spans="3:15" x14ac:dyDescent="0.3">
      <c r="C279" t="s">
        <v>83</v>
      </c>
      <c r="D279" s="2">
        <v>11316622</v>
      </c>
      <c r="E279" s="2">
        <v>9494822</v>
      </c>
      <c r="F279" s="2">
        <v>71959</v>
      </c>
      <c r="G279" s="4">
        <v>4395752</v>
      </c>
      <c r="H279" s="2"/>
      <c r="J279" t="s">
        <v>83</v>
      </c>
      <c r="K279" s="2">
        <v>11316622</v>
      </c>
      <c r="L279" s="2">
        <v>9494822</v>
      </c>
      <c r="M279" s="2">
        <v>495615</v>
      </c>
      <c r="N279" s="4">
        <v>6190063</v>
      </c>
      <c r="O279" s="2"/>
    </row>
    <row r="280" spans="3:15" x14ac:dyDescent="0.3">
      <c r="C280" t="s">
        <v>84</v>
      </c>
      <c r="D280" s="2">
        <v>35792431</v>
      </c>
      <c r="E280" s="2">
        <v>10331894</v>
      </c>
      <c r="F280" s="2">
        <v>170907</v>
      </c>
      <c r="G280" s="4">
        <v>4316469</v>
      </c>
      <c r="H280" s="2"/>
      <c r="J280" t="s">
        <v>84</v>
      </c>
      <c r="K280" s="2">
        <v>35792431</v>
      </c>
      <c r="L280" s="2">
        <v>10331894</v>
      </c>
      <c r="M280" s="2">
        <v>2987839</v>
      </c>
      <c r="N280" s="4">
        <v>6800357</v>
      </c>
      <c r="O280" s="2"/>
    </row>
    <row r="286" spans="3:15" ht="45" x14ac:dyDescent="0.3">
      <c r="D286" s="7" t="s">
        <v>88</v>
      </c>
      <c r="J286" s="7" t="s">
        <v>89</v>
      </c>
    </row>
    <row r="289" spans="3:15" x14ac:dyDescent="0.3">
      <c r="D289" t="s">
        <v>13</v>
      </c>
      <c r="E289" t="s">
        <v>14</v>
      </c>
      <c r="F289" t="s">
        <v>9</v>
      </c>
      <c r="G289" t="s">
        <v>10</v>
      </c>
      <c r="K289" t="s">
        <v>13</v>
      </c>
      <c r="L289" t="s">
        <v>14</v>
      </c>
      <c r="M289" t="s">
        <v>9</v>
      </c>
      <c r="N289" t="s">
        <v>10</v>
      </c>
    </row>
    <row r="290" spans="3:15" x14ac:dyDescent="0.3">
      <c r="C290" t="s">
        <v>69</v>
      </c>
      <c r="D290" s="2">
        <v>13477628</v>
      </c>
      <c r="E290" s="2">
        <v>10370901</v>
      </c>
      <c r="F290" s="2">
        <v>3067646</v>
      </c>
      <c r="G290" s="4">
        <v>9532142</v>
      </c>
      <c r="J290" t="s">
        <v>69</v>
      </c>
      <c r="K290" s="2">
        <v>13477628</v>
      </c>
      <c r="L290" s="2">
        <v>10370901</v>
      </c>
      <c r="M290" s="2"/>
    </row>
    <row r="291" spans="3:15" x14ac:dyDescent="0.3">
      <c r="C291" t="s">
        <v>71</v>
      </c>
      <c r="D291" s="2">
        <v>45478704</v>
      </c>
      <c r="E291" s="2">
        <v>9461005</v>
      </c>
      <c r="F291" s="2">
        <v>12950134</v>
      </c>
      <c r="G291" s="6">
        <v>24671886</v>
      </c>
      <c r="I291" s="2"/>
      <c r="J291" t="s">
        <v>71</v>
      </c>
      <c r="K291" s="2">
        <v>45478704</v>
      </c>
      <c r="L291" s="2">
        <v>9461005</v>
      </c>
      <c r="M291" s="2"/>
    </row>
    <row r="292" spans="3:15" x14ac:dyDescent="0.3">
      <c r="C292" t="s">
        <v>72</v>
      </c>
      <c r="D292" s="2">
        <v>11308563</v>
      </c>
      <c r="E292" s="2">
        <v>11797776</v>
      </c>
      <c r="F292" s="2">
        <v>3476325</v>
      </c>
      <c r="G292" s="6">
        <v>26101759</v>
      </c>
      <c r="J292" t="s">
        <v>72</v>
      </c>
      <c r="K292" s="2">
        <v>11308563</v>
      </c>
      <c r="L292" s="2">
        <v>11797776</v>
      </c>
      <c r="M292" s="2"/>
    </row>
    <row r="293" spans="3:15" x14ac:dyDescent="0.3">
      <c r="C293" t="s">
        <v>73</v>
      </c>
      <c r="D293" s="2">
        <v>11518908</v>
      </c>
      <c r="E293" s="2">
        <v>11704084</v>
      </c>
      <c r="F293" s="2">
        <v>3567433</v>
      </c>
      <c r="G293" s="4">
        <v>6432764</v>
      </c>
      <c r="H293" s="2"/>
      <c r="J293" t="s">
        <v>73</v>
      </c>
      <c r="K293" s="2">
        <v>11518908</v>
      </c>
      <c r="L293" s="2">
        <v>11704084</v>
      </c>
      <c r="M293" s="2"/>
      <c r="O293" s="2"/>
    </row>
    <row r="294" spans="3:15" x14ac:dyDescent="0.3">
      <c r="C294" t="s">
        <v>76</v>
      </c>
      <c r="D294" s="2">
        <v>2177987</v>
      </c>
      <c r="E294" s="2">
        <v>15308668</v>
      </c>
      <c r="F294" s="2">
        <v>10041533</v>
      </c>
      <c r="G294" s="4">
        <v>6629150</v>
      </c>
      <c r="H294" s="2"/>
      <c r="J294" t="s">
        <v>76</v>
      </c>
      <c r="K294" s="2">
        <v>2177987</v>
      </c>
      <c r="L294" s="2">
        <v>15308668</v>
      </c>
      <c r="M294" s="2"/>
      <c r="O294" s="2"/>
    </row>
    <row r="295" spans="3:15" x14ac:dyDescent="0.3">
      <c r="C295" t="s">
        <v>77</v>
      </c>
      <c r="D295" s="2">
        <v>13915553</v>
      </c>
      <c r="E295" s="2">
        <v>8309745</v>
      </c>
      <c r="F295" s="2">
        <v>18768420</v>
      </c>
      <c r="G295" s="4">
        <v>7257995</v>
      </c>
      <c r="H295" s="2"/>
      <c r="J295" t="s">
        <v>77</v>
      </c>
      <c r="K295" s="2">
        <v>13915553</v>
      </c>
      <c r="L295" s="2">
        <v>8309745</v>
      </c>
      <c r="M295" s="2"/>
      <c r="O295" s="2"/>
    </row>
    <row r="296" spans="3:15" x14ac:dyDescent="0.3">
      <c r="C296" t="s">
        <v>78</v>
      </c>
      <c r="D296" s="2">
        <v>16873999</v>
      </c>
      <c r="E296" s="2">
        <v>8698152</v>
      </c>
      <c r="F296" s="2">
        <v>20068996</v>
      </c>
      <c r="G296" s="4">
        <v>7031450</v>
      </c>
      <c r="H296" s="2"/>
      <c r="J296" t="s">
        <v>78</v>
      </c>
      <c r="K296" s="2">
        <v>16873999</v>
      </c>
      <c r="L296" s="2">
        <v>8698152</v>
      </c>
      <c r="M296" s="2"/>
      <c r="O296" s="2"/>
    </row>
    <row r="297" spans="3:15" x14ac:dyDescent="0.3">
      <c r="C297" t="s">
        <v>79</v>
      </c>
      <c r="D297" s="2">
        <v>18138298</v>
      </c>
      <c r="E297" s="2">
        <v>11748949</v>
      </c>
      <c r="F297" s="2"/>
      <c r="H297" s="2"/>
      <c r="J297" t="s">
        <v>79</v>
      </c>
      <c r="K297" s="2">
        <v>18138298</v>
      </c>
      <c r="L297" s="2">
        <v>11748949</v>
      </c>
      <c r="M297" s="2"/>
      <c r="O297" s="2"/>
    </row>
    <row r="298" spans="3:15" x14ac:dyDescent="0.3">
      <c r="C298" t="s">
        <v>80</v>
      </c>
      <c r="D298" s="2">
        <v>15006377</v>
      </c>
      <c r="E298" s="2">
        <v>9817549</v>
      </c>
      <c r="F298" s="2"/>
      <c r="H298" s="2"/>
      <c r="J298" t="s">
        <v>80</v>
      </c>
      <c r="K298" s="2">
        <v>15006377</v>
      </c>
      <c r="L298" s="2">
        <v>9817549</v>
      </c>
      <c r="M298" s="2"/>
      <c r="O298" s="2"/>
    </row>
    <row r="299" spans="3:15" x14ac:dyDescent="0.3">
      <c r="C299" t="s">
        <v>81</v>
      </c>
      <c r="D299" s="2">
        <v>24185104</v>
      </c>
      <c r="E299" s="2">
        <v>10020773</v>
      </c>
      <c r="F299" s="2"/>
      <c r="H299" s="2"/>
      <c r="J299" t="s">
        <v>81</v>
      </c>
      <c r="K299" s="2">
        <v>24185104</v>
      </c>
      <c r="L299" s="2">
        <v>10020773</v>
      </c>
      <c r="M299" s="2"/>
      <c r="O299" s="2"/>
    </row>
    <row r="300" spans="3:15" x14ac:dyDescent="0.3">
      <c r="C300" t="s">
        <v>82</v>
      </c>
      <c r="D300" s="2">
        <v>11851961</v>
      </c>
      <c r="E300" s="2">
        <v>11829596</v>
      </c>
      <c r="F300" s="2"/>
      <c r="H300" s="2"/>
      <c r="J300" t="s">
        <v>82</v>
      </c>
      <c r="K300" s="2">
        <v>11851961</v>
      </c>
      <c r="L300" s="2">
        <v>11829596</v>
      </c>
      <c r="M300" s="2"/>
      <c r="O300" s="2"/>
    </row>
    <row r="301" spans="3:15" x14ac:dyDescent="0.3">
      <c r="C301" t="s">
        <v>83</v>
      </c>
      <c r="D301" s="2">
        <v>11316622</v>
      </c>
      <c r="E301" s="2">
        <v>9494822</v>
      </c>
      <c r="F301" s="2"/>
      <c r="H301" s="2"/>
      <c r="J301" t="s">
        <v>83</v>
      </c>
      <c r="K301" s="2">
        <v>11316622</v>
      </c>
      <c r="L301" s="2">
        <v>9494822</v>
      </c>
      <c r="M301" s="2"/>
      <c r="O301" s="2"/>
    </row>
    <row r="302" spans="3:15" x14ac:dyDescent="0.3">
      <c r="C302" t="s">
        <v>84</v>
      </c>
      <c r="D302" s="2">
        <v>35792431</v>
      </c>
      <c r="E302" s="2">
        <v>10331894</v>
      </c>
      <c r="F302" s="2"/>
      <c r="H302" s="2"/>
      <c r="J302" t="s">
        <v>84</v>
      </c>
      <c r="K302" s="2">
        <v>35792431</v>
      </c>
      <c r="L302" s="2">
        <v>10331894</v>
      </c>
      <c r="M302" s="2"/>
      <c r="O302" s="2"/>
    </row>
    <row r="318" spans="6:11" ht="45" x14ac:dyDescent="0.3">
      <c r="F318" s="5"/>
      <c r="H318" s="7"/>
      <c r="I318" s="8"/>
      <c r="K318" s="8"/>
    </row>
    <row r="323" spans="7:12" x14ac:dyDescent="0.3">
      <c r="G323" s="2"/>
      <c r="H323" s="2"/>
      <c r="I323" s="2"/>
    </row>
    <row r="327" spans="7:12" x14ac:dyDescent="0.3">
      <c r="K327" s="2"/>
      <c r="L327" s="2"/>
    </row>
    <row r="340" spans="6:12" ht="45" x14ac:dyDescent="0.3">
      <c r="F340" s="5"/>
      <c r="H340" s="7"/>
      <c r="I340" s="8"/>
      <c r="K340" s="8"/>
    </row>
    <row r="345" spans="6:12" x14ac:dyDescent="0.3">
      <c r="G345" s="2"/>
      <c r="H345" s="2"/>
      <c r="I345" s="2"/>
    </row>
    <row r="349" spans="6:12" x14ac:dyDescent="0.3">
      <c r="K349" s="2"/>
      <c r="L349" s="2"/>
    </row>
  </sheetData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2021-07-05T04:42:20Z</dcterms:created>
  <dcterms:modified xsi:type="dcterms:W3CDTF">2021-07-09T05:28:20Z</dcterms:modified>
</cp:coreProperties>
</file>