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yeongeun/Desktop/GitHub/practice/datascience/cluster/"/>
    </mc:Choice>
  </mc:AlternateContent>
  <xr:revisionPtr revIDLastSave="0" documentId="13_ncr:1_{CFF8AC24-EDD1-564E-8105-F2F7C60D8B85}" xr6:coauthVersionLast="46" xr6:coauthVersionMax="46" xr10:uidLastSave="{00000000-0000-0000-0000-000000000000}"/>
  <bookViews>
    <workbookView xWindow="2920" yWindow="460" windowWidth="25880" windowHeight="15420" activeTab="1" xr2:uid="{49D1AFA0-4694-D947-9ACD-B1BF8D146D0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I14" i="2"/>
  <c r="H14" i="2"/>
  <c r="G14" i="2"/>
  <c r="F14" i="2"/>
  <c r="E14" i="2"/>
  <c r="D14" i="2"/>
  <c r="C14" i="2"/>
  <c r="B14" i="2"/>
  <c r="A14" i="2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D11" i="2"/>
  <c r="C11" i="2"/>
  <c r="B11" i="2"/>
  <c r="A11" i="2"/>
  <c r="J10" i="2"/>
  <c r="I10" i="2"/>
  <c r="H10" i="2"/>
  <c r="G10" i="2"/>
  <c r="F10" i="2"/>
  <c r="E10" i="2"/>
  <c r="D10" i="2"/>
  <c r="C10" i="2"/>
  <c r="B10" i="2"/>
  <c r="A10" i="2"/>
  <c r="J9" i="2"/>
  <c r="I9" i="2"/>
  <c r="H9" i="2"/>
  <c r="G9" i="2"/>
  <c r="F9" i="2"/>
  <c r="E9" i="2"/>
  <c r="D9" i="2"/>
  <c r="C9" i="2"/>
  <c r="B9" i="2"/>
  <c r="A9" i="2"/>
  <c r="J8" i="2"/>
  <c r="I8" i="2"/>
  <c r="H8" i="2"/>
  <c r="G8" i="2"/>
  <c r="F8" i="2"/>
  <c r="E8" i="2"/>
  <c r="D8" i="2"/>
  <c r="C8" i="2"/>
  <c r="B8" i="2"/>
  <c r="A8" i="2"/>
  <c r="J7" i="2"/>
  <c r="I7" i="2"/>
  <c r="H7" i="2"/>
  <c r="G7" i="2"/>
  <c r="F7" i="2"/>
  <c r="E7" i="2"/>
  <c r="D7" i="2"/>
  <c r="C7" i="2"/>
  <c r="B7" i="2"/>
  <c r="A7" i="2"/>
  <c r="J6" i="2"/>
  <c r="I6" i="2"/>
  <c r="H6" i="2"/>
  <c r="G6" i="2"/>
  <c r="F6" i="2"/>
  <c r="E6" i="2"/>
  <c r="D6" i="2"/>
  <c r="C6" i="2"/>
  <c r="B6" i="2"/>
  <c r="A6" i="2"/>
  <c r="J5" i="2"/>
  <c r="I5" i="2"/>
  <c r="H5" i="2"/>
  <c r="G5" i="2"/>
  <c r="F5" i="2"/>
  <c r="E5" i="2"/>
  <c r="D5" i="2"/>
  <c r="C5" i="2"/>
  <c r="B5" i="2"/>
  <c r="A5" i="2"/>
  <c r="J4" i="2"/>
  <c r="I4" i="2"/>
  <c r="H4" i="2"/>
  <c r="G4" i="2"/>
  <c r="F4" i="2"/>
  <c r="E4" i="2"/>
  <c r="D4" i="2"/>
  <c r="C4" i="2"/>
  <c r="B4" i="2"/>
  <c r="A4" i="2"/>
  <c r="J3" i="2"/>
  <c r="I3" i="2"/>
  <c r="H3" i="2"/>
  <c r="G3" i="2"/>
  <c r="F3" i="2"/>
  <c r="E3" i="2"/>
  <c r="D3" i="2"/>
  <c r="C3" i="2"/>
  <c r="B3" i="2"/>
  <c r="A3" i="2"/>
  <c r="J2" i="2"/>
  <c r="I2" i="2"/>
  <c r="H2" i="2"/>
  <c r="G2" i="2"/>
  <c r="F2" i="2"/>
  <c r="E2" i="2"/>
  <c r="D2" i="2"/>
  <c r="C2" i="2"/>
  <c r="B2" i="2"/>
  <c r="A2" i="2"/>
  <c r="Q79" i="1"/>
  <c r="P79" i="1"/>
  <c r="N60" i="1"/>
  <c r="L60" i="1"/>
  <c r="J60" i="1"/>
  <c r="H60" i="1"/>
  <c r="F60" i="1"/>
  <c r="Q60" i="1"/>
  <c r="O60" i="1"/>
  <c r="M60" i="1"/>
  <c r="K60" i="1"/>
  <c r="I60" i="1"/>
  <c r="I32" i="1"/>
  <c r="I31" i="1"/>
  <c r="I30" i="1"/>
  <c r="I29" i="1"/>
  <c r="I28" i="1"/>
  <c r="I27" i="1"/>
  <c r="I26" i="1"/>
  <c r="I25" i="1"/>
  <c r="I20" i="1"/>
  <c r="G60" i="1"/>
  <c r="G29" i="1"/>
  <c r="G28" i="1"/>
  <c r="G27" i="1"/>
  <c r="G26" i="1"/>
  <c r="G25" i="1"/>
  <c r="P60" i="1"/>
  <c r="F26" i="1"/>
  <c r="H26" i="1"/>
  <c r="J26" i="1"/>
  <c r="K26" i="1"/>
  <c r="L26" i="1"/>
  <c r="M26" i="1"/>
  <c r="N26" i="1"/>
  <c r="O26" i="1"/>
  <c r="F27" i="1"/>
  <c r="H27" i="1"/>
  <c r="J27" i="1"/>
  <c r="K27" i="1"/>
  <c r="L27" i="1"/>
  <c r="M27" i="1"/>
  <c r="N27" i="1"/>
  <c r="O27" i="1"/>
  <c r="F28" i="1"/>
  <c r="H28" i="1"/>
  <c r="J28" i="1"/>
  <c r="K28" i="1"/>
  <c r="L28" i="1"/>
  <c r="M28" i="1"/>
  <c r="N28" i="1"/>
  <c r="O28" i="1"/>
  <c r="F29" i="1"/>
  <c r="H29" i="1"/>
  <c r="J29" i="1"/>
  <c r="K29" i="1"/>
  <c r="L29" i="1"/>
  <c r="M29" i="1"/>
  <c r="N29" i="1"/>
  <c r="O29" i="1"/>
  <c r="F30" i="1"/>
  <c r="G30" i="1"/>
  <c r="H30" i="1"/>
  <c r="J30" i="1"/>
  <c r="K30" i="1"/>
  <c r="L30" i="1"/>
  <c r="M30" i="1"/>
  <c r="N30" i="1"/>
  <c r="O30" i="1"/>
  <c r="F31" i="1"/>
  <c r="G31" i="1"/>
  <c r="H31" i="1"/>
  <c r="J31" i="1"/>
  <c r="K31" i="1"/>
  <c r="L31" i="1"/>
  <c r="M31" i="1"/>
  <c r="N31" i="1"/>
  <c r="O31" i="1"/>
  <c r="F32" i="1"/>
  <c r="G32" i="1"/>
  <c r="H32" i="1"/>
  <c r="J32" i="1"/>
  <c r="K32" i="1"/>
  <c r="L32" i="1"/>
  <c r="M32" i="1"/>
  <c r="N32" i="1"/>
  <c r="O32" i="1"/>
  <c r="F33" i="1"/>
  <c r="G33" i="1"/>
  <c r="H33" i="1"/>
  <c r="I33" i="1"/>
  <c r="J33" i="1"/>
  <c r="K33" i="1"/>
  <c r="L33" i="1"/>
  <c r="M33" i="1"/>
  <c r="N33" i="1"/>
  <c r="O33" i="1"/>
  <c r="F34" i="1"/>
  <c r="G34" i="1"/>
  <c r="H34" i="1"/>
  <c r="I34" i="1"/>
  <c r="J34" i="1"/>
  <c r="K34" i="1"/>
  <c r="L34" i="1"/>
  <c r="M34" i="1"/>
  <c r="N34" i="1"/>
  <c r="O34" i="1"/>
  <c r="F35" i="1"/>
  <c r="G35" i="1"/>
  <c r="H35" i="1"/>
  <c r="I35" i="1"/>
  <c r="J35" i="1"/>
  <c r="K35" i="1"/>
  <c r="L35" i="1"/>
  <c r="M35" i="1"/>
  <c r="N35" i="1"/>
  <c r="O35" i="1"/>
  <c r="F36" i="1"/>
  <c r="G36" i="1"/>
  <c r="H36" i="1"/>
  <c r="I36" i="1"/>
  <c r="J36" i="1"/>
  <c r="K36" i="1"/>
  <c r="L36" i="1"/>
  <c r="M36" i="1"/>
  <c r="N36" i="1"/>
  <c r="O36" i="1"/>
  <c r="F37" i="1"/>
  <c r="G37" i="1"/>
  <c r="H37" i="1"/>
  <c r="I37" i="1"/>
  <c r="J37" i="1"/>
  <c r="K37" i="1"/>
  <c r="L37" i="1"/>
  <c r="M37" i="1"/>
  <c r="N37" i="1"/>
  <c r="O37" i="1"/>
  <c r="F38" i="1"/>
  <c r="G38" i="1"/>
  <c r="H38" i="1"/>
  <c r="I38" i="1"/>
  <c r="J38" i="1"/>
  <c r="K38" i="1"/>
  <c r="L38" i="1"/>
  <c r="M38" i="1"/>
  <c r="N38" i="1"/>
  <c r="O38" i="1"/>
  <c r="F39" i="1"/>
  <c r="G39" i="1"/>
  <c r="H39" i="1"/>
  <c r="I39" i="1"/>
  <c r="J39" i="1"/>
  <c r="K39" i="1"/>
  <c r="L39" i="1"/>
  <c r="M39" i="1"/>
  <c r="N39" i="1"/>
  <c r="O39" i="1"/>
  <c r="O25" i="1"/>
  <c r="N25" i="1"/>
  <c r="M25" i="1"/>
  <c r="L25" i="1"/>
  <c r="K25" i="1"/>
  <c r="J25" i="1"/>
  <c r="H25" i="1"/>
  <c r="F25" i="1"/>
  <c r="K20" i="1"/>
  <c r="O20" i="1"/>
  <c r="L20" i="1"/>
  <c r="M20" i="1"/>
  <c r="N20" i="1"/>
  <c r="G20" i="1"/>
  <c r="J20" i="1"/>
  <c r="H20" i="1"/>
  <c r="F20" i="1"/>
  <c r="D20" i="1"/>
  <c r="C20" i="1"/>
</calcChain>
</file>

<file path=xl/sharedStrings.xml><?xml version="1.0" encoding="utf-8"?>
<sst xmlns="http://schemas.openxmlformats.org/spreadsheetml/2006/main" count="112" uniqueCount="32">
  <si>
    <t>입학대학</t>
    <phoneticPr fontId="2" type="noConversion"/>
  </si>
  <si>
    <t>수시</t>
    <phoneticPr fontId="2" type="noConversion"/>
  </si>
  <si>
    <t>정시</t>
    <phoneticPr fontId="2" type="noConversion"/>
  </si>
  <si>
    <t>[입학대학 별 수시, 정시 비율]</t>
    <phoneticPr fontId="2" type="noConversion"/>
  </si>
  <si>
    <t>건축대학</t>
    <phoneticPr fontId="2" type="noConversion"/>
  </si>
  <si>
    <t>경영대학</t>
    <phoneticPr fontId="2" type="noConversion"/>
  </si>
  <si>
    <t>공과대학</t>
    <phoneticPr fontId="2" type="noConversion"/>
  </si>
  <si>
    <t>글로벌융합대학</t>
    <phoneticPr fontId="2" type="noConversion"/>
  </si>
  <si>
    <t>동물생명과학대학</t>
    <phoneticPr fontId="2" type="noConversion"/>
  </si>
  <si>
    <t>문과대학</t>
    <phoneticPr fontId="2" type="noConversion"/>
  </si>
  <si>
    <t>사범대학</t>
    <phoneticPr fontId="2" type="noConversion"/>
  </si>
  <si>
    <t>상경대학</t>
    <phoneticPr fontId="2" type="noConversion"/>
  </si>
  <si>
    <t>생명특성화대학</t>
    <phoneticPr fontId="2" type="noConversion"/>
  </si>
  <si>
    <t>생명환경과학대학</t>
    <phoneticPr fontId="2" type="noConversion"/>
  </si>
  <si>
    <t>수의과대학</t>
    <phoneticPr fontId="2" type="noConversion"/>
  </si>
  <si>
    <t>예술디자인대학</t>
    <phoneticPr fontId="2" type="noConversion"/>
  </si>
  <si>
    <t>이과대학</t>
    <phoneticPr fontId="2" type="noConversion"/>
  </si>
  <si>
    <t>정보통신대학</t>
    <phoneticPr fontId="2" type="noConversion"/>
  </si>
  <si>
    <t>정치대학</t>
    <phoneticPr fontId="2" type="noConversion"/>
  </si>
  <si>
    <t>group5_수시</t>
    <phoneticPr fontId="2" type="noConversion"/>
  </si>
  <si>
    <t>group5_정시</t>
    <phoneticPr fontId="2" type="noConversion"/>
  </si>
  <si>
    <t>group4_수시</t>
    <phoneticPr fontId="2" type="noConversion"/>
  </si>
  <si>
    <t>group4_정시</t>
    <phoneticPr fontId="2" type="noConversion"/>
  </si>
  <si>
    <t>group3_수시</t>
    <phoneticPr fontId="2" type="noConversion"/>
  </si>
  <si>
    <t>group3_정시</t>
    <phoneticPr fontId="2" type="noConversion"/>
  </si>
  <si>
    <t>group2_수시</t>
    <phoneticPr fontId="2" type="noConversion"/>
  </si>
  <si>
    <t>group2_정시</t>
    <phoneticPr fontId="2" type="noConversion"/>
  </si>
  <si>
    <t>group1_수시</t>
    <phoneticPr fontId="2" type="noConversion"/>
  </si>
  <si>
    <t>group1_정시</t>
    <phoneticPr fontId="2" type="noConversion"/>
  </si>
  <si>
    <t>[표준화]</t>
    <phoneticPr fontId="2" type="noConversion"/>
  </si>
  <si>
    <t>[논술제외/ 자추, 교과, 정시]</t>
    <phoneticPr fontId="2" type="noConversion"/>
  </si>
  <si>
    <t>[논술제외/ 표준화]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</si>
</sst>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035C-AF45-C647-B846-5A8E42E05A37}">
  <dimension ref="B3:R79"/>
  <sheetViews>
    <sheetView topLeftCell="C40" zoomScale="90" zoomScaleNormal="90" workbookViewId="0">
      <selection activeCell="E45" sqref="E45:E59"/>
    </sheetView>
  </sheetViews>
  <sheetFormatPr baseColWidth="10" defaultRowHeight="18"/>
  <cols>
    <col min="2" max="2" width="19.7109375" customWidth="1"/>
    <col min="4" max="4" width="5.140625" bestFit="1" customWidth="1"/>
    <col min="5" max="5" width="15.7109375" bestFit="1" customWidth="1"/>
    <col min="6" max="9" width="13.28515625" style="4" bestFit="1" customWidth="1"/>
    <col min="10" max="15" width="13.28515625" bestFit="1" customWidth="1"/>
  </cols>
  <sheetData>
    <row r="3" spans="2:15">
      <c r="B3" t="s">
        <v>3</v>
      </c>
    </row>
    <row r="4" spans="2:15">
      <c r="B4" s="1" t="s">
        <v>0</v>
      </c>
      <c r="C4" s="1" t="s">
        <v>1</v>
      </c>
      <c r="D4" s="1" t="s">
        <v>2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</row>
    <row r="5" spans="2:15">
      <c r="B5" s="2" t="s">
        <v>4</v>
      </c>
      <c r="C5" s="2">
        <v>30</v>
      </c>
      <c r="D5" s="2">
        <v>23</v>
      </c>
      <c r="F5" s="2">
        <v>8</v>
      </c>
      <c r="G5" s="5">
        <v>5</v>
      </c>
      <c r="H5" s="5">
        <v>16</v>
      </c>
      <c r="I5" s="2">
        <v>10</v>
      </c>
      <c r="J5" s="2">
        <v>3</v>
      </c>
      <c r="K5" s="2">
        <v>4</v>
      </c>
      <c r="L5" s="2">
        <v>1</v>
      </c>
      <c r="M5" s="2">
        <v>4</v>
      </c>
      <c r="N5" s="2">
        <v>2</v>
      </c>
      <c r="O5" s="2">
        <v>0</v>
      </c>
    </row>
    <row r="6" spans="2:15">
      <c r="B6" s="2" t="s">
        <v>5</v>
      </c>
      <c r="C6" s="2">
        <v>31</v>
      </c>
      <c r="D6" s="2">
        <v>36</v>
      </c>
      <c r="F6" s="2">
        <v>4</v>
      </c>
      <c r="G6" s="5">
        <v>6</v>
      </c>
      <c r="H6" s="5">
        <v>10</v>
      </c>
      <c r="I6" s="2">
        <v>18</v>
      </c>
      <c r="J6" s="2">
        <v>10</v>
      </c>
      <c r="K6" s="2">
        <v>9</v>
      </c>
      <c r="L6" s="2">
        <v>4</v>
      </c>
      <c r="M6" s="2">
        <v>2</v>
      </c>
      <c r="N6" s="2">
        <v>3</v>
      </c>
      <c r="O6" s="2">
        <v>1</v>
      </c>
    </row>
    <row r="7" spans="2:15">
      <c r="B7" s="2" t="s">
        <v>6</v>
      </c>
      <c r="C7" s="2">
        <v>107</v>
      </c>
      <c r="D7" s="2">
        <v>65</v>
      </c>
      <c r="F7" s="2">
        <v>21</v>
      </c>
      <c r="G7" s="5">
        <v>15</v>
      </c>
      <c r="H7" s="5">
        <v>34</v>
      </c>
      <c r="I7" s="2">
        <v>20</v>
      </c>
      <c r="J7" s="2">
        <v>37</v>
      </c>
      <c r="K7" s="2">
        <v>13</v>
      </c>
      <c r="L7" s="2">
        <v>7</v>
      </c>
      <c r="M7" s="2">
        <v>11</v>
      </c>
      <c r="N7" s="2">
        <v>8</v>
      </c>
      <c r="O7" s="2">
        <v>6</v>
      </c>
    </row>
    <row r="8" spans="2:15">
      <c r="B8" s="2" t="s">
        <v>7</v>
      </c>
      <c r="C8" s="2">
        <v>24</v>
      </c>
      <c r="D8" s="2">
        <v>11</v>
      </c>
      <c r="F8" s="2">
        <v>6</v>
      </c>
      <c r="G8" s="5">
        <v>4</v>
      </c>
      <c r="H8" s="5">
        <v>6</v>
      </c>
      <c r="I8" s="2">
        <v>3</v>
      </c>
      <c r="J8" s="2">
        <v>2</v>
      </c>
      <c r="K8" s="2">
        <v>2</v>
      </c>
      <c r="L8" s="2">
        <v>6</v>
      </c>
      <c r="M8" s="2">
        <v>2</v>
      </c>
      <c r="N8" s="2">
        <v>4</v>
      </c>
      <c r="O8" s="2">
        <v>0</v>
      </c>
    </row>
    <row r="9" spans="2:15">
      <c r="B9" s="2" t="s">
        <v>8</v>
      </c>
      <c r="C9" s="2">
        <v>40</v>
      </c>
      <c r="D9" s="2">
        <v>23</v>
      </c>
      <c r="F9" s="2">
        <v>12</v>
      </c>
      <c r="G9" s="5">
        <v>9</v>
      </c>
      <c r="H9" s="5">
        <v>15</v>
      </c>
      <c r="I9" s="2">
        <v>9</v>
      </c>
      <c r="J9" s="2">
        <v>6</v>
      </c>
      <c r="K9" s="2">
        <v>1</v>
      </c>
      <c r="L9" s="2">
        <v>5</v>
      </c>
      <c r="M9" s="2">
        <v>2</v>
      </c>
      <c r="N9" s="2">
        <v>2</v>
      </c>
      <c r="O9" s="2">
        <v>2</v>
      </c>
    </row>
    <row r="10" spans="2:15">
      <c r="B10" s="2" t="s">
        <v>9</v>
      </c>
      <c r="C10" s="2">
        <v>105</v>
      </c>
      <c r="D10" s="2">
        <v>46</v>
      </c>
      <c r="F10" s="2">
        <v>35</v>
      </c>
      <c r="G10" s="5">
        <v>18</v>
      </c>
      <c r="H10" s="5">
        <v>36</v>
      </c>
      <c r="I10" s="2">
        <v>15</v>
      </c>
      <c r="J10" s="2">
        <v>17</v>
      </c>
      <c r="K10" s="2">
        <v>5</v>
      </c>
      <c r="L10" s="2">
        <v>11</v>
      </c>
      <c r="M10" s="2">
        <v>7</v>
      </c>
      <c r="N10" s="2">
        <v>6</v>
      </c>
      <c r="O10" s="2">
        <v>1</v>
      </c>
    </row>
    <row r="11" spans="2:15">
      <c r="B11" s="2" t="s">
        <v>10</v>
      </c>
      <c r="C11" s="2">
        <v>34</v>
      </c>
      <c r="D11" s="2">
        <v>90</v>
      </c>
      <c r="F11" s="2">
        <v>14</v>
      </c>
      <c r="G11" s="5">
        <v>26</v>
      </c>
      <c r="H11" s="5">
        <v>9</v>
      </c>
      <c r="I11" s="2">
        <v>30</v>
      </c>
      <c r="J11" s="2">
        <v>3</v>
      </c>
      <c r="K11" s="2">
        <v>9</v>
      </c>
      <c r="L11" s="2">
        <v>8</v>
      </c>
      <c r="M11" s="2">
        <v>21</v>
      </c>
      <c r="N11" s="2">
        <v>0</v>
      </c>
      <c r="O11" s="2">
        <v>4</v>
      </c>
    </row>
    <row r="12" spans="2:15">
      <c r="B12" s="2" t="s">
        <v>11</v>
      </c>
      <c r="C12" s="2">
        <v>45</v>
      </c>
      <c r="D12" s="2">
        <v>37</v>
      </c>
      <c r="F12" s="2">
        <v>9</v>
      </c>
      <c r="G12" s="5">
        <v>9</v>
      </c>
      <c r="H12" s="5">
        <v>17</v>
      </c>
      <c r="I12" s="2">
        <v>8</v>
      </c>
      <c r="J12" s="2">
        <v>14</v>
      </c>
      <c r="K12" s="2">
        <v>7</v>
      </c>
      <c r="L12" s="2">
        <v>2</v>
      </c>
      <c r="M12" s="2">
        <v>5</v>
      </c>
      <c r="N12" s="2">
        <v>3</v>
      </c>
      <c r="O12" s="2">
        <v>8</v>
      </c>
    </row>
    <row r="13" spans="2:15">
      <c r="B13" s="2" t="s">
        <v>12</v>
      </c>
      <c r="C13" s="2">
        <v>29</v>
      </c>
      <c r="D13" s="2">
        <v>12</v>
      </c>
      <c r="F13" s="2">
        <v>8</v>
      </c>
      <c r="G13" s="5">
        <v>4</v>
      </c>
      <c r="H13" s="5">
        <v>13</v>
      </c>
      <c r="I13" s="2">
        <v>3</v>
      </c>
      <c r="J13" s="2">
        <v>6</v>
      </c>
      <c r="K13" s="2">
        <v>3</v>
      </c>
      <c r="L13" s="2">
        <v>1</v>
      </c>
      <c r="M13" s="2">
        <v>0</v>
      </c>
      <c r="N13" s="2">
        <v>1</v>
      </c>
      <c r="O13" s="2">
        <v>2</v>
      </c>
    </row>
    <row r="14" spans="2:15">
      <c r="B14" s="2" t="s">
        <v>13</v>
      </c>
      <c r="C14" s="2">
        <v>68</v>
      </c>
      <c r="D14" s="2">
        <v>19</v>
      </c>
      <c r="F14" s="2">
        <v>14</v>
      </c>
      <c r="G14" s="5">
        <v>5</v>
      </c>
      <c r="H14" s="5">
        <v>25</v>
      </c>
      <c r="I14" s="2">
        <v>4</v>
      </c>
      <c r="J14" s="2">
        <v>13</v>
      </c>
      <c r="K14" s="2">
        <v>2</v>
      </c>
      <c r="L14" s="2">
        <v>12</v>
      </c>
      <c r="M14" s="2">
        <v>8</v>
      </c>
      <c r="N14" s="2">
        <v>4</v>
      </c>
      <c r="O14" s="2">
        <v>0</v>
      </c>
    </row>
    <row r="15" spans="2:15">
      <c r="B15" s="2" t="s">
        <v>14</v>
      </c>
      <c r="C15" s="2">
        <v>29</v>
      </c>
      <c r="D15" s="2">
        <v>97</v>
      </c>
      <c r="F15" s="2">
        <v>6</v>
      </c>
      <c r="G15" s="5">
        <v>17</v>
      </c>
      <c r="H15" s="5">
        <v>8</v>
      </c>
      <c r="I15" s="2">
        <v>21</v>
      </c>
      <c r="J15" s="2">
        <v>3</v>
      </c>
      <c r="K15" s="2">
        <v>13</v>
      </c>
      <c r="L15" s="2">
        <v>7</v>
      </c>
      <c r="M15" s="2">
        <v>29</v>
      </c>
      <c r="N15" s="2">
        <v>5</v>
      </c>
      <c r="O15" s="2">
        <v>17</v>
      </c>
    </row>
    <row r="16" spans="2:15">
      <c r="B16" s="2" t="s">
        <v>15</v>
      </c>
      <c r="C16" s="2">
        <v>14</v>
      </c>
      <c r="D16" s="2">
        <v>181</v>
      </c>
      <c r="F16" s="2">
        <v>3</v>
      </c>
      <c r="G16" s="5">
        <v>18</v>
      </c>
      <c r="H16" s="5">
        <v>4</v>
      </c>
      <c r="I16" s="2">
        <v>49</v>
      </c>
      <c r="J16" s="2">
        <v>2</v>
      </c>
      <c r="K16" s="2">
        <v>33</v>
      </c>
      <c r="L16" s="2">
        <v>5</v>
      </c>
      <c r="M16" s="2">
        <v>51</v>
      </c>
      <c r="N16" s="2">
        <v>0</v>
      </c>
      <c r="O16" s="2">
        <v>30</v>
      </c>
    </row>
    <row r="17" spans="2:17">
      <c r="B17" s="2" t="s">
        <v>16</v>
      </c>
      <c r="C17" s="2">
        <v>50</v>
      </c>
      <c r="D17" s="2">
        <v>32</v>
      </c>
      <c r="F17" s="2">
        <v>15</v>
      </c>
      <c r="G17" s="5">
        <v>6</v>
      </c>
      <c r="H17" s="5">
        <v>17</v>
      </c>
      <c r="I17" s="2">
        <v>9</v>
      </c>
      <c r="J17" s="2">
        <v>2</v>
      </c>
      <c r="K17" s="2">
        <v>9</v>
      </c>
      <c r="L17" s="2">
        <v>13</v>
      </c>
      <c r="M17" s="2">
        <v>5</v>
      </c>
      <c r="N17" s="2">
        <v>3</v>
      </c>
      <c r="O17" s="2">
        <v>3</v>
      </c>
    </row>
    <row r="18" spans="2:17">
      <c r="B18" s="2" t="s">
        <v>17</v>
      </c>
      <c r="C18" s="2">
        <v>30</v>
      </c>
      <c r="D18" s="2">
        <v>39</v>
      </c>
      <c r="F18" s="2">
        <v>3</v>
      </c>
      <c r="G18" s="5">
        <v>6</v>
      </c>
      <c r="H18" s="5">
        <v>16</v>
      </c>
      <c r="I18" s="2">
        <v>15</v>
      </c>
      <c r="J18" s="2">
        <v>7</v>
      </c>
      <c r="K18" s="2">
        <v>10</v>
      </c>
      <c r="L18" s="2">
        <v>3</v>
      </c>
      <c r="M18" s="2">
        <v>5</v>
      </c>
      <c r="N18" s="2">
        <v>1</v>
      </c>
      <c r="O18" s="2">
        <v>3</v>
      </c>
    </row>
    <row r="19" spans="2:17">
      <c r="B19" s="2" t="s">
        <v>18</v>
      </c>
      <c r="C19" s="2">
        <v>35</v>
      </c>
      <c r="D19" s="2">
        <v>24</v>
      </c>
      <c r="F19" s="2">
        <v>10</v>
      </c>
      <c r="G19" s="5">
        <v>4</v>
      </c>
      <c r="H19" s="5">
        <v>11</v>
      </c>
      <c r="I19" s="2">
        <v>7</v>
      </c>
      <c r="J19" s="2">
        <v>4</v>
      </c>
      <c r="K19" s="2">
        <v>7</v>
      </c>
      <c r="L19" s="2">
        <v>8</v>
      </c>
      <c r="M19" s="2">
        <v>3</v>
      </c>
      <c r="N19" s="2">
        <v>2</v>
      </c>
      <c r="O19" s="2">
        <v>3</v>
      </c>
    </row>
    <row r="20" spans="2:17">
      <c r="B20" s="3"/>
      <c r="C20" s="3">
        <f>SUM(C5:C19)</f>
        <v>671</v>
      </c>
      <c r="D20" s="3">
        <f>SUM(D5:D19)</f>
        <v>735</v>
      </c>
      <c r="F20" s="2">
        <f t="shared" ref="F20:K20" si="0">SUM(F5:F19)</f>
        <v>168</v>
      </c>
      <c r="G20" s="2">
        <f t="shared" si="0"/>
        <v>152</v>
      </c>
      <c r="H20" s="2">
        <f t="shared" si="0"/>
        <v>237</v>
      </c>
      <c r="I20" s="2">
        <f t="shared" si="0"/>
        <v>221</v>
      </c>
      <c r="J20" s="2">
        <f t="shared" si="0"/>
        <v>129</v>
      </c>
      <c r="K20" s="2">
        <f t="shared" si="0"/>
        <v>127</v>
      </c>
      <c r="L20" s="2">
        <f t="shared" ref="L20:O20" si="1">SUM(L5:L19)</f>
        <v>93</v>
      </c>
      <c r="M20" s="2">
        <f t="shared" si="1"/>
        <v>155</v>
      </c>
      <c r="N20" s="2">
        <f t="shared" si="1"/>
        <v>44</v>
      </c>
      <c r="O20" s="2">
        <f t="shared" si="1"/>
        <v>80</v>
      </c>
    </row>
    <row r="23" spans="2:17">
      <c r="F23" s="4" t="s">
        <v>29</v>
      </c>
    </row>
    <row r="24" spans="2:17">
      <c r="E24" s="6" t="s">
        <v>0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</row>
    <row r="25" spans="2:17">
      <c r="E25" s="2" t="s">
        <v>4</v>
      </c>
      <c r="F25" s="7">
        <f>F5/$P25</f>
        <v>0.26666666666666666</v>
      </c>
      <c r="G25" s="8">
        <f>$G$5/$Q$25</f>
        <v>0.21739130434782608</v>
      </c>
      <c r="H25" s="9">
        <f>H5/$P25</f>
        <v>0.53333333333333333</v>
      </c>
      <c r="I25" s="10">
        <f>I5/$Q25</f>
        <v>0.43478260869565216</v>
      </c>
      <c r="J25" s="7">
        <f>J5/$P25</f>
        <v>0.1</v>
      </c>
      <c r="K25" s="8">
        <f>K5/$Q25</f>
        <v>0.17391304347826086</v>
      </c>
      <c r="L25" s="7">
        <f>L5/$P25</f>
        <v>3.3333333333333333E-2</v>
      </c>
      <c r="M25" s="8">
        <f>M5/$Q25</f>
        <v>0.17391304347826086</v>
      </c>
      <c r="N25" s="7">
        <f>N5/$P25</f>
        <v>6.6666666666666666E-2</v>
      </c>
      <c r="O25" s="8">
        <f>O5/$Q25</f>
        <v>0</v>
      </c>
      <c r="P25" s="2">
        <v>30</v>
      </c>
      <c r="Q25" s="2">
        <v>23</v>
      </c>
    </row>
    <row r="26" spans="2:17">
      <c r="E26" s="2" t="s">
        <v>5</v>
      </c>
      <c r="F26" s="7">
        <f t="shared" ref="F26:F39" si="2">F6/$P26</f>
        <v>0.12903225806451613</v>
      </c>
      <c r="G26" s="8">
        <f>$G$6/$Q$26</f>
        <v>0.16666666666666666</v>
      </c>
      <c r="H26" s="9">
        <f t="shared" ref="H26:H39" si="3">H6/$P26</f>
        <v>0.32258064516129031</v>
      </c>
      <c r="I26" s="10">
        <f t="shared" ref="I26:I39" si="4">I6/$Q26</f>
        <v>0.5</v>
      </c>
      <c r="J26" s="7">
        <f t="shared" ref="J26:J39" si="5">J6/$P26</f>
        <v>0.32258064516129031</v>
      </c>
      <c r="K26" s="8">
        <f t="shared" ref="K26:K39" si="6">K6/$Q26</f>
        <v>0.25</v>
      </c>
      <c r="L26" s="7">
        <f t="shared" ref="L26:L39" si="7">L6/$P26</f>
        <v>0.12903225806451613</v>
      </c>
      <c r="M26" s="8">
        <f t="shared" ref="M26:M39" si="8">M6/$Q26</f>
        <v>5.5555555555555552E-2</v>
      </c>
      <c r="N26" s="7">
        <f t="shared" ref="N26:N39" si="9">N6/$P26</f>
        <v>9.6774193548387094E-2</v>
      </c>
      <c r="O26" s="8">
        <f t="shared" ref="O26:O39" si="10">O6/$Q26</f>
        <v>2.7777777777777776E-2</v>
      </c>
      <c r="P26" s="2">
        <v>31</v>
      </c>
      <c r="Q26" s="2">
        <v>36</v>
      </c>
    </row>
    <row r="27" spans="2:17">
      <c r="E27" s="2" t="s">
        <v>6</v>
      </c>
      <c r="F27" s="7">
        <f t="shared" si="2"/>
        <v>0.19626168224299065</v>
      </c>
      <c r="G27" s="8">
        <f>$G$7/$Q$27</f>
        <v>0.23076923076923078</v>
      </c>
      <c r="H27" s="7">
        <f t="shared" si="3"/>
        <v>0.31775700934579437</v>
      </c>
      <c r="I27" s="10">
        <f t="shared" si="4"/>
        <v>0.30769230769230771</v>
      </c>
      <c r="J27" s="9">
        <f t="shared" si="5"/>
        <v>0.34579439252336447</v>
      </c>
      <c r="K27" s="8">
        <f t="shared" si="6"/>
        <v>0.2</v>
      </c>
      <c r="L27" s="7">
        <f t="shared" si="7"/>
        <v>6.5420560747663545E-2</v>
      </c>
      <c r="M27" s="8">
        <f t="shared" si="8"/>
        <v>0.16923076923076924</v>
      </c>
      <c r="N27" s="7">
        <f t="shared" si="9"/>
        <v>7.476635514018691E-2</v>
      </c>
      <c r="O27" s="8">
        <f t="shared" si="10"/>
        <v>9.2307692307692313E-2</v>
      </c>
      <c r="P27" s="2">
        <v>107</v>
      </c>
      <c r="Q27" s="2">
        <v>65</v>
      </c>
    </row>
    <row r="28" spans="2:17">
      <c r="E28" s="2" t="s">
        <v>7</v>
      </c>
      <c r="F28" s="7">
        <f t="shared" si="2"/>
        <v>0.25</v>
      </c>
      <c r="G28" s="9">
        <f>$G$8/$Q$28</f>
        <v>0.36363636363636365</v>
      </c>
      <c r="H28" s="7">
        <f t="shared" si="3"/>
        <v>0.25</v>
      </c>
      <c r="I28" s="10">
        <f t="shared" si="4"/>
        <v>0.27272727272727271</v>
      </c>
      <c r="J28" s="7">
        <f t="shared" si="5"/>
        <v>8.3333333333333329E-2</v>
      </c>
      <c r="K28" s="8">
        <f t="shared" si="6"/>
        <v>0.18181818181818182</v>
      </c>
      <c r="L28" s="7">
        <f t="shared" si="7"/>
        <v>0.25</v>
      </c>
      <c r="M28" s="8">
        <f t="shared" si="8"/>
        <v>0.18181818181818182</v>
      </c>
      <c r="N28" s="7">
        <f t="shared" si="9"/>
        <v>0.16666666666666666</v>
      </c>
      <c r="O28" s="8">
        <f t="shared" si="10"/>
        <v>0</v>
      </c>
      <c r="P28" s="2">
        <v>24</v>
      </c>
      <c r="Q28" s="2">
        <v>11</v>
      </c>
    </row>
    <row r="29" spans="2:17">
      <c r="E29" s="2" t="s">
        <v>8</v>
      </c>
      <c r="F29" s="7">
        <f t="shared" si="2"/>
        <v>0.3</v>
      </c>
      <c r="G29" s="9">
        <f>G9/$Q29</f>
        <v>0.39130434782608697</v>
      </c>
      <c r="H29" s="7">
        <f t="shared" si="3"/>
        <v>0.375</v>
      </c>
      <c r="I29" s="10">
        <f t="shared" si="4"/>
        <v>0.39130434782608697</v>
      </c>
      <c r="J29" s="7">
        <f t="shared" si="5"/>
        <v>0.15</v>
      </c>
      <c r="K29" s="8">
        <f t="shared" si="6"/>
        <v>4.3478260869565216E-2</v>
      </c>
      <c r="L29" s="7">
        <f t="shared" si="7"/>
        <v>0.125</v>
      </c>
      <c r="M29" s="8">
        <f t="shared" si="8"/>
        <v>8.6956521739130432E-2</v>
      </c>
      <c r="N29" s="7">
        <f t="shared" si="9"/>
        <v>0.05</v>
      </c>
      <c r="O29" s="8">
        <f t="shared" si="10"/>
        <v>8.6956521739130432E-2</v>
      </c>
      <c r="P29" s="2">
        <v>40</v>
      </c>
      <c r="Q29" s="2">
        <v>23</v>
      </c>
    </row>
    <row r="30" spans="2:17">
      <c r="E30" s="2" t="s">
        <v>9</v>
      </c>
      <c r="F30" s="7">
        <f t="shared" si="2"/>
        <v>0.33333333333333331</v>
      </c>
      <c r="G30" s="9">
        <f t="shared" ref="G30:G39" si="11">G10/$Q30</f>
        <v>0.39130434782608697</v>
      </c>
      <c r="H30" s="7">
        <f t="shared" si="3"/>
        <v>0.34285714285714286</v>
      </c>
      <c r="I30" s="10">
        <f t="shared" si="4"/>
        <v>0.32608695652173914</v>
      </c>
      <c r="J30" s="7">
        <f t="shared" si="5"/>
        <v>0.16190476190476191</v>
      </c>
      <c r="K30" s="8">
        <f t="shared" si="6"/>
        <v>0.10869565217391304</v>
      </c>
      <c r="L30" s="7">
        <f t="shared" si="7"/>
        <v>0.10476190476190476</v>
      </c>
      <c r="M30" s="8">
        <f t="shared" si="8"/>
        <v>0.15217391304347827</v>
      </c>
      <c r="N30" s="7">
        <f t="shared" si="9"/>
        <v>5.7142857142857141E-2</v>
      </c>
      <c r="O30" s="8">
        <f t="shared" si="10"/>
        <v>2.1739130434782608E-2</v>
      </c>
      <c r="P30" s="2">
        <v>105</v>
      </c>
      <c r="Q30" s="2">
        <v>46</v>
      </c>
    </row>
    <row r="31" spans="2:17">
      <c r="E31" s="2" t="s">
        <v>10</v>
      </c>
      <c r="F31" s="9">
        <f t="shared" si="2"/>
        <v>0.41176470588235292</v>
      </c>
      <c r="G31" s="8">
        <f t="shared" si="11"/>
        <v>0.28888888888888886</v>
      </c>
      <c r="H31" s="7">
        <f t="shared" si="3"/>
        <v>0.26470588235294118</v>
      </c>
      <c r="I31" s="10">
        <f t="shared" si="4"/>
        <v>0.33333333333333331</v>
      </c>
      <c r="J31" s="7">
        <f t="shared" si="5"/>
        <v>8.8235294117647065E-2</v>
      </c>
      <c r="K31" s="8">
        <f t="shared" si="6"/>
        <v>0.1</v>
      </c>
      <c r="L31" s="7">
        <f t="shared" si="7"/>
        <v>0.23529411764705882</v>
      </c>
      <c r="M31" s="8">
        <f t="shared" si="8"/>
        <v>0.23333333333333334</v>
      </c>
      <c r="N31" s="7">
        <f t="shared" si="9"/>
        <v>0</v>
      </c>
      <c r="O31" s="8">
        <f t="shared" si="10"/>
        <v>4.4444444444444446E-2</v>
      </c>
      <c r="P31" s="2">
        <v>34</v>
      </c>
      <c r="Q31" s="2">
        <v>90</v>
      </c>
    </row>
    <row r="32" spans="2:17">
      <c r="E32" s="2" t="s">
        <v>11</v>
      </c>
      <c r="F32" s="7">
        <f t="shared" si="2"/>
        <v>0.2</v>
      </c>
      <c r="G32" s="10">
        <f t="shared" si="11"/>
        <v>0.24324324324324326</v>
      </c>
      <c r="H32" s="9">
        <f t="shared" si="3"/>
        <v>0.37777777777777777</v>
      </c>
      <c r="I32" s="8">
        <f t="shared" si="4"/>
        <v>0.21621621621621623</v>
      </c>
      <c r="J32" s="7">
        <f t="shared" si="5"/>
        <v>0.31111111111111112</v>
      </c>
      <c r="K32" s="8">
        <f t="shared" si="6"/>
        <v>0.1891891891891892</v>
      </c>
      <c r="L32" s="7">
        <f t="shared" si="7"/>
        <v>4.4444444444444446E-2</v>
      </c>
      <c r="M32" s="8">
        <f t="shared" si="8"/>
        <v>0.13513513513513514</v>
      </c>
      <c r="N32" s="7">
        <f t="shared" si="9"/>
        <v>6.6666666666666666E-2</v>
      </c>
      <c r="O32" s="8">
        <f t="shared" si="10"/>
        <v>0.21621621621621623</v>
      </c>
      <c r="P32" s="2">
        <v>45</v>
      </c>
      <c r="Q32" s="2">
        <v>37</v>
      </c>
    </row>
    <row r="33" spans="5:17">
      <c r="E33" s="2" t="s">
        <v>12</v>
      </c>
      <c r="F33" s="7">
        <f t="shared" si="2"/>
        <v>0.27586206896551724</v>
      </c>
      <c r="G33" s="10">
        <f t="shared" si="11"/>
        <v>0.33333333333333331</v>
      </c>
      <c r="H33" s="9">
        <f t="shared" si="3"/>
        <v>0.44827586206896552</v>
      </c>
      <c r="I33" s="8">
        <f t="shared" si="4"/>
        <v>0.25</v>
      </c>
      <c r="J33" s="7">
        <f t="shared" si="5"/>
        <v>0.20689655172413793</v>
      </c>
      <c r="K33" s="8">
        <f t="shared" si="6"/>
        <v>0.25</v>
      </c>
      <c r="L33" s="7">
        <f t="shared" si="7"/>
        <v>3.4482758620689655E-2</v>
      </c>
      <c r="M33" s="8">
        <f t="shared" si="8"/>
        <v>0</v>
      </c>
      <c r="N33" s="7">
        <f t="shared" si="9"/>
        <v>3.4482758620689655E-2</v>
      </c>
      <c r="O33" s="8">
        <f t="shared" si="10"/>
        <v>0.16666666666666666</v>
      </c>
      <c r="P33" s="2">
        <v>29</v>
      </c>
      <c r="Q33" s="2">
        <v>12</v>
      </c>
    </row>
    <row r="34" spans="5:17">
      <c r="E34" s="2" t="s">
        <v>13</v>
      </c>
      <c r="F34" s="7">
        <f t="shared" si="2"/>
        <v>0.20588235294117646</v>
      </c>
      <c r="G34" s="8">
        <f t="shared" si="11"/>
        <v>0.26315789473684209</v>
      </c>
      <c r="H34" s="9">
        <f t="shared" si="3"/>
        <v>0.36764705882352944</v>
      </c>
      <c r="I34" s="8">
        <f t="shared" si="4"/>
        <v>0.21052631578947367</v>
      </c>
      <c r="J34" s="7">
        <f t="shared" si="5"/>
        <v>0.19117647058823528</v>
      </c>
      <c r="K34" s="8">
        <f t="shared" si="6"/>
        <v>0.10526315789473684</v>
      </c>
      <c r="L34" s="7">
        <f t="shared" si="7"/>
        <v>0.17647058823529413</v>
      </c>
      <c r="M34" s="10">
        <f t="shared" si="8"/>
        <v>0.42105263157894735</v>
      </c>
      <c r="N34" s="7">
        <f t="shared" si="9"/>
        <v>5.8823529411764705E-2</v>
      </c>
      <c r="O34" s="8">
        <f t="shared" si="10"/>
        <v>0</v>
      </c>
      <c r="P34" s="2">
        <v>68</v>
      </c>
      <c r="Q34" s="2">
        <v>19</v>
      </c>
    </row>
    <row r="35" spans="5:17">
      <c r="E35" s="2" t="s">
        <v>14</v>
      </c>
      <c r="F35" s="7">
        <f t="shared" si="2"/>
        <v>0.20689655172413793</v>
      </c>
      <c r="G35" s="8">
        <f t="shared" si="11"/>
        <v>0.17525773195876287</v>
      </c>
      <c r="H35" s="9">
        <f t="shared" si="3"/>
        <v>0.27586206896551724</v>
      </c>
      <c r="I35" s="8">
        <f t="shared" si="4"/>
        <v>0.21649484536082475</v>
      </c>
      <c r="J35" s="7">
        <f t="shared" si="5"/>
        <v>0.10344827586206896</v>
      </c>
      <c r="K35" s="8">
        <f t="shared" si="6"/>
        <v>0.13402061855670103</v>
      </c>
      <c r="L35" s="7">
        <f t="shared" si="7"/>
        <v>0.2413793103448276</v>
      </c>
      <c r="M35" s="10">
        <f t="shared" si="8"/>
        <v>0.29896907216494845</v>
      </c>
      <c r="N35" s="7">
        <f t="shared" si="9"/>
        <v>0.17241379310344829</v>
      </c>
      <c r="O35" s="8">
        <f t="shared" si="10"/>
        <v>0.17525773195876287</v>
      </c>
      <c r="P35" s="2">
        <v>29</v>
      </c>
      <c r="Q35" s="2">
        <v>97</v>
      </c>
    </row>
    <row r="36" spans="5:17">
      <c r="E36" s="2" t="s">
        <v>15</v>
      </c>
      <c r="F36" s="7">
        <f t="shared" si="2"/>
        <v>0.21428571428571427</v>
      </c>
      <c r="G36" s="8">
        <f t="shared" si="11"/>
        <v>9.9447513812154692E-2</v>
      </c>
      <c r="H36" s="7">
        <f t="shared" si="3"/>
        <v>0.2857142857142857</v>
      </c>
      <c r="I36" s="8">
        <f t="shared" si="4"/>
        <v>0.27071823204419887</v>
      </c>
      <c r="J36" s="7">
        <f t="shared" si="5"/>
        <v>0.14285714285714285</v>
      </c>
      <c r="K36" s="8">
        <f t="shared" si="6"/>
        <v>0.18232044198895028</v>
      </c>
      <c r="L36" s="9">
        <f t="shared" si="7"/>
        <v>0.35714285714285715</v>
      </c>
      <c r="M36" s="10">
        <f t="shared" si="8"/>
        <v>0.28176795580110497</v>
      </c>
      <c r="N36" s="7">
        <f t="shared" si="9"/>
        <v>0</v>
      </c>
      <c r="O36" s="8">
        <f t="shared" si="10"/>
        <v>0.16574585635359115</v>
      </c>
      <c r="P36" s="2">
        <v>14</v>
      </c>
      <c r="Q36" s="2">
        <v>181</v>
      </c>
    </row>
    <row r="37" spans="5:17">
      <c r="E37" s="2" t="s">
        <v>16</v>
      </c>
      <c r="F37" s="7">
        <f t="shared" si="2"/>
        <v>0.3</v>
      </c>
      <c r="G37" s="8">
        <f t="shared" si="11"/>
        <v>0.1875</v>
      </c>
      <c r="H37" s="9">
        <f t="shared" si="3"/>
        <v>0.34</v>
      </c>
      <c r="I37" s="10">
        <f t="shared" si="4"/>
        <v>0.28125</v>
      </c>
      <c r="J37" s="7">
        <f t="shared" si="5"/>
        <v>0.04</v>
      </c>
      <c r="K37" s="8">
        <f t="shared" si="6"/>
        <v>0.28125</v>
      </c>
      <c r="L37" s="7">
        <f t="shared" si="7"/>
        <v>0.26</v>
      </c>
      <c r="M37" s="8">
        <f t="shared" si="8"/>
        <v>0.15625</v>
      </c>
      <c r="N37" s="7">
        <f t="shared" si="9"/>
        <v>0.06</v>
      </c>
      <c r="O37" s="8">
        <f t="shared" si="10"/>
        <v>9.375E-2</v>
      </c>
      <c r="P37" s="2">
        <v>50</v>
      </c>
      <c r="Q37" s="2">
        <v>32</v>
      </c>
    </row>
    <row r="38" spans="5:17">
      <c r="E38" s="2" t="s">
        <v>17</v>
      </c>
      <c r="F38" s="7">
        <f t="shared" si="2"/>
        <v>0.1</v>
      </c>
      <c r="G38" s="8">
        <f t="shared" si="11"/>
        <v>0.15384615384615385</v>
      </c>
      <c r="H38" s="9">
        <f t="shared" si="3"/>
        <v>0.53333333333333333</v>
      </c>
      <c r="I38" s="10">
        <f t="shared" si="4"/>
        <v>0.38461538461538464</v>
      </c>
      <c r="J38" s="7">
        <f t="shared" si="5"/>
        <v>0.23333333333333334</v>
      </c>
      <c r="K38" s="8">
        <f t="shared" si="6"/>
        <v>0.25641025641025639</v>
      </c>
      <c r="L38" s="7">
        <f t="shared" si="7"/>
        <v>0.1</v>
      </c>
      <c r="M38" s="8">
        <f t="shared" si="8"/>
        <v>0.12820512820512819</v>
      </c>
      <c r="N38" s="7">
        <f t="shared" si="9"/>
        <v>3.3333333333333333E-2</v>
      </c>
      <c r="O38" s="8">
        <f t="shared" si="10"/>
        <v>7.6923076923076927E-2</v>
      </c>
      <c r="P38" s="2">
        <v>30</v>
      </c>
      <c r="Q38" s="2">
        <v>39</v>
      </c>
    </row>
    <row r="39" spans="5:17">
      <c r="E39" s="2" t="s">
        <v>18</v>
      </c>
      <c r="F39" s="7">
        <f t="shared" si="2"/>
        <v>0.2857142857142857</v>
      </c>
      <c r="G39" s="8">
        <f t="shared" si="11"/>
        <v>0.16666666666666666</v>
      </c>
      <c r="H39" s="9">
        <f t="shared" si="3"/>
        <v>0.31428571428571428</v>
      </c>
      <c r="I39" s="10">
        <f t="shared" si="4"/>
        <v>0.29166666666666669</v>
      </c>
      <c r="J39" s="7">
        <f t="shared" si="5"/>
        <v>0.11428571428571428</v>
      </c>
      <c r="K39" s="10">
        <f t="shared" si="6"/>
        <v>0.29166666666666669</v>
      </c>
      <c r="L39" s="7">
        <f t="shared" si="7"/>
        <v>0.22857142857142856</v>
      </c>
      <c r="M39" s="8">
        <f t="shared" si="8"/>
        <v>0.125</v>
      </c>
      <c r="N39" s="7">
        <f t="shared" si="9"/>
        <v>5.7142857142857141E-2</v>
      </c>
      <c r="O39" s="8">
        <f t="shared" si="10"/>
        <v>0.125</v>
      </c>
      <c r="P39" s="2">
        <v>35</v>
      </c>
      <c r="Q39" s="2">
        <v>24</v>
      </c>
    </row>
    <row r="40" spans="5:17"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</row>
    <row r="43" spans="5:17">
      <c r="E43" t="s">
        <v>30</v>
      </c>
    </row>
    <row r="44" spans="5:17">
      <c r="E44" s="6" t="s">
        <v>0</v>
      </c>
      <c r="F44" s="6" t="s">
        <v>19</v>
      </c>
      <c r="G44" s="6" t="s">
        <v>20</v>
      </c>
      <c r="H44" s="6" t="s">
        <v>21</v>
      </c>
      <c r="I44" s="6" t="s">
        <v>22</v>
      </c>
      <c r="J44" s="6" t="s">
        <v>23</v>
      </c>
      <c r="K44" s="6" t="s">
        <v>24</v>
      </c>
      <c r="L44" s="6" t="s">
        <v>25</v>
      </c>
      <c r="M44" s="6" t="s">
        <v>26</v>
      </c>
      <c r="N44" s="6" t="s">
        <v>27</v>
      </c>
      <c r="O44" s="6" t="s">
        <v>28</v>
      </c>
      <c r="P44" s="6" t="s">
        <v>1</v>
      </c>
      <c r="Q44" s="6" t="s">
        <v>2</v>
      </c>
    </row>
    <row r="45" spans="5:17">
      <c r="E45" s="2" t="s">
        <v>4</v>
      </c>
      <c r="F45" s="11">
        <v>5</v>
      </c>
      <c r="G45" s="5">
        <v>5</v>
      </c>
      <c r="H45" s="11">
        <v>10</v>
      </c>
      <c r="I45" s="2">
        <v>10</v>
      </c>
      <c r="J45" s="11">
        <v>1</v>
      </c>
      <c r="K45" s="2">
        <v>4</v>
      </c>
      <c r="L45" s="11">
        <v>1</v>
      </c>
      <c r="M45" s="2">
        <v>4</v>
      </c>
      <c r="N45" s="11">
        <v>2</v>
      </c>
      <c r="O45" s="2">
        <v>0</v>
      </c>
      <c r="P45" s="14">
        <v>19</v>
      </c>
      <c r="Q45" s="15">
        <v>23</v>
      </c>
    </row>
    <row r="46" spans="5:17">
      <c r="E46" s="2" t="s">
        <v>5</v>
      </c>
      <c r="F46" s="11">
        <v>1</v>
      </c>
      <c r="G46" s="5">
        <v>6</v>
      </c>
      <c r="H46" s="11">
        <v>1</v>
      </c>
      <c r="I46" s="2">
        <v>18</v>
      </c>
      <c r="J46" s="11">
        <v>3</v>
      </c>
      <c r="K46" s="2">
        <v>9</v>
      </c>
      <c r="L46" s="11">
        <v>1</v>
      </c>
      <c r="M46" s="2">
        <v>2</v>
      </c>
      <c r="N46" s="11">
        <v>2</v>
      </c>
      <c r="O46" s="2">
        <v>1</v>
      </c>
      <c r="P46" s="14">
        <v>8</v>
      </c>
      <c r="Q46" s="15">
        <v>36</v>
      </c>
    </row>
    <row r="47" spans="5:17">
      <c r="E47" s="2" t="s">
        <v>6</v>
      </c>
      <c r="F47" s="11">
        <v>13</v>
      </c>
      <c r="G47" s="5">
        <v>15</v>
      </c>
      <c r="H47" s="11">
        <v>26</v>
      </c>
      <c r="I47" s="2">
        <v>20</v>
      </c>
      <c r="J47" s="11">
        <v>21</v>
      </c>
      <c r="K47" s="2">
        <v>13</v>
      </c>
      <c r="L47" s="11">
        <v>4</v>
      </c>
      <c r="M47" s="2">
        <v>11</v>
      </c>
      <c r="N47" s="11">
        <v>5</v>
      </c>
      <c r="O47" s="2">
        <v>6</v>
      </c>
      <c r="P47" s="14">
        <v>69</v>
      </c>
      <c r="Q47" s="15">
        <v>65</v>
      </c>
    </row>
    <row r="48" spans="5:17">
      <c r="E48" s="2" t="s">
        <v>7</v>
      </c>
      <c r="F48" s="11">
        <v>4</v>
      </c>
      <c r="G48" s="5">
        <v>4</v>
      </c>
      <c r="H48" s="11">
        <v>5</v>
      </c>
      <c r="I48" s="2">
        <v>3</v>
      </c>
      <c r="J48" s="11">
        <v>1</v>
      </c>
      <c r="K48" s="2">
        <v>2</v>
      </c>
      <c r="L48" s="11">
        <v>1</v>
      </c>
      <c r="M48" s="2">
        <v>2</v>
      </c>
      <c r="N48" s="11">
        <v>3</v>
      </c>
      <c r="O48" s="2">
        <v>0</v>
      </c>
      <c r="P48" s="14">
        <v>14</v>
      </c>
      <c r="Q48" s="15">
        <v>11</v>
      </c>
    </row>
    <row r="49" spans="5:18">
      <c r="E49" s="2" t="s">
        <v>8</v>
      </c>
      <c r="F49" s="11">
        <v>10</v>
      </c>
      <c r="G49" s="5">
        <v>9</v>
      </c>
      <c r="H49" s="11">
        <v>8</v>
      </c>
      <c r="I49" s="2">
        <v>9</v>
      </c>
      <c r="J49" s="11">
        <v>3</v>
      </c>
      <c r="K49" s="2">
        <v>1</v>
      </c>
      <c r="L49" s="11">
        <v>3</v>
      </c>
      <c r="M49" s="2">
        <v>2</v>
      </c>
      <c r="N49" s="11">
        <v>1</v>
      </c>
      <c r="O49" s="2">
        <v>2</v>
      </c>
      <c r="P49" s="14">
        <v>25</v>
      </c>
      <c r="Q49" s="15">
        <v>23</v>
      </c>
    </row>
    <row r="50" spans="5:18">
      <c r="E50" s="2" t="s">
        <v>9</v>
      </c>
      <c r="F50" s="11">
        <v>26</v>
      </c>
      <c r="G50" s="5">
        <v>18</v>
      </c>
      <c r="H50" s="11">
        <v>20</v>
      </c>
      <c r="I50" s="2">
        <v>15</v>
      </c>
      <c r="J50" s="11">
        <v>8</v>
      </c>
      <c r="K50" s="2">
        <v>5</v>
      </c>
      <c r="L50" s="11">
        <v>7</v>
      </c>
      <c r="M50" s="2">
        <v>7</v>
      </c>
      <c r="N50" s="11">
        <v>1</v>
      </c>
      <c r="O50" s="2">
        <v>1</v>
      </c>
      <c r="P50" s="14">
        <v>62</v>
      </c>
      <c r="Q50" s="15">
        <v>46</v>
      </c>
    </row>
    <row r="51" spans="5:18">
      <c r="E51" s="2" t="s">
        <v>10</v>
      </c>
      <c r="F51" s="11">
        <v>14</v>
      </c>
      <c r="G51" s="5">
        <v>26</v>
      </c>
      <c r="H51" s="11">
        <v>9</v>
      </c>
      <c r="I51" s="2">
        <v>30</v>
      </c>
      <c r="J51" s="11">
        <v>3</v>
      </c>
      <c r="K51" s="2">
        <v>9</v>
      </c>
      <c r="L51" s="11">
        <v>8</v>
      </c>
      <c r="M51" s="2">
        <v>21</v>
      </c>
      <c r="N51" s="11">
        <v>0</v>
      </c>
      <c r="O51" s="2">
        <v>4</v>
      </c>
      <c r="P51" s="14">
        <v>34</v>
      </c>
      <c r="Q51" s="15">
        <v>90</v>
      </c>
    </row>
    <row r="52" spans="5:18">
      <c r="E52" s="2" t="s">
        <v>11</v>
      </c>
      <c r="F52" s="11">
        <v>6</v>
      </c>
      <c r="G52" s="5">
        <v>9</v>
      </c>
      <c r="H52" s="11">
        <v>9</v>
      </c>
      <c r="I52" s="2">
        <v>8</v>
      </c>
      <c r="J52" s="11">
        <v>7</v>
      </c>
      <c r="K52" s="2">
        <v>7</v>
      </c>
      <c r="L52" s="11">
        <v>1</v>
      </c>
      <c r="M52" s="2">
        <v>5</v>
      </c>
      <c r="N52" s="11">
        <v>1</v>
      </c>
      <c r="O52" s="2">
        <v>8</v>
      </c>
      <c r="P52" s="14">
        <v>24</v>
      </c>
      <c r="Q52" s="15">
        <v>37</v>
      </c>
    </row>
    <row r="53" spans="5:18">
      <c r="E53" s="2" t="s">
        <v>12</v>
      </c>
      <c r="F53" s="11">
        <v>8</v>
      </c>
      <c r="G53" s="5">
        <v>4</v>
      </c>
      <c r="H53" s="11">
        <v>8</v>
      </c>
      <c r="I53" s="2">
        <v>3</v>
      </c>
      <c r="J53" s="11">
        <v>2</v>
      </c>
      <c r="K53" s="2">
        <v>3</v>
      </c>
      <c r="L53" s="11">
        <v>1</v>
      </c>
      <c r="M53" s="2">
        <v>0</v>
      </c>
      <c r="N53" s="11">
        <v>4</v>
      </c>
      <c r="O53" s="2">
        <v>2</v>
      </c>
      <c r="P53" s="14">
        <v>19</v>
      </c>
      <c r="Q53" s="15">
        <v>12</v>
      </c>
    </row>
    <row r="54" spans="5:18">
      <c r="E54" s="2" t="s">
        <v>13</v>
      </c>
      <c r="F54" s="11">
        <v>14</v>
      </c>
      <c r="G54" s="5">
        <v>5</v>
      </c>
      <c r="H54" s="11">
        <v>17</v>
      </c>
      <c r="I54" s="2">
        <v>4</v>
      </c>
      <c r="J54" s="11">
        <v>5</v>
      </c>
      <c r="K54" s="2">
        <v>2</v>
      </c>
      <c r="L54" s="11">
        <v>6</v>
      </c>
      <c r="M54" s="2">
        <v>8</v>
      </c>
      <c r="N54" s="11">
        <v>0</v>
      </c>
      <c r="O54" s="2">
        <v>0</v>
      </c>
      <c r="P54" s="14">
        <v>46</v>
      </c>
      <c r="Q54" s="15">
        <v>19</v>
      </c>
    </row>
    <row r="55" spans="5:18">
      <c r="E55" s="2" t="s">
        <v>14</v>
      </c>
      <c r="F55" s="11">
        <v>5</v>
      </c>
      <c r="G55" s="5">
        <v>17</v>
      </c>
      <c r="H55" s="11">
        <v>5</v>
      </c>
      <c r="I55" s="2">
        <v>21</v>
      </c>
      <c r="J55" s="11">
        <v>1</v>
      </c>
      <c r="K55" s="2">
        <v>13</v>
      </c>
      <c r="L55" s="11">
        <v>5</v>
      </c>
      <c r="M55" s="2">
        <v>29</v>
      </c>
      <c r="N55" s="11">
        <v>0</v>
      </c>
      <c r="O55" s="2">
        <v>17</v>
      </c>
      <c r="P55" s="14">
        <v>16</v>
      </c>
      <c r="Q55" s="15">
        <v>97</v>
      </c>
    </row>
    <row r="56" spans="5:18">
      <c r="E56" s="2" t="s">
        <v>15</v>
      </c>
      <c r="F56" s="11">
        <v>3</v>
      </c>
      <c r="G56" s="5">
        <v>18</v>
      </c>
      <c r="H56" s="11">
        <v>4</v>
      </c>
      <c r="I56" s="2">
        <v>49</v>
      </c>
      <c r="J56" s="11">
        <v>2</v>
      </c>
      <c r="K56" s="2">
        <v>33</v>
      </c>
      <c r="L56" s="11">
        <v>5</v>
      </c>
      <c r="M56" s="2">
        <v>51</v>
      </c>
      <c r="N56" s="11">
        <v>0</v>
      </c>
      <c r="O56" s="2">
        <v>30</v>
      </c>
      <c r="P56" s="14">
        <v>14</v>
      </c>
      <c r="Q56" s="15">
        <v>181</v>
      </c>
    </row>
    <row r="57" spans="5:18">
      <c r="E57" s="2" t="s">
        <v>16</v>
      </c>
      <c r="F57" s="11">
        <v>10</v>
      </c>
      <c r="G57" s="5">
        <v>6</v>
      </c>
      <c r="H57" s="11">
        <v>11</v>
      </c>
      <c r="I57" s="2">
        <v>9</v>
      </c>
      <c r="J57" s="11">
        <v>2</v>
      </c>
      <c r="K57" s="2">
        <v>9</v>
      </c>
      <c r="L57" s="11">
        <v>7</v>
      </c>
      <c r="M57" s="2">
        <v>5</v>
      </c>
      <c r="N57" s="11">
        <v>1</v>
      </c>
      <c r="O57" s="2">
        <v>3</v>
      </c>
      <c r="P57" s="14">
        <v>31</v>
      </c>
      <c r="Q57" s="15">
        <v>32</v>
      </c>
    </row>
    <row r="58" spans="5:18">
      <c r="E58" s="2" t="s">
        <v>17</v>
      </c>
      <c r="F58" s="11">
        <v>2</v>
      </c>
      <c r="G58" s="5">
        <v>6</v>
      </c>
      <c r="H58" s="11">
        <v>10</v>
      </c>
      <c r="I58" s="2">
        <v>15</v>
      </c>
      <c r="J58" s="11">
        <v>5</v>
      </c>
      <c r="K58" s="2">
        <v>10</v>
      </c>
      <c r="L58" s="11">
        <v>2</v>
      </c>
      <c r="M58" s="2">
        <v>5</v>
      </c>
      <c r="N58" s="11">
        <v>1</v>
      </c>
      <c r="O58" s="2">
        <v>3</v>
      </c>
      <c r="P58" s="14">
        <v>20</v>
      </c>
      <c r="Q58" s="15">
        <v>39</v>
      </c>
    </row>
    <row r="59" spans="5:18">
      <c r="E59" s="2" t="s">
        <v>18</v>
      </c>
      <c r="F59" s="11">
        <v>6</v>
      </c>
      <c r="G59" s="5">
        <v>4</v>
      </c>
      <c r="H59" s="11">
        <v>6</v>
      </c>
      <c r="I59" s="2">
        <v>7</v>
      </c>
      <c r="J59" s="11">
        <v>0</v>
      </c>
      <c r="K59" s="2">
        <v>7</v>
      </c>
      <c r="L59" s="11">
        <v>1</v>
      </c>
      <c r="M59" s="2">
        <v>3</v>
      </c>
      <c r="N59" s="11">
        <v>0</v>
      </c>
      <c r="O59" s="2">
        <v>3</v>
      </c>
      <c r="P59" s="14">
        <v>13</v>
      </c>
      <c r="Q59" s="15">
        <v>24</v>
      </c>
    </row>
    <row r="60" spans="5:18">
      <c r="E60" s="3"/>
      <c r="F60" s="12">
        <f>SUM(F45:F59)</f>
        <v>127</v>
      </c>
      <c r="G60" s="2">
        <f t="shared" ref="G60" si="12">SUM(G45:G59)</f>
        <v>152</v>
      </c>
      <c r="H60" s="12">
        <f>SUM(H45:H59)</f>
        <v>149</v>
      </c>
      <c r="I60" s="2">
        <f t="shared" ref="I60" si="13">SUM(I45:I59)</f>
        <v>221</v>
      </c>
      <c r="J60" s="12">
        <f>SUM(J45:J59)</f>
        <v>64</v>
      </c>
      <c r="K60" s="2">
        <f t="shared" ref="K60" si="14">SUM(K45:K59)</f>
        <v>127</v>
      </c>
      <c r="L60" s="12">
        <f>SUM(L45:L59)</f>
        <v>53</v>
      </c>
      <c r="M60" s="2">
        <f t="shared" ref="M60" si="15">SUM(M45:M59)</f>
        <v>155</v>
      </c>
      <c r="N60" s="12">
        <f>SUM(N45:N59)</f>
        <v>21</v>
      </c>
      <c r="O60" s="2">
        <f t="shared" ref="O60" si="16">SUM(O45:O59)</f>
        <v>80</v>
      </c>
      <c r="P60" s="14">
        <f>SUM(P45:P59)</f>
        <v>414</v>
      </c>
      <c r="Q60" s="14">
        <f>SUM(Q45:Q59)</f>
        <v>735</v>
      </c>
    </row>
    <row r="62" spans="5:18">
      <c r="E62" s="16" t="s">
        <v>31</v>
      </c>
      <c r="F62" s="13"/>
    </row>
    <row r="63" spans="5:18">
      <c r="P63" s="6" t="s">
        <v>1</v>
      </c>
      <c r="Q63" s="6" t="s">
        <v>2</v>
      </c>
    </row>
    <row r="64" spans="5:18">
      <c r="P64" s="14">
        <v>19</v>
      </c>
      <c r="Q64" s="15">
        <v>23</v>
      </c>
      <c r="R64" s="17"/>
    </row>
    <row r="65" spans="16:18">
      <c r="P65" s="14">
        <v>8</v>
      </c>
      <c r="Q65" s="15">
        <v>36</v>
      </c>
      <c r="R65" s="17"/>
    </row>
    <row r="66" spans="16:18">
      <c r="P66" s="14">
        <v>69</v>
      </c>
      <c r="Q66" s="15">
        <v>65</v>
      </c>
      <c r="R66" s="17"/>
    </row>
    <row r="67" spans="16:18">
      <c r="P67" s="14">
        <v>14</v>
      </c>
      <c r="Q67" s="15">
        <v>11</v>
      </c>
      <c r="R67" s="17"/>
    </row>
    <row r="68" spans="16:18">
      <c r="P68" s="14">
        <v>25</v>
      </c>
      <c r="Q68" s="15">
        <v>23</v>
      </c>
      <c r="R68" s="17"/>
    </row>
    <row r="69" spans="16:18">
      <c r="P69" s="14">
        <v>62</v>
      </c>
      <c r="Q69" s="15">
        <v>46</v>
      </c>
      <c r="R69" s="17"/>
    </row>
    <row r="70" spans="16:18">
      <c r="P70" s="14">
        <v>34</v>
      </c>
      <c r="Q70" s="15">
        <v>90</v>
      </c>
      <c r="R70" s="17"/>
    </row>
    <row r="71" spans="16:18">
      <c r="P71" s="14">
        <v>24</v>
      </c>
      <c r="Q71" s="15">
        <v>37</v>
      </c>
      <c r="R71" s="17"/>
    </row>
    <row r="72" spans="16:18">
      <c r="P72" s="14">
        <v>19</v>
      </c>
      <c r="Q72" s="15">
        <v>12</v>
      </c>
      <c r="R72" s="17"/>
    </row>
    <row r="73" spans="16:18">
      <c r="P73" s="14">
        <v>46</v>
      </c>
      <c r="Q73" s="15">
        <v>19</v>
      </c>
      <c r="R73" s="17"/>
    </row>
    <row r="74" spans="16:18">
      <c r="P74" s="14">
        <v>16</v>
      </c>
      <c r="Q74" s="15">
        <v>97</v>
      </c>
      <c r="R74" s="17"/>
    </row>
    <row r="75" spans="16:18">
      <c r="P75" s="14">
        <v>14</v>
      </c>
      <c r="Q75" s="15">
        <v>181</v>
      </c>
      <c r="R75" s="17"/>
    </row>
    <row r="76" spans="16:18">
      <c r="P76" s="14">
        <v>31</v>
      </c>
      <c r="Q76" s="15">
        <v>32</v>
      </c>
      <c r="R76" s="17"/>
    </row>
    <row r="77" spans="16:18">
      <c r="P77" s="14">
        <v>20</v>
      </c>
      <c r="Q77" s="15">
        <v>39</v>
      </c>
      <c r="R77" s="17"/>
    </row>
    <row r="78" spans="16:18">
      <c r="P78" s="14">
        <v>13</v>
      </c>
      <c r="Q78" s="15">
        <v>24</v>
      </c>
      <c r="R78" s="17"/>
    </row>
    <row r="79" spans="16:18">
      <c r="P79" s="14">
        <f>SUM(P64:P78)</f>
        <v>414</v>
      </c>
      <c r="Q79" s="14">
        <f>SUM(Q64:Q78)</f>
        <v>735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6E02-2FB3-F345-A750-38B44B2CBE72}">
  <dimension ref="A1:J14"/>
  <sheetViews>
    <sheetView tabSelected="1" workbookViewId="0">
      <selection activeCell="C14" sqref="C14"/>
    </sheetView>
  </sheetViews>
  <sheetFormatPr baseColWidth="10" defaultRowHeight="18"/>
  <cols>
    <col min="1" max="10" width="11.85546875" bestFit="1" customWidth="1"/>
  </cols>
  <sheetData>
    <row r="1" spans="1:10">
      <c r="A1" s="6" t="s">
        <v>19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</row>
    <row r="2" spans="1:10">
      <c r="A2" s="8">
        <f>Sheet1!F45/Sheet1!$P45</f>
        <v>0.26315789473684209</v>
      </c>
      <c r="B2" s="8">
        <f>Sheet1!G45/Sheet1!$Q64</f>
        <v>0.21739130434782608</v>
      </c>
      <c r="C2" s="10">
        <f>Sheet1!H45/Sheet1!$P45</f>
        <v>0.52631578947368418</v>
      </c>
      <c r="D2" s="9">
        <f>Sheet1!I45/Sheet1!$Q64</f>
        <v>0.43478260869565216</v>
      </c>
      <c r="E2" s="8">
        <f>Sheet1!J45/Sheet1!$P45</f>
        <v>5.2631578947368418E-2</v>
      </c>
      <c r="F2" s="8">
        <f>Sheet1!K45/Sheet1!$Q64</f>
        <v>0.17391304347826086</v>
      </c>
      <c r="G2" s="8">
        <f>Sheet1!L45/Sheet1!$P45</f>
        <v>5.2631578947368418E-2</v>
      </c>
      <c r="H2" s="8">
        <f>Sheet1!M45/Sheet1!$Q64</f>
        <v>0.17391304347826086</v>
      </c>
      <c r="I2" s="8">
        <f>Sheet1!N45/Sheet1!$P45</f>
        <v>0.10526315789473684</v>
      </c>
      <c r="J2" s="8">
        <f>Sheet1!O45/Sheet1!$Q64</f>
        <v>0</v>
      </c>
    </row>
    <row r="3" spans="1:10">
      <c r="A3" s="8">
        <f>Sheet1!F46/Sheet1!P46</f>
        <v>0.125</v>
      </c>
      <c r="B3" s="8">
        <f>Sheet1!G46/Sheet1!Q65</f>
        <v>0.16666666666666666</v>
      </c>
      <c r="C3" s="8">
        <f>Sheet1!H46/Sheet1!$P46</f>
        <v>0.125</v>
      </c>
      <c r="D3" s="9">
        <f>Sheet1!I46/Sheet1!$Q65</f>
        <v>0.5</v>
      </c>
      <c r="E3" s="10">
        <f>Sheet1!J46/Sheet1!$P46</f>
        <v>0.375</v>
      </c>
      <c r="F3" s="8">
        <f>Sheet1!K46/Sheet1!$Q65</f>
        <v>0.25</v>
      </c>
      <c r="G3" s="8">
        <f>Sheet1!L46/Sheet1!$P46</f>
        <v>0.125</v>
      </c>
      <c r="H3" s="8">
        <f>Sheet1!M46/Sheet1!$Q65</f>
        <v>5.5555555555555552E-2</v>
      </c>
      <c r="I3" s="8">
        <f>Sheet1!N46/Sheet1!$P46</f>
        <v>0.25</v>
      </c>
      <c r="J3" s="8">
        <f>Sheet1!O46/Sheet1!$Q65</f>
        <v>2.7777777777777776E-2</v>
      </c>
    </row>
    <row r="4" spans="1:10">
      <c r="A4" s="8">
        <f>Sheet1!F47/Sheet1!P47</f>
        <v>0.18840579710144928</v>
      </c>
      <c r="B4" s="8">
        <f>Sheet1!G47/Sheet1!Q66</f>
        <v>0.23076923076923078</v>
      </c>
      <c r="C4" s="8">
        <f>Sheet1!H47/Sheet1!$P47</f>
        <v>0.37681159420289856</v>
      </c>
      <c r="D4" s="9">
        <f>Sheet1!I47/Sheet1!$Q66</f>
        <v>0.30769230769230771</v>
      </c>
      <c r="E4" s="8">
        <f>Sheet1!J47/Sheet1!$P47</f>
        <v>0.30434782608695654</v>
      </c>
      <c r="F4" s="8">
        <f>Sheet1!K47/Sheet1!$Q66</f>
        <v>0.2</v>
      </c>
      <c r="G4" s="8">
        <f>Sheet1!L47/Sheet1!$P47</f>
        <v>5.7971014492753624E-2</v>
      </c>
      <c r="H4" s="8">
        <f>Sheet1!M47/Sheet1!$Q66</f>
        <v>0.16923076923076924</v>
      </c>
      <c r="I4" s="8">
        <f>Sheet1!N47/Sheet1!$P47</f>
        <v>7.2463768115942032E-2</v>
      </c>
      <c r="J4" s="8">
        <f>Sheet1!O47/Sheet1!$Q66</f>
        <v>9.2307692307692313E-2</v>
      </c>
    </row>
    <row r="5" spans="1:10">
      <c r="A5" s="8">
        <f>Sheet1!F48/Sheet1!P48</f>
        <v>0.2857142857142857</v>
      </c>
      <c r="B5" s="9">
        <f>Sheet1!G48/Sheet1!Q67</f>
        <v>0.36363636363636365</v>
      </c>
      <c r="C5" s="10">
        <f>Sheet1!H48/Sheet1!$P48</f>
        <v>0.35714285714285715</v>
      </c>
      <c r="D5" s="8">
        <f>Sheet1!I48/Sheet1!$Q67</f>
        <v>0.27272727272727271</v>
      </c>
      <c r="E5" s="8">
        <f>Sheet1!J48/Sheet1!$P48</f>
        <v>7.1428571428571425E-2</v>
      </c>
      <c r="F5" s="8">
        <f>Sheet1!K48/Sheet1!$Q67</f>
        <v>0.18181818181818182</v>
      </c>
      <c r="G5" s="8">
        <f>Sheet1!L48/Sheet1!$P48</f>
        <v>7.1428571428571425E-2</v>
      </c>
      <c r="H5" s="8">
        <f>Sheet1!M48/Sheet1!$Q67</f>
        <v>0.18181818181818182</v>
      </c>
      <c r="I5" s="8">
        <f>Sheet1!N48/Sheet1!$P48</f>
        <v>0.21428571428571427</v>
      </c>
      <c r="J5" s="8">
        <f>Sheet1!O48/Sheet1!$Q67</f>
        <v>0</v>
      </c>
    </row>
    <row r="6" spans="1:10">
      <c r="A6" s="10">
        <f>Sheet1!F49/Sheet1!P49</f>
        <v>0.4</v>
      </c>
      <c r="B6" s="9">
        <f>Sheet1!G49/Sheet1!Q68</f>
        <v>0.39130434782608697</v>
      </c>
      <c r="C6" s="8">
        <f>Sheet1!H49/Sheet1!$P49</f>
        <v>0.32</v>
      </c>
      <c r="D6" s="9">
        <f>Sheet1!I49/Sheet1!$Q68</f>
        <v>0.39130434782608697</v>
      </c>
      <c r="E6" s="8">
        <f>Sheet1!J49/Sheet1!$P49</f>
        <v>0.12</v>
      </c>
      <c r="F6" s="8">
        <f>Sheet1!K49/Sheet1!$Q68</f>
        <v>4.3478260869565216E-2</v>
      </c>
      <c r="G6" s="8">
        <f>Sheet1!L49/Sheet1!$P49</f>
        <v>0.12</v>
      </c>
      <c r="H6" s="8">
        <f>Sheet1!M49/Sheet1!$Q68</f>
        <v>8.6956521739130432E-2</v>
      </c>
      <c r="I6" s="8">
        <f>Sheet1!N49/Sheet1!$P49</f>
        <v>0.04</v>
      </c>
      <c r="J6" s="8">
        <f>Sheet1!O49/Sheet1!$Q68</f>
        <v>8.6956521739130432E-2</v>
      </c>
    </row>
    <row r="7" spans="1:10">
      <c r="A7" s="10">
        <f>Sheet1!F50/Sheet1!P50</f>
        <v>0.41935483870967744</v>
      </c>
      <c r="B7" s="9">
        <f>Sheet1!G50/Sheet1!Q69</f>
        <v>0.39130434782608697</v>
      </c>
      <c r="C7" s="8">
        <f>Sheet1!H50/Sheet1!$P50</f>
        <v>0.32258064516129031</v>
      </c>
      <c r="D7" s="8">
        <f>Sheet1!I50/Sheet1!$Q69</f>
        <v>0.32608695652173914</v>
      </c>
      <c r="E7" s="8">
        <f>Sheet1!J50/Sheet1!$P50</f>
        <v>0.12903225806451613</v>
      </c>
      <c r="F7" s="8">
        <f>Sheet1!K50/Sheet1!$Q69</f>
        <v>0.10869565217391304</v>
      </c>
      <c r="G7" s="8">
        <f>Sheet1!L50/Sheet1!$P50</f>
        <v>0.11290322580645161</v>
      </c>
      <c r="H7" s="8">
        <f>Sheet1!M50/Sheet1!$Q69</f>
        <v>0.15217391304347827</v>
      </c>
      <c r="I7" s="8">
        <f>Sheet1!N50/Sheet1!$P50</f>
        <v>1.6129032258064516E-2</v>
      </c>
      <c r="J7" s="8">
        <f>Sheet1!O50/Sheet1!$Q69</f>
        <v>2.1739130434782608E-2</v>
      </c>
    </row>
    <row r="8" spans="1:10">
      <c r="A8" s="10">
        <f>Sheet1!F51/Sheet1!P51</f>
        <v>0.41176470588235292</v>
      </c>
      <c r="B8" s="8">
        <f>Sheet1!G51/Sheet1!Q70</f>
        <v>0.28888888888888886</v>
      </c>
      <c r="C8" s="8">
        <f>Sheet1!H51/Sheet1!$P51</f>
        <v>0.26470588235294118</v>
      </c>
      <c r="D8" s="9">
        <f>Sheet1!I51/Sheet1!$Q70</f>
        <v>0.33333333333333331</v>
      </c>
      <c r="E8" s="8">
        <f>Sheet1!J51/Sheet1!$P51</f>
        <v>8.8235294117647065E-2</v>
      </c>
      <c r="F8" s="8">
        <f>Sheet1!K51/Sheet1!$Q70</f>
        <v>0.1</v>
      </c>
      <c r="G8" s="8">
        <f>Sheet1!L51/Sheet1!$P51</f>
        <v>0.23529411764705882</v>
      </c>
      <c r="H8" s="8">
        <f>Sheet1!M51/Sheet1!$Q70</f>
        <v>0.23333333333333334</v>
      </c>
      <c r="I8" s="8">
        <f>Sheet1!N51/Sheet1!$P51</f>
        <v>0</v>
      </c>
      <c r="J8" s="8">
        <f>Sheet1!O51/Sheet1!$Q70</f>
        <v>4.4444444444444446E-2</v>
      </c>
    </row>
    <row r="9" spans="1:10">
      <c r="A9" s="8">
        <f>Sheet1!F52/Sheet1!P52</f>
        <v>0.25</v>
      </c>
      <c r="B9" s="8">
        <f>Sheet1!G52/Sheet1!Q71</f>
        <v>0.24324324324324326</v>
      </c>
      <c r="C9" s="10">
        <f>Sheet1!H52/Sheet1!$P52</f>
        <v>0.375</v>
      </c>
      <c r="D9" s="8">
        <f>Sheet1!I52/Sheet1!$Q71</f>
        <v>0.21621621621621623</v>
      </c>
      <c r="E9" s="8">
        <f>Sheet1!J52/Sheet1!$P52</f>
        <v>0.29166666666666669</v>
      </c>
      <c r="F9" s="8">
        <f>Sheet1!K52/Sheet1!$Q71</f>
        <v>0.1891891891891892</v>
      </c>
      <c r="G9" s="8">
        <f>Sheet1!L52/Sheet1!$P52</f>
        <v>4.1666666666666664E-2</v>
      </c>
      <c r="H9" s="8">
        <f>Sheet1!M52/Sheet1!$Q71</f>
        <v>0.13513513513513514</v>
      </c>
      <c r="I9" s="8">
        <f>Sheet1!N52/Sheet1!$P52</f>
        <v>4.1666666666666664E-2</v>
      </c>
      <c r="J9" s="8">
        <f>Sheet1!O52/Sheet1!$Q71</f>
        <v>0.21621621621621623</v>
      </c>
    </row>
    <row r="10" spans="1:10">
      <c r="A10" s="10">
        <f>Sheet1!F53/Sheet1!P53</f>
        <v>0.42105263157894735</v>
      </c>
      <c r="B10" s="8">
        <f>Sheet1!G53/Sheet1!Q72</f>
        <v>0.33333333333333331</v>
      </c>
      <c r="C10" s="10">
        <f>Sheet1!H53/Sheet1!$P53</f>
        <v>0.42105263157894735</v>
      </c>
      <c r="D10" s="8">
        <f>Sheet1!I53/Sheet1!$Q72</f>
        <v>0.25</v>
      </c>
      <c r="E10" s="8">
        <f>Sheet1!J53/Sheet1!$P53</f>
        <v>0.10526315789473684</v>
      </c>
      <c r="F10" s="8">
        <f>Sheet1!K53/Sheet1!$Q72</f>
        <v>0.25</v>
      </c>
      <c r="G10" s="8">
        <f>Sheet1!L53/Sheet1!$P53</f>
        <v>5.2631578947368418E-2</v>
      </c>
      <c r="H10" s="8">
        <f>Sheet1!M53/Sheet1!$Q72</f>
        <v>0</v>
      </c>
      <c r="I10" s="8">
        <f>Sheet1!N53/Sheet1!$P53</f>
        <v>0.21052631578947367</v>
      </c>
      <c r="J10" s="8">
        <f>Sheet1!O53/Sheet1!$Q72</f>
        <v>0.16666666666666666</v>
      </c>
    </row>
    <row r="11" spans="1:10">
      <c r="A11" s="8">
        <f>Sheet1!F54/Sheet1!P54</f>
        <v>0.30434782608695654</v>
      </c>
      <c r="B11" s="8">
        <f>Sheet1!G54/Sheet1!Q73</f>
        <v>0.26315789473684209</v>
      </c>
      <c r="C11" s="10">
        <f>Sheet1!H54/Sheet1!$P54</f>
        <v>0.36956521739130432</v>
      </c>
      <c r="D11" s="8">
        <f>Sheet1!I54/Sheet1!$Q73</f>
        <v>0.21052631578947367</v>
      </c>
      <c r="E11" s="8">
        <f>Sheet1!J54/Sheet1!$P54</f>
        <v>0.10869565217391304</v>
      </c>
      <c r="F11" s="8">
        <f>Sheet1!K54/Sheet1!$Q73</f>
        <v>0.10526315789473684</v>
      </c>
      <c r="G11" s="8">
        <f>Sheet1!L54/Sheet1!$P54</f>
        <v>0.13043478260869565</v>
      </c>
      <c r="H11" s="9">
        <f>Sheet1!M54/Sheet1!$Q73</f>
        <v>0.42105263157894735</v>
      </c>
      <c r="I11" s="8">
        <f>Sheet1!N54/Sheet1!$P54</f>
        <v>0</v>
      </c>
      <c r="J11" s="8">
        <f>Sheet1!O54/Sheet1!$Q73</f>
        <v>0</v>
      </c>
    </row>
    <row r="12" spans="1:10">
      <c r="A12" s="8">
        <f>Sheet1!F57/Sheet1!P57</f>
        <v>0.32258064516129031</v>
      </c>
      <c r="B12" s="8">
        <f>Sheet1!G57/Sheet1!Q76</f>
        <v>0.1875</v>
      </c>
      <c r="C12" s="10">
        <f>Sheet1!H57/Sheet1!$P57</f>
        <v>0.35483870967741937</v>
      </c>
      <c r="D12" s="9">
        <f>Sheet1!I57/Sheet1!$Q76</f>
        <v>0.28125</v>
      </c>
      <c r="E12" s="8">
        <f>Sheet1!J57/Sheet1!$P57</f>
        <v>6.4516129032258063E-2</v>
      </c>
      <c r="F12" s="8">
        <f>Sheet1!K57/Sheet1!$Q76</f>
        <v>0.28125</v>
      </c>
      <c r="G12" s="8">
        <f>Sheet1!L57/Sheet1!$P57</f>
        <v>0.22580645161290322</v>
      </c>
      <c r="H12" s="8">
        <f>Sheet1!M57/Sheet1!$Q76</f>
        <v>0.15625</v>
      </c>
      <c r="I12" s="8">
        <f>Sheet1!N57/Sheet1!$P57</f>
        <v>3.2258064516129031E-2</v>
      </c>
      <c r="J12" s="8">
        <f>Sheet1!O57/Sheet1!$Q76</f>
        <v>9.375E-2</v>
      </c>
    </row>
    <row r="13" spans="1:10">
      <c r="A13" s="8">
        <f>Sheet1!F58/Sheet1!P58</f>
        <v>0.1</v>
      </c>
      <c r="B13" s="8">
        <f>Sheet1!G58/Sheet1!Q77</f>
        <v>0.15384615384615385</v>
      </c>
      <c r="C13" s="10">
        <f>Sheet1!H58/Sheet1!$P58</f>
        <v>0.5</v>
      </c>
      <c r="D13" s="9">
        <f>Sheet1!I58/Sheet1!$Q77</f>
        <v>0.38461538461538464</v>
      </c>
      <c r="E13" s="8">
        <f>Sheet1!J58/Sheet1!$P58</f>
        <v>0.25</v>
      </c>
      <c r="F13" s="8">
        <f>Sheet1!K58/Sheet1!$Q77</f>
        <v>0.25641025641025639</v>
      </c>
      <c r="G13" s="8">
        <f>Sheet1!L58/Sheet1!$P58</f>
        <v>0.1</v>
      </c>
      <c r="H13" s="8">
        <f>Sheet1!M58/Sheet1!$Q77</f>
        <v>0.12820512820512819</v>
      </c>
      <c r="I13" s="8">
        <f>Sheet1!N58/Sheet1!$P58</f>
        <v>0.05</v>
      </c>
      <c r="J13" s="8">
        <f>Sheet1!O58/Sheet1!$Q77</f>
        <v>7.6923076923076927E-2</v>
      </c>
    </row>
    <row r="14" spans="1:10">
      <c r="A14" s="10">
        <f>Sheet1!F59/Sheet1!P59</f>
        <v>0.46153846153846156</v>
      </c>
      <c r="B14" s="8">
        <f>Sheet1!G59/Sheet1!Q78</f>
        <v>0.16666666666666666</v>
      </c>
      <c r="C14" s="10">
        <f>Sheet1!H59/Sheet1!$P59</f>
        <v>0.46153846153846156</v>
      </c>
      <c r="D14" s="9">
        <f>Sheet1!I59/Sheet1!$Q78</f>
        <v>0.29166666666666669</v>
      </c>
      <c r="E14" s="8">
        <f>Sheet1!J59/Sheet1!$P59</f>
        <v>0</v>
      </c>
      <c r="F14" s="9">
        <f>Sheet1!K59/Sheet1!$Q78</f>
        <v>0.29166666666666669</v>
      </c>
      <c r="G14" s="8">
        <f>Sheet1!L59/Sheet1!$P59</f>
        <v>7.6923076923076927E-2</v>
      </c>
      <c r="H14" s="8">
        <f>Sheet1!M59/Sheet1!$Q78</f>
        <v>0.125</v>
      </c>
      <c r="I14" s="8">
        <f>Sheet1!N59/Sheet1!$P59</f>
        <v>0</v>
      </c>
      <c r="J14" s="8">
        <f>Sheet1!O59/Sheet1!$Q78</f>
        <v>0.125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FC68-E7E9-BE44-969B-146987E548D0}">
  <dimension ref="A1:A14"/>
  <sheetViews>
    <sheetView workbookViewId="0">
      <selection sqref="A1:A14"/>
    </sheetView>
  </sheetViews>
  <sheetFormatPr baseColWidth="10" defaultRowHeight="18"/>
  <cols>
    <col min="1" max="1" width="15.7109375" bestFit="1" customWidth="1"/>
  </cols>
  <sheetData>
    <row r="1" spans="1:1">
      <c r="A1" s="6" t="s">
        <v>0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6</v>
      </c>
    </row>
    <row r="5" spans="1:1">
      <c r="A5" s="2" t="s">
        <v>7</v>
      </c>
    </row>
    <row r="6" spans="1:1">
      <c r="A6" s="2" t="s">
        <v>8</v>
      </c>
    </row>
    <row r="7" spans="1:1">
      <c r="A7" s="2" t="s">
        <v>9</v>
      </c>
    </row>
    <row r="8" spans="1:1">
      <c r="A8" s="2" t="s">
        <v>10</v>
      </c>
    </row>
    <row r="9" spans="1:1">
      <c r="A9" s="2" t="s">
        <v>11</v>
      </c>
    </row>
    <row r="10" spans="1:1">
      <c r="A10" s="2" t="s">
        <v>12</v>
      </c>
    </row>
    <row r="11" spans="1:1">
      <c r="A11" s="2" t="s">
        <v>13</v>
      </c>
    </row>
    <row r="12" spans="1:1">
      <c r="A12" s="2" t="s">
        <v>16</v>
      </c>
    </row>
    <row r="13" spans="1:1">
      <c r="A13" s="2" t="s">
        <v>17</v>
      </c>
    </row>
    <row r="14" spans="1:1">
      <c r="A14" s="2" t="s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2021-01-17T18:07:11Z</dcterms:created>
  <dcterms:modified xsi:type="dcterms:W3CDTF">2021-01-25T08:52:12Z</dcterms:modified>
</cp:coreProperties>
</file>