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통합마이닝\3_result_test\"/>
    </mc:Choice>
  </mc:AlternateContent>
  <bookViews>
    <workbookView xWindow="0" yWindow="0" windowWidth="28800" windowHeight="11595"/>
  </bookViews>
  <sheets>
    <sheet name="gpt-4 (synthesis)" sheetId="1" r:id="rId1"/>
    <sheet name="gpt-3 (synthesis)" sheetId="2" r:id="rId2"/>
  </sheets>
  <definedNames>
    <definedName name="_xlnm._FilterDatabase" localSheetId="0" hidden="1">'gpt-4 (synthesis)'!$B$1:$Q$1175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7" i="2" l="1"/>
  <c r="Q6" i="2"/>
  <c r="P6" i="2"/>
  <c r="P7" i="2"/>
  <c r="O7" i="2"/>
  <c r="O6" i="2"/>
  <c r="L2" i="2"/>
  <c r="K2" i="2"/>
  <c r="J2" i="2"/>
  <c r="I2" i="2"/>
  <c r="H2" i="2"/>
  <c r="G2" i="2"/>
  <c r="F2" i="2"/>
  <c r="E2" i="2"/>
  <c r="D2" i="2"/>
  <c r="C2" i="2"/>
  <c r="B2" i="2"/>
  <c r="A2" i="2"/>
  <c r="K2" i="1"/>
  <c r="A2" i="1"/>
  <c r="B2" i="1"/>
  <c r="C2" i="1"/>
  <c r="D2" i="1"/>
  <c r="E2" i="1"/>
  <c r="F2" i="1"/>
  <c r="G2" i="1"/>
  <c r="H2" i="1"/>
  <c r="I2" i="1"/>
  <c r="J2" i="1"/>
  <c r="L2" i="1"/>
  <c r="P6" i="1" l="1"/>
  <c r="O7" i="1"/>
  <c r="P7" i="1"/>
  <c r="Q6" i="1"/>
  <c r="O6" i="1"/>
  <c r="Q7" i="1"/>
</calcChain>
</file>

<file path=xl/sharedStrings.xml><?xml version="1.0" encoding="utf-8"?>
<sst xmlns="http://schemas.openxmlformats.org/spreadsheetml/2006/main" count="1377" uniqueCount="145">
  <si>
    <t>DOI</t>
    <phoneticPr fontId="1" type="noConversion"/>
  </si>
  <si>
    <t>IDX</t>
    <phoneticPr fontId="1" type="noConversion"/>
  </si>
  <si>
    <t>CONTENT</t>
    <phoneticPr fontId="1" type="noConversion"/>
  </si>
  <si>
    <t>10.1016/j.inoche.2011.12.043</t>
  </si>
  <si>
    <t>Categorize Error</t>
    <phoneticPr fontId="1" type="noConversion"/>
  </si>
  <si>
    <t>Context Error</t>
    <phoneticPr fontId="1" type="noConversion"/>
  </si>
  <si>
    <t>Structurized Error</t>
    <phoneticPr fontId="1" type="noConversion"/>
  </si>
  <si>
    <t>Else</t>
    <phoneticPr fontId="1" type="noConversion"/>
  </si>
  <si>
    <t>비고</t>
    <phoneticPr fontId="1" type="noConversion"/>
  </si>
  <si>
    <t>Not included error</t>
    <phoneticPr fontId="1" type="noConversion"/>
  </si>
  <si>
    <t>abstract</t>
    <phoneticPr fontId="1" type="noConversion"/>
  </si>
  <si>
    <t>introductiuon</t>
    <phoneticPr fontId="1" type="noConversion"/>
  </si>
  <si>
    <t>mofname</t>
    <phoneticPr fontId="1" type="noConversion"/>
  </si>
  <si>
    <t>symbol</t>
    <phoneticPr fontId="1" type="noConversion"/>
  </si>
  <si>
    <t>method</t>
    <phoneticPr fontId="1" type="noConversion"/>
  </si>
  <si>
    <t>name</t>
    <phoneticPr fontId="1" type="noConversion"/>
  </si>
  <si>
    <t>amount</t>
    <phoneticPr fontId="1" type="noConversion"/>
  </si>
  <si>
    <t>solution</t>
    <phoneticPr fontId="1" type="noConversion"/>
  </si>
  <si>
    <t>4M KOH</t>
    <phoneticPr fontId="1" type="noConversion"/>
  </si>
  <si>
    <t>precursor amount</t>
    <phoneticPr fontId="1" type="noConversion"/>
  </si>
  <si>
    <t>temperature</t>
    <phoneticPr fontId="1" type="noConversion"/>
  </si>
  <si>
    <t>time</t>
    <phoneticPr fontId="1" type="noConversion"/>
  </si>
  <si>
    <t>precursor</t>
    <phoneticPr fontId="1" type="noConversion"/>
  </si>
  <si>
    <t>cooling rate</t>
    <phoneticPr fontId="1" type="noConversion"/>
  </si>
  <si>
    <t>pressure</t>
    <phoneticPr fontId="1" type="noConversion"/>
  </si>
  <si>
    <t>yield</t>
    <phoneticPr fontId="1" type="noConversion"/>
  </si>
  <si>
    <t>formula</t>
    <phoneticPr fontId="1" type="noConversion"/>
  </si>
  <si>
    <t>not mensioned</t>
    <phoneticPr fontId="1" type="noConversion"/>
  </si>
  <si>
    <t>solution amount</t>
    <phoneticPr fontId="1" type="noConversion"/>
  </si>
  <si>
    <t>구현 안됨</t>
    <phoneticPr fontId="1" type="noConversion"/>
  </si>
  <si>
    <t>21번과 합쳐져야함. / chemical formula는 여기서 추출</t>
    <phoneticPr fontId="1" type="noConversion"/>
  </si>
  <si>
    <t>10.1016/j.poly.2015.07.042</t>
  </si>
  <si>
    <t>washing solution</t>
    <phoneticPr fontId="1" type="noConversion"/>
  </si>
  <si>
    <t>atmosphere</t>
    <phoneticPr fontId="1" type="noConversion"/>
  </si>
  <si>
    <t>chemical formula</t>
    <phoneticPr fontId="1" type="noConversion"/>
  </si>
  <si>
    <t>triethylamine</t>
    <phoneticPr fontId="1" type="noConversion"/>
  </si>
  <si>
    <t>10.1016/j.jorganchem.2006.07.048</t>
  </si>
  <si>
    <t>nitrogen atmosphere</t>
    <phoneticPr fontId="1" type="noConversion"/>
  </si>
  <si>
    <t>not filteration time</t>
    <phoneticPr fontId="1" type="noConversion"/>
  </si>
  <si>
    <t>10.1016/j.molstruc.2015.02.073</t>
  </si>
  <si>
    <t>presure</t>
    <phoneticPr fontId="1" type="noConversion"/>
  </si>
  <si>
    <t>중요한데 안되었네…</t>
    <phoneticPr fontId="1" type="noConversion"/>
  </si>
  <si>
    <t>10.1016/j.solidstatesciences.2012.07.011</t>
  </si>
  <si>
    <t>앞에와 연동 X</t>
    <phoneticPr fontId="1" type="noConversion"/>
  </si>
  <si>
    <t>10.1016/S0277-5387(97)00353-7</t>
  </si>
  <si>
    <t>10.1016/S0020-1693(02)01335-X</t>
  </si>
  <si>
    <t>time이 그대로 안갔네,,</t>
    <phoneticPr fontId="1" type="noConversion"/>
  </si>
  <si>
    <t>solutino 이 그대로 안가씀</t>
    <phoneticPr fontId="1" type="noConversion"/>
  </si>
  <si>
    <t>10.1016/j.ica.2016.03.026</t>
  </si>
  <si>
    <t>HNO3</t>
    <phoneticPr fontId="1" type="noConversion"/>
  </si>
  <si>
    <t>10.1016/j.inoche.2011.09.010</t>
  </si>
  <si>
    <t>vaccume</t>
    <phoneticPr fontId="1" type="noConversion"/>
  </si>
  <si>
    <t>10.1016/j.poly.2015.01.039</t>
  </si>
  <si>
    <t>hydrothermal reaction 지우기</t>
    <phoneticPr fontId="1" type="noConversion"/>
  </si>
  <si>
    <t>10.1016/j.poly.2005.06.026</t>
  </si>
  <si>
    <t>10.1016/j.micromeso.2010.10.011</t>
  </si>
  <si>
    <t>similar way except 1</t>
    <phoneticPr fontId="1" type="noConversion"/>
  </si>
  <si>
    <t>10.1016/S0020-1693(99)00273-X</t>
  </si>
  <si>
    <t>10.1016/j.inoche.2016.07.006</t>
  </si>
  <si>
    <t>H2O</t>
    <phoneticPr fontId="1" type="noConversion"/>
  </si>
  <si>
    <t>15.6 mg</t>
    <phoneticPr fontId="1" type="noConversion"/>
  </si>
  <si>
    <t xml:space="preserve"> </t>
    <phoneticPr fontId="1" type="noConversion"/>
  </si>
  <si>
    <t>solvothermal 없애기, layered diffusion</t>
    <phoneticPr fontId="1" type="noConversion"/>
  </si>
  <si>
    <t>10.1016/j.ica.2012.08.030</t>
  </si>
  <si>
    <t>H2O -&gt; solution</t>
    <phoneticPr fontId="1" type="noConversion"/>
  </si>
  <si>
    <t>10.1016/j.poly.2004.04.026</t>
  </si>
  <si>
    <t>reflux</t>
    <phoneticPr fontId="1" type="noConversion"/>
  </si>
  <si>
    <t>hard to exract</t>
    <phoneticPr fontId="1" type="noConversion"/>
  </si>
  <si>
    <t>10.1016/j.inoche.2007.11.017</t>
  </si>
  <si>
    <t>이 논문 어렵네..</t>
    <phoneticPr fontId="1" type="noConversion"/>
  </si>
  <si>
    <t>10.1016/S0277-5387(96)00352-X</t>
  </si>
  <si>
    <t>10.1016/j.ica.2011.01.052</t>
  </si>
  <si>
    <t>10.1016/j.molstruc.2012.08.036</t>
    <phoneticPr fontId="1" type="noConversion"/>
  </si>
  <si>
    <t>solvothermal</t>
    <phoneticPr fontId="1" type="noConversion"/>
  </si>
  <si>
    <t>10.1016/j.inoche.2016.04.028</t>
  </si>
  <si>
    <t>10.1016/j.inoche.2016.11.011</t>
  </si>
  <si>
    <t>10.1016/j.poly.2016.10.041</t>
  </si>
  <si>
    <t>NaOH solution</t>
    <phoneticPr fontId="1" type="noConversion"/>
  </si>
  <si>
    <t>cooling</t>
    <phoneticPr fontId="1" type="noConversion"/>
  </si>
  <si>
    <t>10.1016/j.poly.2015.08.037</t>
  </si>
  <si>
    <t>10.1016/j.molstruc.2015.10.046</t>
  </si>
  <si>
    <t>similar to 1</t>
    <phoneticPr fontId="1" type="noConversion"/>
  </si>
  <si>
    <t>10.1016/j.inoche.2013.06.030</t>
  </si>
  <si>
    <t>10.1016/j.inoche.2009.02.025</t>
  </si>
  <si>
    <t>ligand 준비가 포함됨</t>
    <phoneticPr fontId="1" type="noConversion"/>
  </si>
  <si>
    <t>10.1016/j.dyepig.2014.04.003</t>
  </si>
  <si>
    <t>similar to</t>
    <phoneticPr fontId="1" type="noConversion"/>
  </si>
  <si>
    <t>10.1016/j.inoche.2013.10.034</t>
  </si>
  <si>
    <t>10.1016/j.poly.2016.11.043</t>
  </si>
  <si>
    <t>stir, evaporate, filtered</t>
    <phoneticPr fontId="1" type="noConversion"/>
  </si>
  <si>
    <t>10.1016/j.inoche.2015.10.004</t>
  </si>
  <si>
    <t>***</t>
    <phoneticPr fontId="1" type="noConversion"/>
  </si>
  <si>
    <t>No paragraph!!!!</t>
    <phoneticPr fontId="1" type="noConversion"/>
  </si>
  <si>
    <t>10.1016/j.jssc.2014.11.015</t>
  </si>
  <si>
    <t>filtration</t>
    <phoneticPr fontId="1" type="noConversion"/>
  </si>
  <si>
    <t>10.1016/j.ica.2011.08.009</t>
  </si>
  <si>
    <t>filtrate/diffused</t>
    <phoneticPr fontId="1" type="noConversion"/>
  </si>
  <si>
    <t>diffusion solution</t>
    <phoneticPr fontId="1" type="noConversion"/>
  </si>
  <si>
    <t>layering</t>
    <phoneticPr fontId="1" type="noConversion"/>
  </si>
  <si>
    <t>diffusing -&gt; diffusion</t>
    <phoneticPr fontId="1" type="noConversion"/>
  </si>
  <si>
    <t>10.1016/S0277-5387(03)00372-3</t>
  </si>
  <si>
    <t>NaOH - modulator</t>
    <phoneticPr fontId="1" type="noConversion"/>
  </si>
  <si>
    <t>NaOH</t>
    <phoneticPr fontId="1" type="noConversion"/>
  </si>
  <si>
    <t>solution ml</t>
    <phoneticPr fontId="1" type="noConversion"/>
  </si>
  <si>
    <t>drying</t>
    <phoneticPr fontId="1" type="noConversion"/>
  </si>
  <si>
    <t>10.1016/j.inoche.2015.01.010</t>
  </si>
  <si>
    <t>10.1016/j.molstruc.2014.05.033</t>
  </si>
  <si>
    <t>주석</t>
    <phoneticPr fontId="1" type="noConversion"/>
  </si>
  <si>
    <t>10.1016/j.ica.2012.08.011</t>
  </si>
  <si>
    <t>Ln =&gt; metal로 치환</t>
    <phoneticPr fontId="1" type="noConversion"/>
  </si>
  <si>
    <t>Ln -&gt; metal로 치환</t>
    <phoneticPr fontId="1" type="noConversion"/>
  </si>
  <si>
    <t>evaporate가 없음</t>
    <phoneticPr fontId="1" type="noConversion"/>
  </si>
  <si>
    <t>evaporate</t>
    <phoneticPr fontId="1" type="noConversion"/>
  </si>
  <si>
    <t>10.1016/j.inoche.2012.09.006</t>
  </si>
  <si>
    <t>index</t>
    <phoneticPr fontId="1" type="noConversion"/>
  </si>
  <si>
    <t>SI에 적혀있음</t>
    <phoneticPr fontId="1" type="noConversion"/>
  </si>
  <si>
    <t>10.1016/j.ica.2008.07.008</t>
  </si>
  <si>
    <t>PASS -&gt; 불분명한 synthesis</t>
    <phoneticPr fontId="1" type="noConversion"/>
  </si>
  <si>
    <t>10.1016/S0020-1693(96)05484-9</t>
  </si>
  <si>
    <t>없음</t>
    <phoneticPr fontId="1" type="noConversion"/>
  </si>
  <si>
    <t>10.1016/j.poly.2006.11.050</t>
  </si>
  <si>
    <t>solvent -&gt; precurosr</t>
    <phoneticPr fontId="1" type="noConversion"/>
  </si>
  <si>
    <t>10.1016/j.micromeso.2011.11.033</t>
  </si>
  <si>
    <t>10.1016/j.inoche.2011.03.047</t>
  </si>
  <si>
    <t>PASS =&gt; 불투명한</t>
    <phoneticPr fontId="1" type="noConversion"/>
  </si>
  <si>
    <t>10.1016/j.solidstatesciences.2007.10.031</t>
  </si>
  <si>
    <t>ammonium vanadate</t>
    <phoneticPr fontId="1" type="noConversion"/>
  </si>
  <si>
    <t>10.1016/j.ica.2015.04.030</t>
  </si>
  <si>
    <t>ethylenediamine</t>
    <phoneticPr fontId="1" type="noConversion"/>
  </si>
  <si>
    <t>10.1016/j.jssc.2016.05.023</t>
  </si>
  <si>
    <t>Structured error</t>
    <phoneticPr fontId="1" type="noConversion"/>
  </si>
  <si>
    <t>M = Zn, CO / Similar to</t>
    <phoneticPr fontId="1" type="noConversion"/>
  </si>
  <si>
    <t>10.1016/j.molstruc.2017.04.057</t>
  </si>
  <si>
    <t>10.1016/j.poly.2016.12.030</t>
  </si>
  <si>
    <t>** example로 사용?</t>
    <phoneticPr fontId="1" type="noConversion"/>
  </si>
  <si>
    <t>**example로 사용</t>
    <phoneticPr fontId="1" type="noConversion"/>
  </si>
  <si>
    <t>10.1016/j.ica.2008.12.025</t>
  </si>
  <si>
    <t>dilute KOH</t>
    <phoneticPr fontId="1" type="noConversion"/>
  </si>
  <si>
    <t>CATEGORIZE-not include</t>
    <phoneticPr fontId="1" type="noConversion"/>
  </si>
  <si>
    <t>10.1016/S0020-1693(02)00902-7</t>
    <phoneticPr fontId="1" type="noConversion"/>
  </si>
  <si>
    <t>recall</t>
    <phoneticPr fontId="1" type="noConversion"/>
  </si>
  <si>
    <t>precision</t>
    <phoneticPr fontId="1" type="noConversion"/>
  </si>
  <si>
    <t>categorize</t>
    <phoneticPr fontId="1" type="noConversion"/>
  </si>
  <si>
    <t>synthesis</t>
    <phoneticPr fontId="1" type="noConversion"/>
  </si>
  <si>
    <t>10.1016/j.jssc.2016.05.023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</si>
</sst>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D4D4D4"/>
      <name val="Consolas"/>
      <family val="3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5"/>
  <sheetViews>
    <sheetView tabSelected="1" workbookViewId="0">
      <pane ySplit="1" topLeftCell="A1091" activePane="bottomLeft" state="frozen"/>
      <selection pane="bottomLeft" activeCell="E1130" sqref="E1130"/>
    </sheetView>
  </sheetViews>
  <sheetFormatPr defaultRowHeight="16.5" x14ac:dyDescent="0.3"/>
  <cols>
    <col min="2" max="2" width="36.125" customWidth="1"/>
    <col min="3" max="3" width="10.375" customWidth="1"/>
    <col min="4" max="4" width="20.375" customWidth="1"/>
    <col min="5" max="6" width="17.25" customWidth="1"/>
    <col min="7" max="7" width="18" bestFit="1" customWidth="1"/>
    <col min="8" max="8" width="16.125" customWidth="1"/>
    <col min="9" max="11" width="18.125" customWidth="1"/>
    <col min="12" max="12" width="8.5" customWidth="1"/>
    <col min="13" max="13" width="10.625" customWidth="1"/>
    <col min="15" max="15" width="12.375" customWidth="1"/>
    <col min="16" max="16" width="14.5" customWidth="1"/>
  </cols>
  <sheetData>
    <row r="1" spans="1:17" s="1" customFormat="1" x14ac:dyDescent="0.3">
      <c r="A1" s="1" t="s">
        <v>114</v>
      </c>
      <c r="B1" s="1" t="s">
        <v>0</v>
      </c>
      <c r="C1" s="1" t="s">
        <v>1</v>
      </c>
      <c r="D1" s="1" t="s">
        <v>2</v>
      </c>
      <c r="E1" s="1" t="b">
        <v>1</v>
      </c>
      <c r="F1" s="1" t="s">
        <v>4</v>
      </c>
      <c r="G1" s="1" t="s">
        <v>9</v>
      </c>
      <c r="H1" s="1" t="s">
        <v>5</v>
      </c>
      <c r="I1" s="1" t="s">
        <v>6</v>
      </c>
      <c r="J1" s="1" t="s">
        <v>29</v>
      </c>
      <c r="K1" s="1" t="s">
        <v>138</v>
      </c>
      <c r="L1" s="1" t="s">
        <v>7</v>
      </c>
      <c r="M1" s="1" t="s">
        <v>8</v>
      </c>
    </row>
    <row r="2" spans="1:17" s="3" customFormat="1" x14ac:dyDescent="0.3">
      <c r="A2" s="3">
        <f t="shared" ref="A2:C2" si="0">COUNTA(A3:A59998)</f>
        <v>15</v>
      </c>
      <c r="B2" s="3">
        <f t="shared" si="0"/>
        <v>50</v>
      </c>
      <c r="C2" s="3">
        <f t="shared" si="0"/>
        <v>323</v>
      </c>
      <c r="D2" s="3">
        <f>COUNTA(D3:D59998)</f>
        <v>913</v>
      </c>
      <c r="E2" s="3">
        <f>SUM(E3:E59998)</f>
        <v>1339</v>
      </c>
      <c r="F2" s="3">
        <f t="shared" ref="F2:L2" si="1">SUM(F3:F59998)</f>
        <v>231</v>
      </c>
      <c r="G2" s="3">
        <f t="shared" si="1"/>
        <v>31</v>
      </c>
      <c r="H2" s="3">
        <f t="shared" si="1"/>
        <v>87</v>
      </c>
      <c r="I2" s="3">
        <f t="shared" si="1"/>
        <v>1</v>
      </c>
      <c r="J2" s="3">
        <f t="shared" si="1"/>
        <v>27</v>
      </c>
      <c r="K2" s="3">
        <f t="shared" si="1"/>
        <v>2</v>
      </c>
      <c r="L2" s="3">
        <f t="shared" si="1"/>
        <v>4</v>
      </c>
    </row>
    <row r="3" spans="1:17" x14ac:dyDescent="0.3">
      <c r="A3">
        <v>1</v>
      </c>
      <c r="B3" s="2" t="s">
        <v>3</v>
      </c>
      <c r="C3">
        <v>7</v>
      </c>
      <c r="D3" t="s">
        <v>10</v>
      </c>
      <c r="F3">
        <v>1</v>
      </c>
      <c r="M3" t="s">
        <v>10</v>
      </c>
    </row>
    <row r="4" spans="1:17" x14ac:dyDescent="0.3">
      <c r="C4">
        <v>11</v>
      </c>
      <c r="D4" t="s">
        <v>11</v>
      </c>
      <c r="F4">
        <v>1</v>
      </c>
    </row>
    <row r="5" spans="1:17" x14ac:dyDescent="0.3">
      <c r="C5">
        <v>12</v>
      </c>
      <c r="F5">
        <v>1</v>
      </c>
      <c r="N5" s="4"/>
      <c r="O5" s="4" t="s">
        <v>142</v>
      </c>
      <c r="P5" s="4" t="s">
        <v>143</v>
      </c>
    </row>
    <row r="6" spans="1:17" x14ac:dyDescent="0.3">
      <c r="C6">
        <v>13</v>
      </c>
      <c r="F6">
        <v>1</v>
      </c>
      <c r="N6" s="4" t="s">
        <v>140</v>
      </c>
      <c r="O6" s="4">
        <f>(C2-F2)/(C2-F2+K2)</f>
        <v>0.97872340425531912</v>
      </c>
      <c r="P6" s="4">
        <f>E2/(E2+G2+J2*13)</f>
        <v>0.77803602556653106</v>
      </c>
      <c r="Q6">
        <f>(E2+G2+J2*13)</f>
        <v>1721</v>
      </c>
    </row>
    <row r="7" spans="1:17" x14ac:dyDescent="0.3">
      <c r="C7">
        <v>18</v>
      </c>
      <c r="F7">
        <v>1</v>
      </c>
      <c r="N7" s="4" t="s">
        <v>141</v>
      </c>
      <c r="O7" s="4">
        <f>(C2-F2)/C2</f>
        <v>0.28482972136222912</v>
      </c>
      <c r="P7" s="4">
        <f>E2/(E2+H2+I2*13)</f>
        <v>0.93050729673384291</v>
      </c>
      <c r="Q7">
        <f>(E2+H2+I2*13)</f>
        <v>1439</v>
      </c>
    </row>
    <row r="8" spans="1:17" x14ac:dyDescent="0.3">
      <c r="C8">
        <v>19</v>
      </c>
      <c r="F8">
        <v>1</v>
      </c>
    </row>
    <row r="9" spans="1:17" x14ac:dyDescent="0.3">
      <c r="C9">
        <v>21</v>
      </c>
      <c r="D9" t="s">
        <v>12</v>
      </c>
      <c r="E9">
        <v>1</v>
      </c>
    </row>
    <row r="10" spans="1:17" x14ac:dyDescent="0.3">
      <c r="D10" t="s">
        <v>13</v>
      </c>
      <c r="E10">
        <v>1</v>
      </c>
    </row>
    <row r="11" spans="1:17" x14ac:dyDescent="0.3">
      <c r="D11" t="s">
        <v>14</v>
      </c>
      <c r="E11">
        <v>1</v>
      </c>
    </row>
    <row r="12" spans="1:17" x14ac:dyDescent="0.3">
      <c r="D12" t="s">
        <v>15</v>
      </c>
      <c r="E12">
        <v>1</v>
      </c>
    </row>
    <row r="13" spans="1:17" x14ac:dyDescent="0.3">
      <c r="D13" t="s">
        <v>16</v>
      </c>
      <c r="E13">
        <v>1</v>
      </c>
    </row>
    <row r="14" spans="1:17" x14ac:dyDescent="0.3">
      <c r="D14" t="s">
        <v>15</v>
      </c>
      <c r="E14">
        <v>1</v>
      </c>
    </row>
    <row r="15" spans="1:17" x14ac:dyDescent="0.3">
      <c r="D15" t="s">
        <v>16</v>
      </c>
      <c r="E15">
        <v>1</v>
      </c>
    </row>
    <row r="16" spans="1:17" x14ac:dyDescent="0.3">
      <c r="D16" t="s">
        <v>15</v>
      </c>
      <c r="E16">
        <v>1</v>
      </c>
    </row>
    <row r="17" spans="3:13" x14ac:dyDescent="0.3">
      <c r="D17" t="s">
        <v>16</v>
      </c>
      <c r="E17">
        <v>1</v>
      </c>
    </row>
    <row r="18" spans="3:13" x14ac:dyDescent="0.3">
      <c r="D18" t="s">
        <v>17</v>
      </c>
      <c r="E18">
        <v>1</v>
      </c>
    </row>
    <row r="19" spans="3:13" x14ac:dyDescent="0.3">
      <c r="D19" t="s">
        <v>28</v>
      </c>
      <c r="F19">
        <v>1</v>
      </c>
      <c r="J19">
        <v>1</v>
      </c>
    </row>
    <row r="20" spans="3:13" x14ac:dyDescent="0.3">
      <c r="D20" t="s">
        <v>22</v>
      </c>
      <c r="G20">
        <v>1</v>
      </c>
      <c r="M20" t="s">
        <v>18</v>
      </c>
    </row>
    <row r="21" spans="3:13" x14ac:dyDescent="0.3">
      <c r="D21" t="s">
        <v>19</v>
      </c>
      <c r="G21">
        <v>1</v>
      </c>
      <c r="M21" t="s">
        <v>18</v>
      </c>
    </row>
    <row r="22" spans="3:13" x14ac:dyDescent="0.3">
      <c r="D22" t="s">
        <v>20</v>
      </c>
      <c r="E22">
        <v>1</v>
      </c>
    </row>
    <row r="23" spans="3:13" x14ac:dyDescent="0.3">
      <c r="D23" t="s">
        <v>21</v>
      </c>
      <c r="E23">
        <v>1</v>
      </c>
    </row>
    <row r="24" spans="3:13" x14ac:dyDescent="0.3">
      <c r="D24" t="s">
        <v>14</v>
      </c>
      <c r="E24">
        <v>1</v>
      </c>
    </row>
    <row r="25" spans="3:13" x14ac:dyDescent="0.3">
      <c r="D25" t="s">
        <v>23</v>
      </c>
      <c r="E25">
        <v>1</v>
      </c>
    </row>
    <row r="26" spans="3:13" x14ac:dyDescent="0.3">
      <c r="D26" t="s">
        <v>21</v>
      </c>
      <c r="E26">
        <v>1</v>
      </c>
    </row>
    <row r="27" spans="3:13" x14ac:dyDescent="0.3">
      <c r="D27" t="s">
        <v>24</v>
      </c>
      <c r="E27">
        <v>1</v>
      </c>
    </row>
    <row r="28" spans="3:13" x14ac:dyDescent="0.3">
      <c r="D28" t="s">
        <v>20</v>
      </c>
      <c r="E28">
        <v>1</v>
      </c>
    </row>
    <row r="29" spans="3:13" x14ac:dyDescent="0.3">
      <c r="D29" t="s">
        <v>25</v>
      </c>
      <c r="E29">
        <v>1</v>
      </c>
    </row>
    <row r="30" spans="3:13" x14ac:dyDescent="0.3">
      <c r="D30" t="s">
        <v>26</v>
      </c>
      <c r="H30">
        <v>1</v>
      </c>
      <c r="M30" t="s">
        <v>27</v>
      </c>
    </row>
    <row r="31" spans="3:13" x14ac:dyDescent="0.3">
      <c r="C31">
        <v>22</v>
      </c>
      <c r="F31">
        <v>1</v>
      </c>
      <c r="M31" t="s">
        <v>30</v>
      </c>
    </row>
    <row r="32" spans="3:13" x14ac:dyDescent="0.3">
      <c r="C32">
        <v>26</v>
      </c>
      <c r="F32">
        <v>1</v>
      </c>
    </row>
    <row r="33" spans="2:10" x14ac:dyDescent="0.3">
      <c r="B33" s="2" t="s">
        <v>31</v>
      </c>
      <c r="C33">
        <v>13</v>
      </c>
      <c r="F33">
        <v>1</v>
      </c>
    </row>
    <row r="34" spans="2:10" x14ac:dyDescent="0.3">
      <c r="C34">
        <v>16</v>
      </c>
      <c r="D34" t="s">
        <v>12</v>
      </c>
      <c r="E34">
        <v>1</v>
      </c>
    </row>
    <row r="35" spans="2:10" x14ac:dyDescent="0.3">
      <c r="D35" t="s">
        <v>13</v>
      </c>
      <c r="E35">
        <v>1</v>
      </c>
    </row>
    <row r="36" spans="2:10" x14ac:dyDescent="0.3">
      <c r="D36" t="s">
        <v>14</v>
      </c>
      <c r="E36">
        <v>1</v>
      </c>
    </row>
    <row r="37" spans="2:10" x14ac:dyDescent="0.3">
      <c r="D37" t="s">
        <v>15</v>
      </c>
      <c r="E37">
        <v>1</v>
      </c>
    </row>
    <row r="38" spans="2:10" x14ac:dyDescent="0.3">
      <c r="D38" t="s">
        <v>16</v>
      </c>
      <c r="E38">
        <v>1</v>
      </c>
    </row>
    <row r="39" spans="2:10" x14ac:dyDescent="0.3">
      <c r="D39" t="s">
        <v>15</v>
      </c>
      <c r="E39">
        <v>1</v>
      </c>
    </row>
    <row r="40" spans="2:10" x14ac:dyDescent="0.3">
      <c r="D40" t="s">
        <v>16</v>
      </c>
      <c r="E40">
        <v>1</v>
      </c>
    </row>
    <row r="41" spans="2:10" x14ac:dyDescent="0.3">
      <c r="D41" t="s">
        <v>15</v>
      </c>
      <c r="E41">
        <v>1</v>
      </c>
    </row>
    <row r="42" spans="2:10" x14ac:dyDescent="0.3">
      <c r="D42" t="s">
        <v>16</v>
      </c>
      <c r="E42">
        <v>1</v>
      </c>
    </row>
    <row r="43" spans="2:10" x14ac:dyDescent="0.3">
      <c r="D43" t="s">
        <v>17</v>
      </c>
      <c r="E43">
        <v>1</v>
      </c>
    </row>
    <row r="44" spans="2:10" x14ac:dyDescent="0.3">
      <c r="D44" t="s">
        <v>28</v>
      </c>
      <c r="J44">
        <v>1</v>
      </c>
    </row>
    <row r="45" spans="2:10" x14ac:dyDescent="0.3">
      <c r="D45" t="s">
        <v>24</v>
      </c>
      <c r="E45">
        <v>1</v>
      </c>
    </row>
    <row r="46" spans="2:10" x14ac:dyDescent="0.3">
      <c r="D46" t="s">
        <v>20</v>
      </c>
      <c r="E46">
        <v>1</v>
      </c>
    </row>
    <row r="47" spans="2:10" x14ac:dyDescent="0.3">
      <c r="D47" t="s">
        <v>21</v>
      </c>
      <c r="E47">
        <v>1</v>
      </c>
    </row>
    <row r="48" spans="2:10" x14ac:dyDescent="0.3">
      <c r="D48" t="s">
        <v>14</v>
      </c>
      <c r="E48">
        <v>1</v>
      </c>
    </row>
    <row r="49" spans="3:5" x14ac:dyDescent="0.3">
      <c r="D49" t="s">
        <v>24</v>
      </c>
      <c r="E49">
        <v>1</v>
      </c>
    </row>
    <row r="50" spans="3:5" x14ac:dyDescent="0.3">
      <c r="D50" t="s">
        <v>20</v>
      </c>
      <c r="E50">
        <v>1</v>
      </c>
    </row>
    <row r="51" spans="3:5" x14ac:dyDescent="0.3">
      <c r="D51" t="s">
        <v>23</v>
      </c>
      <c r="E51">
        <v>1</v>
      </c>
    </row>
    <row r="52" spans="3:5" x14ac:dyDescent="0.3">
      <c r="D52" t="s">
        <v>14</v>
      </c>
      <c r="E52">
        <v>1</v>
      </c>
    </row>
    <row r="53" spans="3:5" x14ac:dyDescent="0.3">
      <c r="D53" t="s">
        <v>32</v>
      </c>
      <c r="E53">
        <v>1</v>
      </c>
    </row>
    <row r="54" spans="3:5" x14ac:dyDescent="0.3">
      <c r="D54" t="s">
        <v>16</v>
      </c>
      <c r="E54">
        <v>1</v>
      </c>
    </row>
    <row r="55" spans="3:5" x14ac:dyDescent="0.3">
      <c r="D55" t="s">
        <v>14</v>
      </c>
      <c r="E55">
        <v>1</v>
      </c>
    </row>
    <row r="56" spans="3:5" x14ac:dyDescent="0.3">
      <c r="D56" t="s">
        <v>24</v>
      </c>
      <c r="E56">
        <v>1</v>
      </c>
    </row>
    <row r="57" spans="3:5" x14ac:dyDescent="0.3">
      <c r="D57" t="s">
        <v>20</v>
      </c>
      <c r="E57">
        <v>1</v>
      </c>
    </row>
    <row r="58" spans="3:5" x14ac:dyDescent="0.3">
      <c r="D58" t="s">
        <v>33</v>
      </c>
      <c r="E58">
        <v>1</v>
      </c>
    </row>
    <row r="59" spans="3:5" x14ac:dyDescent="0.3">
      <c r="D59" t="s">
        <v>21</v>
      </c>
      <c r="E59">
        <v>1</v>
      </c>
    </row>
    <row r="60" spans="3:5" x14ac:dyDescent="0.3">
      <c r="D60" t="s">
        <v>25</v>
      </c>
      <c r="E60">
        <v>1</v>
      </c>
    </row>
    <row r="61" spans="3:5" x14ac:dyDescent="0.3">
      <c r="D61" t="s">
        <v>34</v>
      </c>
      <c r="E61">
        <v>1</v>
      </c>
    </row>
    <row r="62" spans="3:5" x14ac:dyDescent="0.3">
      <c r="C62">
        <v>17</v>
      </c>
      <c r="D62" t="s">
        <v>12</v>
      </c>
      <c r="E62">
        <v>1</v>
      </c>
    </row>
    <row r="63" spans="3:5" x14ac:dyDescent="0.3">
      <c r="D63" t="s">
        <v>13</v>
      </c>
      <c r="E63">
        <v>1</v>
      </c>
    </row>
    <row r="64" spans="3:5" x14ac:dyDescent="0.3">
      <c r="D64" t="s">
        <v>15</v>
      </c>
      <c r="E64">
        <v>1</v>
      </c>
    </row>
    <row r="65" spans="4:13" x14ac:dyDescent="0.3">
      <c r="D65" t="s">
        <v>16</v>
      </c>
      <c r="E65">
        <v>1</v>
      </c>
    </row>
    <row r="66" spans="4:13" x14ac:dyDescent="0.3">
      <c r="D66" t="s">
        <v>15</v>
      </c>
      <c r="E66">
        <v>1</v>
      </c>
    </row>
    <row r="67" spans="4:13" x14ac:dyDescent="0.3">
      <c r="D67" t="s">
        <v>16</v>
      </c>
      <c r="E67">
        <v>1</v>
      </c>
    </row>
    <row r="68" spans="4:13" x14ac:dyDescent="0.3">
      <c r="D68" t="s">
        <v>15</v>
      </c>
      <c r="E68">
        <v>1</v>
      </c>
    </row>
    <row r="69" spans="4:13" x14ac:dyDescent="0.3">
      <c r="D69" t="s">
        <v>16</v>
      </c>
      <c r="E69">
        <v>1</v>
      </c>
    </row>
    <row r="70" spans="4:13" x14ac:dyDescent="0.3">
      <c r="D70" t="s">
        <v>17</v>
      </c>
      <c r="E70">
        <v>1</v>
      </c>
    </row>
    <row r="71" spans="4:13" x14ac:dyDescent="0.3">
      <c r="D71" t="s">
        <v>24</v>
      </c>
      <c r="E71">
        <v>1</v>
      </c>
    </row>
    <row r="72" spans="4:13" x14ac:dyDescent="0.3">
      <c r="D72" t="s">
        <v>20</v>
      </c>
      <c r="E72">
        <v>1</v>
      </c>
    </row>
    <row r="73" spans="4:13" x14ac:dyDescent="0.3">
      <c r="D73" t="s">
        <v>21</v>
      </c>
      <c r="E73">
        <v>1</v>
      </c>
    </row>
    <row r="74" spans="4:13" x14ac:dyDescent="0.3">
      <c r="D74" t="s">
        <v>17</v>
      </c>
      <c r="H74">
        <v>1</v>
      </c>
      <c r="M74" t="s">
        <v>35</v>
      </c>
    </row>
    <row r="75" spans="4:13" x14ac:dyDescent="0.3">
      <c r="D75" t="s">
        <v>14</v>
      </c>
      <c r="E75">
        <v>1</v>
      </c>
    </row>
    <row r="76" spans="4:13" x14ac:dyDescent="0.3">
      <c r="D76" t="s">
        <v>24</v>
      </c>
      <c r="E76">
        <v>1</v>
      </c>
    </row>
    <row r="77" spans="4:13" x14ac:dyDescent="0.3">
      <c r="D77" t="s">
        <v>20</v>
      </c>
      <c r="E77">
        <v>1</v>
      </c>
    </row>
    <row r="78" spans="4:13" x14ac:dyDescent="0.3">
      <c r="D78" t="s">
        <v>23</v>
      </c>
      <c r="E78">
        <v>1</v>
      </c>
    </row>
    <row r="79" spans="4:13" x14ac:dyDescent="0.3">
      <c r="D79" t="s">
        <v>21</v>
      </c>
      <c r="E79">
        <v>1</v>
      </c>
    </row>
    <row r="80" spans="4:13" x14ac:dyDescent="0.3">
      <c r="D80" t="s">
        <v>14</v>
      </c>
      <c r="E80">
        <v>1</v>
      </c>
    </row>
    <row r="81" spans="3:5" x14ac:dyDescent="0.3">
      <c r="D81" t="s">
        <v>32</v>
      </c>
      <c r="E81">
        <v>1</v>
      </c>
    </row>
    <row r="82" spans="3:5" x14ac:dyDescent="0.3">
      <c r="D82" t="s">
        <v>16</v>
      </c>
      <c r="E82">
        <v>1</v>
      </c>
    </row>
    <row r="83" spans="3:5" x14ac:dyDescent="0.3">
      <c r="D83" t="s">
        <v>25</v>
      </c>
      <c r="E83">
        <v>1</v>
      </c>
    </row>
    <row r="84" spans="3:5" x14ac:dyDescent="0.3">
      <c r="D84" t="s">
        <v>34</v>
      </c>
      <c r="E84">
        <v>1</v>
      </c>
    </row>
    <row r="85" spans="3:5" x14ac:dyDescent="0.3">
      <c r="C85">
        <v>18</v>
      </c>
      <c r="D85" t="s">
        <v>12</v>
      </c>
      <c r="E85">
        <v>1</v>
      </c>
    </row>
    <row r="86" spans="3:5" x14ac:dyDescent="0.3">
      <c r="D86" t="s">
        <v>13</v>
      </c>
      <c r="E86">
        <v>1</v>
      </c>
    </row>
    <row r="87" spans="3:5" x14ac:dyDescent="0.3">
      <c r="D87" t="s">
        <v>14</v>
      </c>
      <c r="E87">
        <v>1</v>
      </c>
    </row>
    <row r="88" spans="3:5" x14ac:dyDescent="0.3">
      <c r="D88" t="s">
        <v>15</v>
      </c>
      <c r="E88">
        <v>1</v>
      </c>
    </row>
    <row r="89" spans="3:5" x14ac:dyDescent="0.3">
      <c r="D89" t="s">
        <v>16</v>
      </c>
      <c r="E89">
        <v>1</v>
      </c>
    </row>
    <row r="90" spans="3:5" x14ac:dyDescent="0.3">
      <c r="D90" t="s">
        <v>15</v>
      </c>
      <c r="E90">
        <v>1</v>
      </c>
    </row>
    <row r="91" spans="3:5" x14ac:dyDescent="0.3">
      <c r="D91" t="s">
        <v>16</v>
      </c>
      <c r="E91">
        <v>1</v>
      </c>
    </row>
    <row r="92" spans="3:5" x14ac:dyDescent="0.3">
      <c r="D92" t="s">
        <v>15</v>
      </c>
      <c r="E92">
        <v>1</v>
      </c>
    </row>
    <row r="93" spans="3:5" x14ac:dyDescent="0.3">
      <c r="D93" t="s">
        <v>16</v>
      </c>
      <c r="E93">
        <v>1</v>
      </c>
    </row>
    <row r="94" spans="3:5" x14ac:dyDescent="0.3">
      <c r="D94" t="s">
        <v>17</v>
      </c>
      <c r="E94">
        <v>1</v>
      </c>
    </row>
    <row r="95" spans="3:5" x14ac:dyDescent="0.3">
      <c r="D95" t="s">
        <v>24</v>
      </c>
      <c r="E95">
        <v>1</v>
      </c>
    </row>
    <row r="96" spans="3:5" x14ac:dyDescent="0.3">
      <c r="D96" t="s">
        <v>20</v>
      </c>
      <c r="E96">
        <v>1</v>
      </c>
    </row>
    <row r="97" spans="3:13" x14ac:dyDescent="0.3">
      <c r="D97" t="s">
        <v>21</v>
      </c>
      <c r="E97">
        <v>1</v>
      </c>
    </row>
    <row r="98" spans="3:13" x14ac:dyDescent="0.3">
      <c r="D98" t="s">
        <v>17</v>
      </c>
      <c r="H98">
        <v>1</v>
      </c>
      <c r="M98" t="s">
        <v>35</v>
      </c>
    </row>
    <row r="99" spans="3:13" x14ac:dyDescent="0.3">
      <c r="D99" t="s">
        <v>14</v>
      </c>
      <c r="E99">
        <v>1</v>
      </c>
    </row>
    <row r="100" spans="3:13" x14ac:dyDescent="0.3">
      <c r="D100" t="s">
        <v>24</v>
      </c>
      <c r="E100">
        <v>1</v>
      </c>
    </row>
    <row r="101" spans="3:13" x14ac:dyDescent="0.3">
      <c r="D101" t="s">
        <v>20</v>
      </c>
      <c r="E101">
        <v>1</v>
      </c>
    </row>
    <row r="102" spans="3:13" x14ac:dyDescent="0.3">
      <c r="D102" t="s">
        <v>21</v>
      </c>
      <c r="E102">
        <v>1</v>
      </c>
    </row>
    <row r="103" spans="3:13" x14ac:dyDescent="0.3">
      <c r="D103" t="s">
        <v>23</v>
      </c>
      <c r="E103">
        <v>1</v>
      </c>
    </row>
    <row r="104" spans="3:13" x14ac:dyDescent="0.3">
      <c r="D104" t="s">
        <v>14</v>
      </c>
      <c r="E104">
        <v>1</v>
      </c>
    </row>
    <row r="105" spans="3:13" x14ac:dyDescent="0.3">
      <c r="D105" t="s">
        <v>32</v>
      </c>
      <c r="E105">
        <v>1</v>
      </c>
    </row>
    <row r="106" spans="3:13" x14ac:dyDescent="0.3">
      <c r="D106" t="s">
        <v>16</v>
      </c>
      <c r="E106">
        <v>1</v>
      </c>
    </row>
    <row r="107" spans="3:13" x14ac:dyDescent="0.3">
      <c r="D107" t="s">
        <v>25</v>
      </c>
      <c r="E107">
        <v>1</v>
      </c>
    </row>
    <row r="108" spans="3:13" x14ac:dyDescent="0.3">
      <c r="D108" t="s">
        <v>34</v>
      </c>
      <c r="E108">
        <v>1</v>
      </c>
    </row>
    <row r="109" spans="3:13" x14ac:dyDescent="0.3">
      <c r="C109">
        <v>19</v>
      </c>
      <c r="D109" t="s">
        <v>12</v>
      </c>
      <c r="E109">
        <v>1</v>
      </c>
    </row>
    <row r="110" spans="3:13" x14ac:dyDescent="0.3">
      <c r="D110" t="s">
        <v>13</v>
      </c>
      <c r="E110">
        <v>1</v>
      </c>
    </row>
    <row r="111" spans="3:13" x14ac:dyDescent="0.3">
      <c r="D111" t="s">
        <v>14</v>
      </c>
      <c r="E111">
        <v>1</v>
      </c>
    </row>
    <row r="112" spans="3:13" x14ac:dyDescent="0.3">
      <c r="D112" t="s">
        <v>15</v>
      </c>
      <c r="E112">
        <v>3</v>
      </c>
    </row>
    <row r="113" spans="4:13" x14ac:dyDescent="0.3">
      <c r="D113" t="s">
        <v>16</v>
      </c>
      <c r="E113">
        <v>3</v>
      </c>
    </row>
    <row r="114" spans="4:13" x14ac:dyDescent="0.3">
      <c r="D114" t="s">
        <v>17</v>
      </c>
      <c r="E114">
        <v>1</v>
      </c>
    </row>
    <row r="115" spans="4:13" x14ac:dyDescent="0.3">
      <c r="D115" t="s">
        <v>24</v>
      </c>
      <c r="E115">
        <v>1</v>
      </c>
    </row>
    <row r="116" spans="4:13" x14ac:dyDescent="0.3">
      <c r="D116" t="s">
        <v>21</v>
      </c>
      <c r="E116">
        <v>1</v>
      </c>
    </row>
    <row r="117" spans="4:13" x14ac:dyDescent="0.3">
      <c r="D117" t="s">
        <v>20</v>
      </c>
      <c r="E117">
        <v>1</v>
      </c>
    </row>
    <row r="118" spans="4:13" x14ac:dyDescent="0.3">
      <c r="D118" t="s">
        <v>17</v>
      </c>
      <c r="H118">
        <v>1</v>
      </c>
      <c r="M118" t="s">
        <v>35</v>
      </c>
    </row>
    <row r="119" spans="4:13" x14ac:dyDescent="0.3">
      <c r="D119" t="s">
        <v>14</v>
      </c>
      <c r="E119">
        <v>1</v>
      </c>
    </row>
    <row r="120" spans="4:13" x14ac:dyDescent="0.3">
      <c r="D120" t="s">
        <v>24</v>
      </c>
      <c r="E120">
        <v>1</v>
      </c>
    </row>
    <row r="121" spans="4:13" x14ac:dyDescent="0.3">
      <c r="D121" t="s">
        <v>20</v>
      </c>
      <c r="E121">
        <v>1</v>
      </c>
    </row>
    <row r="122" spans="4:13" x14ac:dyDescent="0.3">
      <c r="D122" t="s">
        <v>23</v>
      </c>
      <c r="E122">
        <v>1</v>
      </c>
    </row>
    <row r="123" spans="4:13" x14ac:dyDescent="0.3">
      <c r="D123" t="s">
        <v>21</v>
      </c>
      <c r="E123">
        <v>1</v>
      </c>
    </row>
    <row r="124" spans="4:13" x14ac:dyDescent="0.3">
      <c r="D124" t="s">
        <v>14</v>
      </c>
      <c r="E124">
        <v>1</v>
      </c>
    </row>
    <row r="125" spans="4:13" x14ac:dyDescent="0.3">
      <c r="D125" t="s">
        <v>32</v>
      </c>
      <c r="E125">
        <v>1</v>
      </c>
    </row>
    <row r="126" spans="4:13" x14ac:dyDescent="0.3">
      <c r="D126" t="s">
        <v>16</v>
      </c>
      <c r="E126">
        <v>1</v>
      </c>
    </row>
    <row r="127" spans="4:13" x14ac:dyDescent="0.3">
      <c r="D127" t="s">
        <v>14</v>
      </c>
      <c r="E127">
        <v>1</v>
      </c>
    </row>
    <row r="128" spans="4:13" x14ac:dyDescent="0.3">
      <c r="D128" t="s">
        <v>24</v>
      </c>
      <c r="E128">
        <v>1</v>
      </c>
    </row>
    <row r="129" spans="2:6" x14ac:dyDescent="0.3">
      <c r="D129" t="s">
        <v>20</v>
      </c>
      <c r="E129">
        <v>1</v>
      </c>
    </row>
    <row r="130" spans="2:6" x14ac:dyDescent="0.3">
      <c r="D130" t="s">
        <v>33</v>
      </c>
      <c r="E130">
        <v>1</v>
      </c>
    </row>
    <row r="131" spans="2:6" x14ac:dyDescent="0.3">
      <c r="D131" t="s">
        <v>21</v>
      </c>
      <c r="E131">
        <v>1</v>
      </c>
    </row>
    <row r="132" spans="2:6" x14ac:dyDescent="0.3">
      <c r="D132" t="s">
        <v>25</v>
      </c>
      <c r="E132">
        <v>1</v>
      </c>
    </row>
    <row r="133" spans="2:6" x14ac:dyDescent="0.3">
      <c r="D133" t="s">
        <v>34</v>
      </c>
      <c r="E133">
        <v>1</v>
      </c>
    </row>
    <row r="134" spans="2:6" x14ac:dyDescent="0.3">
      <c r="C134">
        <v>21</v>
      </c>
      <c r="F134">
        <v>1</v>
      </c>
    </row>
    <row r="135" spans="2:6" x14ac:dyDescent="0.3">
      <c r="C135">
        <v>23</v>
      </c>
      <c r="F135">
        <v>1</v>
      </c>
    </row>
    <row r="136" spans="2:6" x14ac:dyDescent="0.3">
      <c r="C136">
        <v>24</v>
      </c>
      <c r="F136">
        <v>1</v>
      </c>
    </row>
    <row r="137" spans="2:6" x14ac:dyDescent="0.3">
      <c r="C137">
        <v>28</v>
      </c>
      <c r="F137">
        <v>1</v>
      </c>
    </row>
    <row r="138" spans="2:6" x14ac:dyDescent="0.3">
      <c r="B138" s="2" t="s">
        <v>36</v>
      </c>
      <c r="C138">
        <v>11</v>
      </c>
      <c r="F138">
        <v>1</v>
      </c>
    </row>
    <row r="139" spans="2:6" x14ac:dyDescent="0.3">
      <c r="C139">
        <v>13</v>
      </c>
      <c r="F139">
        <v>1</v>
      </c>
    </row>
    <row r="140" spans="2:6" x14ac:dyDescent="0.3">
      <c r="C140">
        <v>14</v>
      </c>
      <c r="F140">
        <v>1</v>
      </c>
    </row>
    <row r="141" spans="2:6" x14ac:dyDescent="0.3">
      <c r="C141">
        <v>15</v>
      </c>
      <c r="F141">
        <v>1</v>
      </c>
    </row>
    <row r="142" spans="2:6" x14ac:dyDescent="0.3">
      <c r="C142">
        <v>22</v>
      </c>
      <c r="D142" t="s">
        <v>12</v>
      </c>
      <c r="E142">
        <v>1</v>
      </c>
    </row>
    <row r="143" spans="2:6" x14ac:dyDescent="0.3">
      <c r="D143" t="s">
        <v>13</v>
      </c>
      <c r="E143">
        <v>1</v>
      </c>
    </row>
    <row r="144" spans="2:6" x14ac:dyDescent="0.3">
      <c r="D144" t="s">
        <v>14</v>
      </c>
      <c r="E144">
        <v>1</v>
      </c>
    </row>
    <row r="145" spans="3:13" x14ac:dyDescent="0.3">
      <c r="D145" t="s">
        <v>15</v>
      </c>
      <c r="E145">
        <v>3</v>
      </c>
    </row>
    <row r="146" spans="3:13" x14ac:dyDescent="0.3">
      <c r="D146" t="s">
        <v>16</v>
      </c>
      <c r="E146">
        <v>3</v>
      </c>
    </row>
    <row r="147" spans="3:13" x14ac:dyDescent="0.3">
      <c r="D147" t="s">
        <v>17</v>
      </c>
      <c r="E147">
        <v>1</v>
      </c>
    </row>
    <row r="148" spans="3:13" x14ac:dyDescent="0.3">
      <c r="D148" t="s">
        <v>24</v>
      </c>
      <c r="E148">
        <v>1</v>
      </c>
    </row>
    <row r="149" spans="3:13" x14ac:dyDescent="0.3">
      <c r="D149" t="s">
        <v>20</v>
      </c>
      <c r="E149">
        <v>1</v>
      </c>
    </row>
    <row r="150" spans="3:13" x14ac:dyDescent="0.3">
      <c r="D150" t="s">
        <v>21</v>
      </c>
      <c r="E150">
        <v>1</v>
      </c>
    </row>
    <row r="151" spans="3:13" x14ac:dyDescent="0.3">
      <c r="D151" t="s">
        <v>14</v>
      </c>
      <c r="E151">
        <v>1</v>
      </c>
    </row>
    <row r="152" spans="3:13" x14ac:dyDescent="0.3">
      <c r="D152" t="s">
        <v>24</v>
      </c>
      <c r="H152">
        <v>1</v>
      </c>
      <c r="M152" t="s">
        <v>37</v>
      </c>
    </row>
    <row r="153" spans="3:13" x14ac:dyDescent="0.3">
      <c r="D153" t="s">
        <v>20</v>
      </c>
      <c r="E153">
        <v>1</v>
      </c>
    </row>
    <row r="154" spans="3:13" x14ac:dyDescent="0.3">
      <c r="D154" t="s">
        <v>21</v>
      </c>
      <c r="H154">
        <v>1</v>
      </c>
      <c r="M154" t="s">
        <v>38</v>
      </c>
    </row>
    <row r="155" spans="3:13" x14ac:dyDescent="0.3">
      <c r="D155" t="s">
        <v>25</v>
      </c>
      <c r="E155">
        <v>1</v>
      </c>
    </row>
    <row r="156" spans="3:13" x14ac:dyDescent="0.3">
      <c r="D156" t="s">
        <v>34</v>
      </c>
      <c r="E156">
        <v>1</v>
      </c>
    </row>
    <row r="157" spans="3:13" x14ac:dyDescent="0.3">
      <c r="C157">
        <v>23</v>
      </c>
      <c r="D157" t="s">
        <v>12</v>
      </c>
      <c r="E157">
        <v>1</v>
      </c>
    </row>
    <row r="158" spans="3:13" x14ac:dyDescent="0.3">
      <c r="D158" t="s">
        <v>13</v>
      </c>
      <c r="E158">
        <v>1</v>
      </c>
    </row>
    <row r="159" spans="3:13" x14ac:dyDescent="0.3">
      <c r="D159" t="s">
        <v>14</v>
      </c>
      <c r="E159">
        <v>1</v>
      </c>
    </row>
    <row r="160" spans="3:13" x14ac:dyDescent="0.3">
      <c r="D160" t="s">
        <v>15</v>
      </c>
      <c r="E160">
        <v>3</v>
      </c>
    </row>
    <row r="161" spans="2:13" x14ac:dyDescent="0.3">
      <c r="D161" t="s">
        <v>16</v>
      </c>
      <c r="E161">
        <v>3</v>
      </c>
    </row>
    <row r="162" spans="2:13" x14ac:dyDescent="0.3">
      <c r="D162" t="s">
        <v>17</v>
      </c>
      <c r="E162">
        <v>1</v>
      </c>
    </row>
    <row r="163" spans="2:13" x14ac:dyDescent="0.3">
      <c r="D163" t="s">
        <v>24</v>
      </c>
      <c r="E163">
        <v>1</v>
      </c>
    </row>
    <row r="164" spans="2:13" x14ac:dyDescent="0.3">
      <c r="D164" t="s">
        <v>20</v>
      </c>
      <c r="E164">
        <v>1</v>
      </c>
    </row>
    <row r="165" spans="2:13" x14ac:dyDescent="0.3">
      <c r="D165" t="s">
        <v>21</v>
      </c>
      <c r="E165">
        <v>1</v>
      </c>
    </row>
    <row r="166" spans="2:13" x14ac:dyDescent="0.3">
      <c r="D166" t="s">
        <v>14</v>
      </c>
      <c r="E166">
        <v>1</v>
      </c>
    </row>
    <row r="167" spans="2:13" x14ac:dyDescent="0.3">
      <c r="D167" t="s">
        <v>24</v>
      </c>
      <c r="H167">
        <v>1</v>
      </c>
      <c r="M167" t="s">
        <v>37</v>
      </c>
    </row>
    <row r="168" spans="2:13" x14ac:dyDescent="0.3">
      <c r="D168" t="s">
        <v>20</v>
      </c>
      <c r="E168">
        <v>1</v>
      </c>
    </row>
    <row r="169" spans="2:13" x14ac:dyDescent="0.3">
      <c r="D169" t="s">
        <v>21</v>
      </c>
      <c r="E169">
        <v>1</v>
      </c>
    </row>
    <row r="170" spans="2:13" x14ac:dyDescent="0.3">
      <c r="D170" t="s">
        <v>25</v>
      </c>
      <c r="E170">
        <v>1</v>
      </c>
    </row>
    <row r="171" spans="2:13" x14ac:dyDescent="0.3">
      <c r="D171" t="s">
        <v>34</v>
      </c>
      <c r="E171">
        <v>1</v>
      </c>
    </row>
    <row r="172" spans="2:13" x14ac:dyDescent="0.3">
      <c r="B172" s="2" t="s">
        <v>39</v>
      </c>
      <c r="C172">
        <v>9</v>
      </c>
      <c r="F172">
        <v>1</v>
      </c>
    </row>
    <row r="173" spans="2:13" x14ac:dyDescent="0.3">
      <c r="C173">
        <v>10</v>
      </c>
      <c r="F173">
        <v>1</v>
      </c>
    </row>
    <row r="174" spans="2:13" x14ac:dyDescent="0.3">
      <c r="C174">
        <v>11</v>
      </c>
      <c r="F174">
        <v>1</v>
      </c>
    </row>
    <row r="175" spans="2:13" x14ac:dyDescent="0.3">
      <c r="C175">
        <v>12</v>
      </c>
      <c r="F175">
        <v>1</v>
      </c>
    </row>
    <row r="176" spans="2:13" x14ac:dyDescent="0.3">
      <c r="C176">
        <v>13</v>
      </c>
      <c r="D176" t="s">
        <v>12</v>
      </c>
      <c r="E176">
        <v>1</v>
      </c>
    </row>
    <row r="177" spans="3:13" x14ac:dyDescent="0.3">
      <c r="D177" t="s">
        <v>13</v>
      </c>
      <c r="E177">
        <v>1</v>
      </c>
    </row>
    <row r="178" spans="3:13" x14ac:dyDescent="0.3">
      <c r="D178" t="s">
        <v>14</v>
      </c>
      <c r="E178">
        <v>1</v>
      </c>
    </row>
    <row r="179" spans="3:13" x14ac:dyDescent="0.3">
      <c r="D179" t="s">
        <v>15</v>
      </c>
      <c r="E179">
        <v>3</v>
      </c>
    </row>
    <row r="180" spans="3:13" x14ac:dyDescent="0.3">
      <c r="D180" t="s">
        <v>16</v>
      </c>
      <c r="E180">
        <v>1</v>
      </c>
    </row>
    <row r="181" spans="3:13" x14ac:dyDescent="0.3">
      <c r="D181" t="s">
        <v>17</v>
      </c>
      <c r="E181">
        <v>2</v>
      </c>
    </row>
    <row r="182" spans="3:13" x14ac:dyDescent="0.3">
      <c r="D182" t="s">
        <v>24</v>
      </c>
      <c r="E182">
        <v>1</v>
      </c>
    </row>
    <row r="183" spans="3:13" x14ac:dyDescent="0.3">
      <c r="D183" t="s">
        <v>20</v>
      </c>
      <c r="E183">
        <v>1</v>
      </c>
    </row>
    <row r="184" spans="3:13" x14ac:dyDescent="0.3">
      <c r="D184" t="s">
        <v>21</v>
      </c>
      <c r="E184">
        <v>1</v>
      </c>
    </row>
    <row r="185" spans="3:13" x14ac:dyDescent="0.3">
      <c r="D185" t="s">
        <v>14</v>
      </c>
      <c r="E185">
        <v>1</v>
      </c>
    </row>
    <row r="186" spans="3:13" x14ac:dyDescent="0.3">
      <c r="D186" t="s">
        <v>40</v>
      </c>
      <c r="E186">
        <v>1</v>
      </c>
    </row>
    <row r="187" spans="3:13" x14ac:dyDescent="0.3">
      <c r="D187" t="s">
        <v>20</v>
      </c>
      <c r="E187">
        <v>1</v>
      </c>
    </row>
    <row r="188" spans="3:13" x14ac:dyDescent="0.3">
      <c r="D188" t="s">
        <v>23</v>
      </c>
      <c r="E188">
        <v>1</v>
      </c>
    </row>
    <row r="189" spans="3:13" x14ac:dyDescent="0.3">
      <c r="D189" t="s">
        <v>21</v>
      </c>
      <c r="E189">
        <v>1</v>
      </c>
    </row>
    <row r="190" spans="3:13" x14ac:dyDescent="0.3">
      <c r="D190" t="s">
        <v>25</v>
      </c>
      <c r="E190">
        <v>1</v>
      </c>
    </row>
    <row r="191" spans="3:13" x14ac:dyDescent="0.3">
      <c r="D191" t="s">
        <v>34</v>
      </c>
      <c r="E191">
        <v>1</v>
      </c>
    </row>
    <row r="192" spans="3:13" x14ac:dyDescent="0.3">
      <c r="C192">
        <v>14</v>
      </c>
      <c r="G192">
        <v>1</v>
      </c>
      <c r="M192" t="s">
        <v>41</v>
      </c>
    </row>
    <row r="193" spans="2:13" x14ac:dyDescent="0.3">
      <c r="C193">
        <v>15</v>
      </c>
      <c r="F193">
        <v>1</v>
      </c>
    </row>
    <row r="194" spans="2:13" x14ac:dyDescent="0.3">
      <c r="C194">
        <v>18</v>
      </c>
      <c r="F194">
        <v>1</v>
      </c>
    </row>
    <row r="195" spans="2:13" x14ac:dyDescent="0.3">
      <c r="C195">
        <v>19</v>
      </c>
      <c r="F195">
        <v>1</v>
      </c>
    </row>
    <row r="196" spans="2:13" x14ac:dyDescent="0.3">
      <c r="B196" s="2" t="s">
        <v>42</v>
      </c>
      <c r="C196">
        <v>6</v>
      </c>
      <c r="F196">
        <v>1</v>
      </c>
    </row>
    <row r="197" spans="2:13" x14ac:dyDescent="0.3">
      <c r="C197">
        <v>9</v>
      </c>
      <c r="F197">
        <v>1</v>
      </c>
    </row>
    <row r="198" spans="2:13" x14ac:dyDescent="0.3">
      <c r="C198">
        <v>11</v>
      </c>
      <c r="F198">
        <v>1</v>
      </c>
    </row>
    <row r="199" spans="2:13" x14ac:dyDescent="0.3">
      <c r="C199">
        <v>13</v>
      </c>
      <c r="J199">
        <v>1</v>
      </c>
      <c r="M199" t="s">
        <v>43</v>
      </c>
    </row>
    <row r="200" spans="2:13" x14ac:dyDescent="0.3">
      <c r="C200">
        <v>14</v>
      </c>
      <c r="J200">
        <v>1</v>
      </c>
    </row>
    <row r="201" spans="2:13" x14ac:dyDescent="0.3">
      <c r="C201">
        <v>15</v>
      </c>
      <c r="J201">
        <v>1</v>
      </c>
    </row>
    <row r="202" spans="2:13" x14ac:dyDescent="0.3">
      <c r="C202">
        <v>16</v>
      </c>
      <c r="J202">
        <v>1</v>
      </c>
    </row>
    <row r="203" spans="2:13" x14ac:dyDescent="0.3">
      <c r="C203">
        <v>17</v>
      </c>
      <c r="J203">
        <v>1</v>
      </c>
    </row>
    <row r="204" spans="2:13" x14ac:dyDescent="0.3">
      <c r="C204">
        <v>19</v>
      </c>
      <c r="F204">
        <v>1</v>
      </c>
    </row>
    <row r="205" spans="2:13" x14ac:dyDescent="0.3">
      <c r="C205">
        <v>25</v>
      </c>
      <c r="F205">
        <v>1</v>
      </c>
    </row>
    <row r="206" spans="2:13" x14ac:dyDescent="0.3">
      <c r="B206" s="2" t="s">
        <v>44</v>
      </c>
      <c r="F206">
        <v>1</v>
      </c>
    </row>
    <row r="207" spans="2:13" x14ac:dyDescent="0.3">
      <c r="B207" s="2" t="s">
        <v>45</v>
      </c>
      <c r="C207">
        <v>11</v>
      </c>
      <c r="F207">
        <v>1</v>
      </c>
    </row>
    <row r="208" spans="2:13" x14ac:dyDescent="0.3">
      <c r="C208">
        <v>29</v>
      </c>
      <c r="D208" t="s">
        <v>12</v>
      </c>
      <c r="E208">
        <v>3</v>
      </c>
    </row>
    <row r="209" spans="2:13" x14ac:dyDescent="0.3">
      <c r="D209" t="s">
        <v>13</v>
      </c>
      <c r="E209">
        <v>3</v>
      </c>
    </row>
    <row r="210" spans="2:13" x14ac:dyDescent="0.3">
      <c r="D210" t="s">
        <v>14</v>
      </c>
      <c r="E210">
        <v>3</v>
      </c>
    </row>
    <row r="211" spans="2:13" x14ac:dyDescent="0.3">
      <c r="D211" t="s">
        <v>15</v>
      </c>
      <c r="E211">
        <v>6</v>
      </c>
    </row>
    <row r="212" spans="2:13" x14ac:dyDescent="0.3">
      <c r="D212" t="s">
        <v>16</v>
      </c>
      <c r="E212">
        <v>6</v>
      </c>
    </row>
    <row r="213" spans="2:13" x14ac:dyDescent="0.3">
      <c r="D213" t="s">
        <v>17</v>
      </c>
      <c r="E213">
        <v>2</v>
      </c>
      <c r="H213">
        <v>1</v>
      </c>
      <c r="M213" t="s">
        <v>47</v>
      </c>
    </row>
    <row r="214" spans="2:13" x14ac:dyDescent="0.3">
      <c r="D214" t="s">
        <v>24</v>
      </c>
      <c r="E214">
        <v>3</v>
      </c>
    </row>
    <row r="215" spans="2:13" x14ac:dyDescent="0.3">
      <c r="D215" t="s">
        <v>21</v>
      </c>
      <c r="E215">
        <v>2</v>
      </c>
      <c r="H215">
        <v>1</v>
      </c>
      <c r="M215" t="s">
        <v>46</v>
      </c>
    </row>
    <row r="216" spans="2:13" x14ac:dyDescent="0.3">
      <c r="D216" t="s">
        <v>20</v>
      </c>
      <c r="E216">
        <v>3</v>
      </c>
    </row>
    <row r="217" spans="2:13" x14ac:dyDescent="0.3">
      <c r="B217" s="2" t="s">
        <v>48</v>
      </c>
      <c r="C217">
        <v>6</v>
      </c>
      <c r="F217">
        <v>1</v>
      </c>
    </row>
    <row r="218" spans="2:13" x14ac:dyDescent="0.3">
      <c r="C218">
        <v>8</v>
      </c>
      <c r="F218">
        <v>1</v>
      </c>
    </row>
    <row r="219" spans="2:13" x14ac:dyDescent="0.3">
      <c r="C219">
        <v>9</v>
      </c>
      <c r="F219">
        <v>1</v>
      </c>
    </row>
    <row r="220" spans="2:13" x14ac:dyDescent="0.3">
      <c r="C220">
        <v>11</v>
      </c>
      <c r="F220">
        <v>1</v>
      </c>
    </row>
    <row r="221" spans="2:13" x14ac:dyDescent="0.3">
      <c r="C221">
        <v>13</v>
      </c>
      <c r="D221" t="s">
        <v>12</v>
      </c>
      <c r="E221">
        <v>2</v>
      </c>
    </row>
    <row r="222" spans="2:13" x14ac:dyDescent="0.3">
      <c r="D222" t="s">
        <v>15</v>
      </c>
      <c r="E222">
        <v>4</v>
      </c>
    </row>
    <row r="223" spans="2:13" x14ac:dyDescent="0.3">
      <c r="D223" t="s">
        <v>16</v>
      </c>
      <c r="E223">
        <v>4</v>
      </c>
    </row>
    <row r="224" spans="2:13" x14ac:dyDescent="0.3">
      <c r="D224" t="s">
        <v>15</v>
      </c>
      <c r="G224">
        <v>2</v>
      </c>
      <c r="M224" t="s">
        <v>49</v>
      </c>
    </row>
    <row r="225" spans="3:7" x14ac:dyDescent="0.3">
      <c r="D225" t="s">
        <v>16</v>
      </c>
      <c r="G225">
        <v>2</v>
      </c>
    </row>
    <row r="226" spans="3:7" x14ac:dyDescent="0.3">
      <c r="D226" t="s">
        <v>17</v>
      </c>
      <c r="E226">
        <v>2</v>
      </c>
    </row>
    <row r="227" spans="3:7" x14ac:dyDescent="0.3">
      <c r="D227" t="s">
        <v>24</v>
      </c>
      <c r="E227">
        <v>2</v>
      </c>
    </row>
    <row r="228" spans="3:7" x14ac:dyDescent="0.3">
      <c r="D228" t="s">
        <v>20</v>
      </c>
      <c r="E228">
        <v>2</v>
      </c>
    </row>
    <row r="229" spans="3:7" x14ac:dyDescent="0.3">
      <c r="D229" t="s">
        <v>21</v>
      </c>
      <c r="E229">
        <v>2</v>
      </c>
    </row>
    <row r="230" spans="3:7" x14ac:dyDescent="0.3">
      <c r="D230" t="s">
        <v>14</v>
      </c>
      <c r="E230">
        <v>2</v>
      </c>
    </row>
    <row r="231" spans="3:7" x14ac:dyDescent="0.3">
      <c r="D231" t="s">
        <v>24</v>
      </c>
      <c r="E231">
        <v>2</v>
      </c>
    </row>
    <row r="232" spans="3:7" x14ac:dyDescent="0.3">
      <c r="D232" t="s">
        <v>20</v>
      </c>
      <c r="E232">
        <v>2</v>
      </c>
    </row>
    <row r="233" spans="3:7" x14ac:dyDescent="0.3">
      <c r="D233" t="s">
        <v>23</v>
      </c>
      <c r="E233">
        <v>2</v>
      </c>
    </row>
    <row r="234" spans="3:7" x14ac:dyDescent="0.3">
      <c r="D234" t="s">
        <v>21</v>
      </c>
      <c r="E234">
        <v>2</v>
      </c>
    </row>
    <row r="235" spans="3:7" x14ac:dyDescent="0.3">
      <c r="D235" t="s">
        <v>25</v>
      </c>
      <c r="E235">
        <v>2</v>
      </c>
    </row>
    <row r="236" spans="3:7" x14ac:dyDescent="0.3">
      <c r="D236" t="s">
        <v>34</v>
      </c>
      <c r="E236">
        <v>2</v>
      </c>
    </row>
    <row r="237" spans="3:7" x14ac:dyDescent="0.3">
      <c r="C237">
        <v>15</v>
      </c>
      <c r="F237">
        <v>1</v>
      </c>
    </row>
    <row r="238" spans="3:7" x14ac:dyDescent="0.3">
      <c r="C238">
        <v>18</v>
      </c>
      <c r="F238">
        <v>1</v>
      </c>
    </row>
    <row r="239" spans="3:7" x14ac:dyDescent="0.3">
      <c r="C239">
        <v>22</v>
      </c>
      <c r="F239">
        <v>1</v>
      </c>
    </row>
    <row r="240" spans="3:7" x14ac:dyDescent="0.3">
      <c r="C240">
        <v>25</v>
      </c>
      <c r="F240">
        <v>1</v>
      </c>
    </row>
    <row r="241" spans="2:6" x14ac:dyDescent="0.3">
      <c r="B241" s="2" t="s">
        <v>50</v>
      </c>
      <c r="C241">
        <v>7</v>
      </c>
      <c r="F241">
        <v>1</v>
      </c>
    </row>
    <row r="242" spans="2:6" x14ac:dyDescent="0.3">
      <c r="C242">
        <v>12</v>
      </c>
      <c r="F242">
        <v>1</v>
      </c>
    </row>
    <row r="243" spans="2:6" x14ac:dyDescent="0.3">
      <c r="C243">
        <v>13</v>
      </c>
      <c r="F243">
        <v>1</v>
      </c>
    </row>
    <row r="244" spans="2:6" x14ac:dyDescent="0.3">
      <c r="C244">
        <v>15</v>
      </c>
      <c r="F244">
        <v>1</v>
      </c>
    </row>
    <row r="245" spans="2:6" x14ac:dyDescent="0.3">
      <c r="C245">
        <v>20</v>
      </c>
      <c r="F245">
        <v>1</v>
      </c>
    </row>
    <row r="246" spans="2:6" x14ac:dyDescent="0.3">
      <c r="C246">
        <v>22</v>
      </c>
      <c r="D246" t="s">
        <v>12</v>
      </c>
      <c r="E246">
        <v>1</v>
      </c>
    </row>
    <row r="247" spans="2:6" x14ac:dyDescent="0.3">
      <c r="D247" t="s">
        <v>13</v>
      </c>
      <c r="E247">
        <v>1</v>
      </c>
    </row>
    <row r="248" spans="2:6" x14ac:dyDescent="0.3">
      <c r="D248" t="s">
        <v>14</v>
      </c>
      <c r="E248">
        <v>1</v>
      </c>
    </row>
    <row r="249" spans="2:6" x14ac:dyDescent="0.3">
      <c r="D249" t="s">
        <v>15</v>
      </c>
      <c r="E249">
        <v>3</v>
      </c>
    </row>
    <row r="250" spans="2:6" x14ac:dyDescent="0.3">
      <c r="D250" t="s">
        <v>16</v>
      </c>
      <c r="E250">
        <v>3</v>
      </c>
    </row>
    <row r="251" spans="2:6" x14ac:dyDescent="0.3">
      <c r="D251" t="s">
        <v>17</v>
      </c>
      <c r="E251">
        <v>1</v>
      </c>
    </row>
    <row r="252" spans="2:6" x14ac:dyDescent="0.3">
      <c r="D252" t="s">
        <v>24</v>
      </c>
      <c r="E252">
        <v>1</v>
      </c>
    </row>
    <row r="253" spans="2:6" x14ac:dyDescent="0.3">
      <c r="D253" t="s">
        <v>20</v>
      </c>
      <c r="E253">
        <v>1</v>
      </c>
    </row>
    <row r="254" spans="2:6" x14ac:dyDescent="0.3">
      <c r="D254" t="s">
        <v>21</v>
      </c>
      <c r="E254">
        <v>1</v>
      </c>
    </row>
    <row r="255" spans="2:6" x14ac:dyDescent="0.3">
      <c r="D255" t="s">
        <v>14</v>
      </c>
      <c r="E255">
        <v>1</v>
      </c>
    </row>
    <row r="256" spans="2:6" x14ac:dyDescent="0.3">
      <c r="D256" t="s">
        <v>20</v>
      </c>
      <c r="E256">
        <v>1</v>
      </c>
    </row>
    <row r="257" spans="2:13" x14ac:dyDescent="0.3">
      <c r="D257" t="s">
        <v>23</v>
      </c>
      <c r="E257">
        <v>1</v>
      </c>
    </row>
    <row r="258" spans="2:13" x14ac:dyDescent="0.3">
      <c r="D258" t="s">
        <v>21</v>
      </c>
      <c r="E258">
        <v>1</v>
      </c>
    </row>
    <row r="259" spans="2:13" x14ac:dyDescent="0.3">
      <c r="D259" t="s">
        <v>24</v>
      </c>
      <c r="E259">
        <v>1</v>
      </c>
    </row>
    <row r="260" spans="2:13" x14ac:dyDescent="0.3">
      <c r="D260" t="s">
        <v>14</v>
      </c>
      <c r="E260">
        <v>1</v>
      </c>
    </row>
    <row r="261" spans="2:13" x14ac:dyDescent="0.3">
      <c r="D261" t="s">
        <v>32</v>
      </c>
      <c r="E261">
        <v>1</v>
      </c>
    </row>
    <row r="262" spans="2:13" x14ac:dyDescent="0.3">
      <c r="D262" t="s">
        <v>16</v>
      </c>
      <c r="E262">
        <v>1</v>
      </c>
    </row>
    <row r="263" spans="2:13" x14ac:dyDescent="0.3">
      <c r="D263" t="s">
        <v>14</v>
      </c>
      <c r="E263">
        <v>1</v>
      </c>
    </row>
    <row r="264" spans="2:13" x14ac:dyDescent="0.3">
      <c r="D264" t="s">
        <v>24</v>
      </c>
      <c r="E264">
        <v>1</v>
      </c>
      <c r="H264">
        <v>0</v>
      </c>
      <c r="M264" t="s">
        <v>51</v>
      </c>
    </row>
    <row r="265" spans="2:13" x14ac:dyDescent="0.3">
      <c r="D265" t="s">
        <v>20</v>
      </c>
      <c r="E265">
        <v>1</v>
      </c>
    </row>
    <row r="266" spans="2:13" x14ac:dyDescent="0.3">
      <c r="D266" t="s">
        <v>33</v>
      </c>
      <c r="E266">
        <v>1</v>
      </c>
      <c r="H266">
        <v>0</v>
      </c>
      <c r="M266" t="s">
        <v>51</v>
      </c>
    </row>
    <row r="267" spans="2:13" x14ac:dyDescent="0.3">
      <c r="D267" t="s">
        <v>21</v>
      </c>
      <c r="E267">
        <v>1</v>
      </c>
    </row>
    <row r="268" spans="2:13" x14ac:dyDescent="0.3">
      <c r="B268" s="2" t="s">
        <v>52</v>
      </c>
      <c r="C268">
        <v>9</v>
      </c>
      <c r="F268">
        <v>1</v>
      </c>
    </row>
    <row r="269" spans="2:13" x14ac:dyDescent="0.3">
      <c r="C269">
        <v>11</v>
      </c>
      <c r="F269">
        <v>1</v>
      </c>
    </row>
    <row r="270" spans="2:13" x14ac:dyDescent="0.3">
      <c r="C270">
        <v>15</v>
      </c>
      <c r="F270">
        <v>1</v>
      </c>
    </row>
    <row r="271" spans="2:13" x14ac:dyDescent="0.3">
      <c r="C271">
        <v>17</v>
      </c>
      <c r="D271" t="s">
        <v>12</v>
      </c>
      <c r="E271">
        <v>1</v>
      </c>
    </row>
    <row r="272" spans="2:13" x14ac:dyDescent="0.3">
      <c r="D272" t="s">
        <v>15</v>
      </c>
      <c r="E272">
        <v>3</v>
      </c>
    </row>
    <row r="273" spans="3:13" x14ac:dyDescent="0.3">
      <c r="D273" t="s">
        <v>17</v>
      </c>
      <c r="E273">
        <v>1</v>
      </c>
    </row>
    <row r="274" spans="3:13" x14ac:dyDescent="0.3">
      <c r="D274" t="s">
        <v>16</v>
      </c>
      <c r="E274">
        <v>3</v>
      </c>
    </row>
    <row r="275" spans="3:13" x14ac:dyDescent="0.3">
      <c r="D275" t="s">
        <v>21</v>
      </c>
      <c r="E275">
        <v>1</v>
      </c>
    </row>
    <row r="276" spans="3:13" x14ac:dyDescent="0.3">
      <c r="D276" t="s">
        <v>24</v>
      </c>
      <c r="E276">
        <v>1</v>
      </c>
    </row>
    <row r="277" spans="3:13" x14ac:dyDescent="0.3">
      <c r="D277" t="s">
        <v>20</v>
      </c>
      <c r="E277">
        <v>1</v>
      </c>
    </row>
    <row r="278" spans="3:13" x14ac:dyDescent="0.3">
      <c r="D278" t="s">
        <v>25</v>
      </c>
      <c r="E278">
        <v>1</v>
      </c>
    </row>
    <row r="279" spans="3:13" x14ac:dyDescent="0.3">
      <c r="D279" t="s">
        <v>34</v>
      </c>
      <c r="E279">
        <v>1</v>
      </c>
    </row>
    <row r="280" spans="3:13" x14ac:dyDescent="0.3">
      <c r="C280">
        <v>18</v>
      </c>
      <c r="I280">
        <v>1</v>
      </c>
      <c r="M280" t="s">
        <v>53</v>
      </c>
    </row>
    <row r="281" spans="3:13" x14ac:dyDescent="0.3">
      <c r="C281">
        <v>19</v>
      </c>
      <c r="D281" t="s">
        <v>12</v>
      </c>
      <c r="E281">
        <v>1</v>
      </c>
    </row>
    <row r="282" spans="3:13" x14ac:dyDescent="0.3">
      <c r="D282" t="s">
        <v>13</v>
      </c>
      <c r="E282">
        <v>1</v>
      </c>
    </row>
    <row r="283" spans="3:13" x14ac:dyDescent="0.3">
      <c r="D283" t="s">
        <v>14</v>
      </c>
      <c r="E283">
        <v>1</v>
      </c>
    </row>
    <row r="284" spans="3:13" x14ac:dyDescent="0.3">
      <c r="D284" t="s">
        <v>15</v>
      </c>
      <c r="E284">
        <v>3</v>
      </c>
    </row>
    <row r="285" spans="3:13" x14ac:dyDescent="0.3">
      <c r="D285" t="s">
        <v>17</v>
      </c>
      <c r="E285">
        <v>1</v>
      </c>
    </row>
    <row r="286" spans="3:13" x14ac:dyDescent="0.3">
      <c r="D286" t="s">
        <v>16</v>
      </c>
      <c r="E286">
        <v>3</v>
      </c>
    </row>
    <row r="287" spans="3:13" x14ac:dyDescent="0.3">
      <c r="D287" t="s">
        <v>24</v>
      </c>
      <c r="E287">
        <v>1</v>
      </c>
    </row>
    <row r="288" spans="3:13" x14ac:dyDescent="0.3">
      <c r="D288" t="s">
        <v>20</v>
      </c>
      <c r="E288">
        <v>1</v>
      </c>
    </row>
    <row r="289" spans="2:6" x14ac:dyDescent="0.3">
      <c r="D289" t="s">
        <v>21</v>
      </c>
      <c r="E289">
        <v>1</v>
      </c>
    </row>
    <row r="290" spans="2:6" x14ac:dyDescent="0.3">
      <c r="D290" t="s">
        <v>25</v>
      </c>
      <c r="E290">
        <v>1</v>
      </c>
    </row>
    <row r="291" spans="2:6" x14ac:dyDescent="0.3">
      <c r="D291" t="s">
        <v>34</v>
      </c>
      <c r="E291">
        <v>1</v>
      </c>
    </row>
    <row r="292" spans="2:6" x14ac:dyDescent="0.3">
      <c r="C292">
        <v>23</v>
      </c>
      <c r="F292">
        <v>1</v>
      </c>
    </row>
    <row r="293" spans="2:6" x14ac:dyDescent="0.3">
      <c r="C293">
        <v>29</v>
      </c>
      <c r="F293">
        <v>1</v>
      </c>
    </row>
    <row r="294" spans="2:6" x14ac:dyDescent="0.3">
      <c r="C294">
        <v>30</v>
      </c>
      <c r="F294">
        <v>1</v>
      </c>
    </row>
    <row r="295" spans="2:6" x14ac:dyDescent="0.3">
      <c r="C295">
        <v>31</v>
      </c>
      <c r="F295">
        <v>1</v>
      </c>
    </row>
    <row r="296" spans="2:6" x14ac:dyDescent="0.3">
      <c r="C296">
        <v>33</v>
      </c>
      <c r="F296">
        <v>1</v>
      </c>
    </row>
    <row r="297" spans="2:6" x14ac:dyDescent="0.3">
      <c r="B297" s="2" t="s">
        <v>54</v>
      </c>
      <c r="C297">
        <v>14</v>
      </c>
      <c r="F297">
        <v>1</v>
      </c>
    </row>
    <row r="298" spans="2:6" x14ac:dyDescent="0.3">
      <c r="C298">
        <v>18</v>
      </c>
      <c r="F298">
        <v>1</v>
      </c>
    </row>
    <row r="299" spans="2:6" x14ac:dyDescent="0.3">
      <c r="C299">
        <v>20</v>
      </c>
      <c r="D299" t="s">
        <v>12</v>
      </c>
      <c r="E299">
        <v>1</v>
      </c>
    </row>
    <row r="300" spans="2:6" x14ac:dyDescent="0.3">
      <c r="D300" t="s">
        <v>13</v>
      </c>
      <c r="E300">
        <v>1</v>
      </c>
    </row>
    <row r="301" spans="2:6" x14ac:dyDescent="0.3">
      <c r="D301" t="s">
        <v>14</v>
      </c>
      <c r="E301">
        <v>2</v>
      </c>
    </row>
    <row r="302" spans="2:6" x14ac:dyDescent="0.3">
      <c r="D302" t="s">
        <v>15</v>
      </c>
      <c r="E302">
        <v>4</v>
      </c>
    </row>
    <row r="303" spans="2:6" x14ac:dyDescent="0.3">
      <c r="D303" t="s">
        <v>16</v>
      </c>
      <c r="E303">
        <v>4</v>
      </c>
    </row>
    <row r="304" spans="2:6" x14ac:dyDescent="0.3">
      <c r="D304" t="s">
        <v>17</v>
      </c>
      <c r="E304">
        <v>1</v>
      </c>
    </row>
    <row r="305" spans="3:5" x14ac:dyDescent="0.3">
      <c r="D305" t="s">
        <v>24</v>
      </c>
      <c r="E305">
        <v>2</v>
      </c>
    </row>
    <row r="306" spans="3:5" x14ac:dyDescent="0.3">
      <c r="D306" t="s">
        <v>20</v>
      </c>
      <c r="E306">
        <v>2</v>
      </c>
    </row>
    <row r="307" spans="3:5" x14ac:dyDescent="0.3">
      <c r="D307" t="s">
        <v>21</v>
      </c>
      <c r="E307">
        <v>2</v>
      </c>
    </row>
    <row r="308" spans="3:5" x14ac:dyDescent="0.3">
      <c r="D308" t="s">
        <v>25</v>
      </c>
      <c r="E308">
        <v>1</v>
      </c>
    </row>
    <row r="309" spans="3:5" x14ac:dyDescent="0.3">
      <c r="D309" t="s">
        <v>34</v>
      </c>
      <c r="E309">
        <v>1</v>
      </c>
    </row>
    <row r="310" spans="3:5" x14ac:dyDescent="0.3">
      <c r="C310">
        <v>21</v>
      </c>
      <c r="D310" t="s">
        <v>12</v>
      </c>
      <c r="E310">
        <v>1</v>
      </c>
    </row>
    <row r="311" spans="3:5" x14ac:dyDescent="0.3">
      <c r="D311" t="s">
        <v>13</v>
      </c>
      <c r="E311">
        <v>1</v>
      </c>
    </row>
    <row r="312" spans="3:5" x14ac:dyDescent="0.3">
      <c r="D312" t="s">
        <v>14</v>
      </c>
      <c r="E312">
        <v>2</v>
      </c>
    </row>
    <row r="313" spans="3:5" x14ac:dyDescent="0.3">
      <c r="D313" t="s">
        <v>15</v>
      </c>
      <c r="E313">
        <v>4</v>
      </c>
    </row>
    <row r="314" spans="3:5" x14ac:dyDescent="0.3">
      <c r="D314" t="s">
        <v>16</v>
      </c>
      <c r="E314">
        <v>4</v>
      </c>
    </row>
    <row r="315" spans="3:5" x14ac:dyDescent="0.3">
      <c r="D315" t="s">
        <v>17</v>
      </c>
      <c r="E315">
        <v>1</v>
      </c>
    </row>
    <row r="316" spans="3:5" x14ac:dyDescent="0.3">
      <c r="D316" t="s">
        <v>24</v>
      </c>
      <c r="E316">
        <v>2</v>
      </c>
    </row>
    <row r="317" spans="3:5" x14ac:dyDescent="0.3">
      <c r="D317" t="s">
        <v>20</v>
      </c>
      <c r="E317">
        <v>2</v>
      </c>
    </row>
    <row r="318" spans="3:5" x14ac:dyDescent="0.3">
      <c r="D318" t="s">
        <v>21</v>
      </c>
      <c r="E318">
        <v>2</v>
      </c>
    </row>
    <row r="319" spans="3:5" x14ac:dyDescent="0.3">
      <c r="D319" t="s">
        <v>25</v>
      </c>
      <c r="E319">
        <v>1</v>
      </c>
    </row>
    <row r="320" spans="3:5" x14ac:dyDescent="0.3">
      <c r="D320" t="s">
        <v>34</v>
      </c>
      <c r="E320">
        <v>1</v>
      </c>
    </row>
    <row r="321" spans="2:6" x14ac:dyDescent="0.3">
      <c r="C321">
        <v>22</v>
      </c>
      <c r="D321" t="s">
        <v>12</v>
      </c>
      <c r="E321">
        <v>1</v>
      </c>
    </row>
    <row r="322" spans="2:6" x14ac:dyDescent="0.3">
      <c r="D322" t="s">
        <v>13</v>
      </c>
      <c r="E322">
        <v>1</v>
      </c>
    </row>
    <row r="323" spans="2:6" x14ac:dyDescent="0.3">
      <c r="D323" t="s">
        <v>14</v>
      </c>
      <c r="E323">
        <v>2</v>
      </c>
    </row>
    <row r="324" spans="2:6" x14ac:dyDescent="0.3">
      <c r="D324" t="s">
        <v>15</v>
      </c>
      <c r="E324">
        <v>4</v>
      </c>
    </row>
    <row r="325" spans="2:6" x14ac:dyDescent="0.3">
      <c r="D325" t="s">
        <v>16</v>
      </c>
      <c r="E325">
        <v>4</v>
      </c>
    </row>
    <row r="326" spans="2:6" x14ac:dyDescent="0.3">
      <c r="D326" t="s">
        <v>17</v>
      </c>
      <c r="E326">
        <v>1</v>
      </c>
    </row>
    <row r="327" spans="2:6" x14ac:dyDescent="0.3">
      <c r="D327" t="s">
        <v>24</v>
      </c>
      <c r="E327">
        <v>2</v>
      </c>
    </row>
    <row r="328" spans="2:6" x14ac:dyDescent="0.3">
      <c r="D328" t="s">
        <v>20</v>
      </c>
      <c r="E328">
        <v>2</v>
      </c>
    </row>
    <row r="329" spans="2:6" x14ac:dyDescent="0.3">
      <c r="D329" t="s">
        <v>21</v>
      </c>
      <c r="E329">
        <v>2</v>
      </c>
    </row>
    <row r="330" spans="2:6" x14ac:dyDescent="0.3">
      <c r="D330" t="s">
        <v>25</v>
      </c>
      <c r="E330">
        <v>1</v>
      </c>
    </row>
    <row r="331" spans="2:6" x14ac:dyDescent="0.3">
      <c r="D331" t="s">
        <v>34</v>
      </c>
      <c r="E331">
        <v>1</v>
      </c>
    </row>
    <row r="332" spans="2:6" x14ac:dyDescent="0.3">
      <c r="C332">
        <v>24</v>
      </c>
      <c r="F332">
        <v>1</v>
      </c>
    </row>
    <row r="333" spans="2:6" x14ac:dyDescent="0.3">
      <c r="B333" s="2" t="s">
        <v>55</v>
      </c>
      <c r="C333">
        <v>6</v>
      </c>
      <c r="F333">
        <v>1</v>
      </c>
    </row>
    <row r="334" spans="2:6" x14ac:dyDescent="0.3">
      <c r="C334">
        <v>10</v>
      </c>
      <c r="D334" t="s">
        <v>12</v>
      </c>
      <c r="E334">
        <v>1</v>
      </c>
    </row>
    <row r="335" spans="2:6" x14ac:dyDescent="0.3">
      <c r="D335" t="s">
        <v>13</v>
      </c>
      <c r="E335">
        <v>1</v>
      </c>
    </row>
    <row r="336" spans="2:6" x14ac:dyDescent="0.3">
      <c r="D336" t="s">
        <v>14</v>
      </c>
      <c r="E336">
        <v>2</v>
      </c>
    </row>
    <row r="337" spans="2:13" x14ac:dyDescent="0.3">
      <c r="D337" t="s">
        <v>15</v>
      </c>
      <c r="E337">
        <v>2</v>
      </c>
    </row>
    <row r="338" spans="2:13" x14ac:dyDescent="0.3">
      <c r="D338" t="s">
        <v>16</v>
      </c>
      <c r="E338">
        <v>2</v>
      </c>
    </row>
    <row r="339" spans="2:13" x14ac:dyDescent="0.3">
      <c r="D339" t="s">
        <v>17</v>
      </c>
      <c r="E339">
        <v>1</v>
      </c>
    </row>
    <row r="340" spans="2:13" x14ac:dyDescent="0.3">
      <c r="D340" t="s">
        <v>24</v>
      </c>
      <c r="E340">
        <v>1</v>
      </c>
    </row>
    <row r="341" spans="2:13" x14ac:dyDescent="0.3">
      <c r="D341" t="s">
        <v>20</v>
      </c>
      <c r="E341">
        <v>1</v>
      </c>
    </row>
    <row r="342" spans="2:13" x14ac:dyDescent="0.3">
      <c r="D342" t="s">
        <v>21</v>
      </c>
      <c r="E342">
        <v>1</v>
      </c>
    </row>
    <row r="343" spans="2:13" x14ac:dyDescent="0.3">
      <c r="D343" t="s">
        <v>25</v>
      </c>
      <c r="E343">
        <v>1</v>
      </c>
    </row>
    <row r="344" spans="2:13" x14ac:dyDescent="0.3">
      <c r="D344" t="s">
        <v>34</v>
      </c>
      <c r="E344">
        <v>1</v>
      </c>
    </row>
    <row r="345" spans="2:13" x14ac:dyDescent="0.3">
      <c r="D345" t="s">
        <v>32</v>
      </c>
      <c r="E345">
        <v>1</v>
      </c>
    </row>
    <row r="346" spans="2:13" x14ac:dyDescent="0.3">
      <c r="C346">
        <v>11</v>
      </c>
      <c r="J346">
        <v>1</v>
      </c>
      <c r="M346" t="s">
        <v>56</v>
      </c>
    </row>
    <row r="347" spans="2:13" x14ac:dyDescent="0.3">
      <c r="C347">
        <v>16</v>
      </c>
      <c r="F347">
        <v>1</v>
      </c>
    </row>
    <row r="348" spans="2:13" x14ac:dyDescent="0.3">
      <c r="C348">
        <v>19</v>
      </c>
      <c r="F348">
        <v>1</v>
      </c>
    </row>
    <row r="349" spans="2:13" x14ac:dyDescent="0.3">
      <c r="C349">
        <v>20</v>
      </c>
      <c r="F349">
        <v>1</v>
      </c>
    </row>
    <row r="350" spans="2:13" x14ac:dyDescent="0.3">
      <c r="B350" s="2" t="s">
        <v>57</v>
      </c>
      <c r="C350">
        <v>4</v>
      </c>
      <c r="F350">
        <v>1</v>
      </c>
    </row>
    <row r="351" spans="2:13" x14ac:dyDescent="0.3">
      <c r="C351">
        <v>6</v>
      </c>
      <c r="F351">
        <v>1</v>
      </c>
    </row>
    <row r="352" spans="2:13" x14ac:dyDescent="0.3">
      <c r="C352">
        <v>7</v>
      </c>
      <c r="D352" t="s">
        <v>12</v>
      </c>
      <c r="E352">
        <v>1</v>
      </c>
    </row>
    <row r="353" spans="2:6" x14ac:dyDescent="0.3">
      <c r="D353" t="s">
        <v>13</v>
      </c>
      <c r="E353">
        <v>1</v>
      </c>
    </row>
    <row r="354" spans="2:6" x14ac:dyDescent="0.3">
      <c r="D354" t="s">
        <v>14</v>
      </c>
      <c r="E354">
        <v>2</v>
      </c>
    </row>
    <row r="355" spans="2:6" x14ac:dyDescent="0.3">
      <c r="D355" t="s">
        <v>15</v>
      </c>
      <c r="E355">
        <v>2</v>
      </c>
    </row>
    <row r="356" spans="2:6" x14ac:dyDescent="0.3">
      <c r="D356" t="s">
        <v>16</v>
      </c>
      <c r="E356">
        <v>2</v>
      </c>
    </row>
    <row r="357" spans="2:6" x14ac:dyDescent="0.3">
      <c r="D357" t="s">
        <v>17</v>
      </c>
      <c r="E357">
        <v>1</v>
      </c>
    </row>
    <row r="358" spans="2:6" x14ac:dyDescent="0.3">
      <c r="D358" t="s">
        <v>24</v>
      </c>
      <c r="E358">
        <v>1</v>
      </c>
    </row>
    <row r="359" spans="2:6" x14ac:dyDescent="0.3">
      <c r="D359" t="s">
        <v>20</v>
      </c>
      <c r="E359">
        <v>1</v>
      </c>
    </row>
    <row r="360" spans="2:6" x14ac:dyDescent="0.3">
      <c r="D360" t="s">
        <v>21</v>
      </c>
      <c r="E360">
        <v>1</v>
      </c>
    </row>
    <row r="361" spans="2:6" x14ac:dyDescent="0.3">
      <c r="D361" t="s">
        <v>25</v>
      </c>
      <c r="E361">
        <v>1</v>
      </c>
    </row>
    <row r="362" spans="2:6" x14ac:dyDescent="0.3">
      <c r="D362" t="s">
        <v>34</v>
      </c>
      <c r="E362">
        <v>1</v>
      </c>
    </row>
    <row r="363" spans="2:6" x14ac:dyDescent="0.3">
      <c r="D363" t="s">
        <v>32</v>
      </c>
      <c r="E363">
        <v>1</v>
      </c>
    </row>
    <row r="364" spans="2:6" x14ac:dyDescent="0.3">
      <c r="C364">
        <v>8</v>
      </c>
      <c r="F364">
        <v>1</v>
      </c>
    </row>
    <row r="365" spans="2:6" x14ac:dyDescent="0.3">
      <c r="C365">
        <v>9</v>
      </c>
      <c r="F365">
        <v>1</v>
      </c>
    </row>
    <row r="366" spans="2:6" x14ac:dyDescent="0.3">
      <c r="B366" s="2" t="s">
        <v>58</v>
      </c>
      <c r="C366">
        <v>4</v>
      </c>
      <c r="F366">
        <v>1</v>
      </c>
    </row>
    <row r="367" spans="2:6" x14ac:dyDescent="0.3">
      <c r="C367">
        <v>8</v>
      </c>
      <c r="D367" t="s">
        <v>12</v>
      </c>
      <c r="E367">
        <v>2</v>
      </c>
    </row>
    <row r="368" spans="2:6" x14ac:dyDescent="0.3">
      <c r="D368" t="s">
        <v>13</v>
      </c>
      <c r="E368">
        <v>2</v>
      </c>
    </row>
    <row r="369" spans="2:13" x14ac:dyDescent="0.3">
      <c r="D369" t="s">
        <v>14</v>
      </c>
      <c r="E369">
        <v>1</v>
      </c>
      <c r="H369">
        <v>1</v>
      </c>
      <c r="M369" t="s">
        <v>62</v>
      </c>
    </row>
    <row r="370" spans="2:13" x14ac:dyDescent="0.3">
      <c r="D370" t="s">
        <v>15</v>
      </c>
      <c r="E370">
        <v>2</v>
      </c>
    </row>
    <row r="371" spans="2:13" x14ac:dyDescent="0.3">
      <c r="D371" t="s">
        <v>16</v>
      </c>
      <c r="E371">
        <v>2</v>
      </c>
    </row>
    <row r="372" spans="2:13" x14ac:dyDescent="0.3">
      <c r="D372" t="s">
        <v>17</v>
      </c>
      <c r="E372">
        <v>2</v>
      </c>
      <c r="H372">
        <v>1</v>
      </c>
      <c r="M372" t="s">
        <v>59</v>
      </c>
    </row>
    <row r="373" spans="2:13" x14ac:dyDescent="0.3">
      <c r="D373" t="s">
        <v>24</v>
      </c>
      <c r="E373">
        <v>2</v>
      </c>
    </row>
    <row r="374" spans="2:13" x14ac:dyDescent="0.3">
      <c r="D374" t="s">
        <v>20</v>
      </c>
      <c r="E374">
        <v>2</v>
      </c>
    </row>
    <row r="375" spans="2:13" x14ac:dyDescent="0.3">
      <c r="D375" t="s">
        <v>21</v>
      </c>
      <c r="E375">
        <v>2</v>
      </c>
    </row>
    <row r="376" spans="2:13" x14ac:dyDescent="0.3">
      <c r="D376" t="s">
        <v>25</v>
      </c>
      <c r="H376">
        <v>2</v>
      </c>
      <c r="M376" t="s">
        <v>60</v>
      </c>
    </row>
    <row r="377" spans="2:13" x14ac:dyDescent="0.3">
      <c r="D377" t="s">
        <v>34</v>
      </c>
      <c r="E377">
        <v>1</v>
      </c>
    </row>
    <row r="378" spans="2:13" x14ac:dyDescent="0.3">
      <c r="D378" t="s">
        <v>23</v>
      </c>
      <c r="E378">
        <v>1</v>
      </c>
    </row>
    <row r="379" spans="2:13" x14ac:dyDescent="0.3">
      <c r="C379">
        <v>10</v>
      </c>
      <c r="F379">
        <v>1</v>
      </c>
    </row>
    <row r="380" spans="2:13" x14ac:dyDescent="0.3">
      <c r="C380">
        <v>11</v>
      </c>
      <c r="F380">
        <v>1</v>
      </c>
    </row>
    <row r="381" spans="2:13" x14ac:dyDescent="0.3">
      <c r="B381" s="2" t="s">
        <v>63</v>
      </c>
      <c r="C381">
        <v>10</v>
      </c>
      <c r="F381">
        <v>1</v>
      </c>
    </row>
    <row r="382" spans="2:13" x14ac:dyDescent="0.3">
      <c r="C382">
        <v>13</v>
      </c>
      <c r="F382">
        <v>1</v>
      </c>
    </row>
    <row r="383" spans="2:13" x14ac:dyDescent="0.3">
      <c r="C383">
        <v>14</v>
      </c>
      <c r="F383">
        <v>1</v>
      </c>
    </row>
    <row r="384" spans="2:13" x14ac:dyDescent="0.3">
      <c r="C384">
        <v>15</v>
      </c>
      <c r="D384" t="s">
        <v>12</v>
      </c>
      <c r="E384">
        <v>1</v>
      </c>
    </row>
    <row r="385" spans="3:13" x14ac:dyDescent="0.3">
      <c r="D385" t="s">
        <v>13</v>
      </c>
      <c r="E385">
        <v>1</v>
      </c>
    </row>
    <row r="386" spans="3:13" x14ac:dyDescent="0.3">
      <c r="D386" t="s">
        <v>14</v>
      </c>
      <c r="E386">
        <v>1</v>
      </c>
    </row>
    <row r="387" spans="3:13" x14ac:dyDescent="0.3">
      <c r="D387" t="s">
        <v>15</v>
      </c>
      <c r="E387">
        <v>2</v>
      </c>
      <c r="H387">
        <v>1</v>
      </c>
      <c r="M387" t="s">
        <v>64</v>
      </c>
    </row>
    <row r="388" spans="3:13" x14ac:dyDescent="0.3">
      <c r="D388" t="s">
        <v>17</v>
      </c>
      <c r="H388">
        <v>1</v>
      </c>
      <c r="M388" t="s">
        <v>64</v>
      </c>
    </row>
    <row r="389" spans="3:13" x14ac:dyDescent="0.3">
      <c r="D389" t="s">
        <v>16</v>
      </c>
      <c r="E389">
        <v>2</v>
      </c>
    </row>
    <row r="390" spans="3:13" x14ac:dyDescent="0.3">
      <c r="D390" t="s">
        <v>24</v>
      </c>
      <c r="E390">
        <v>1</v>
      </c>
    </row>
    <row r="391" spans="3:13" x14ac:dyDescent="0.3">
      <c r="D391" t="s">
        <v>20</v>
      </c>
      <c r="E391">
        <v>1</v>
      </c>
    </row>
    <row r="392" spans="3:13" x14ac:dyDescent="0.3">
      <c r="D392" t="s">
        <v>21</v>
      </c>
      <c r="E392">
        <v>1</v>
      </c>
    </row>
    <row r="393" spans="3:13" x14ac:dyDescent="0.3">
      <c r="D393" t="s">
        <v>25</v>
      </c>
      <c r="E393">
        <v>1</v>
      </c>
    </row>
    <row r="394" spans="3:13" x14ac:dyDescent="0.3">
      <c r="D394" t="s">
        <v>34</v>
      </c>
      <c r="E394">
        <v>1</v>
      </c>
    </row>
    <row r="395" spans="3:13" x14ac:dyDescent="0.3">
      <c r="C395">
        <v>16</v>
      </c>
      <c r="D395" t="s">
        <v>12</v>
      </c>
      <c r="E395">
        <v>1</v>
      </c>
    </row>
    <row r="396" spans="3:13" x14ac:dyDescent="0.3">
      <c r="D396" t="s">
        <v>13</v>
      </c>
      <c r="E396">
        <v>1</v>
      </c>
    </row>
    <row r="397" spans="3:13" x14ac:dyDescent="0.3">
      <c r="D397" t="s">
        <v>14</v>
      </c>
      <c r="E397">
        <v>1</v>
      </c>
    </row>
    <row r="398" spans="3:13" x14ac:dyDescent="0.3">
      <c r="D398" t="s">
        <v>15</v>
      </c>
      <c r="E398">
        <v>3</v>
      </c>
      <c r="H398">
        <v>1</v>
      </c>
    </row>
    <row r="399" spans="3:13" x14ac:dyDescent="0.3">
      <c r="D399" t="s">
        <v>17</v>
      </c>
      <c r="H399">
        <v>1</v>
      </c>
    </row>
    <row r="400" spans="3:13" x14ac:dyDescent="0.3">
      <c r="D400" t="s">
        <v>16</v>
      </c>
      <c r="E400">
        <v>3</v>
      </c>
    </row>
    <row r="401" spans="2:6" x14ac:dyDescent="0.3">
      <c r="D401" t="s">
        <v>24</v>
      </c>
      <c r="E401">
        <v>1</v>
      </c>
    </row>
    <row r="402" spans="2:6" x14ac:dyDescent="0.3">
      <c r="D402" t="s">
        <v>20</v>
      </c>
      <c r="E402">
        <v>1</v>
      </c>
    </row>
    <row r="403" spans="2:6" x14ac:dyDescent="0.3">
      <c r="D403" t="s">
        <v>21</v>
      </c>
      <c r="E403">
        <v>1</v>
      </c>
    </row>
    <row r="404" spans="2:6" x14ac:dyDescent="0.3">
      <c r="D404" t="s">
        <v>25</v>
      </c>
      <c r="E404">
        <v>1</v>
      </c>
    </row>
    <row r="405" spans="2:6" x14ac:dyDescent="0.3">
      <c r="D405" t="s">
        <v>34</v>
      </c>
      <c r="E405">
        <v>1</v>
      </c>
    </row>
    <row r="406" spans="2:6" x14ac:dyDescent="0.3">
      <c r="C406">
        <v>19</v>
      </c>
      <c r="F406">
        <v>1</v>
      </c>
    </row>
    <row r="407" spans="2:6" x14ac:dyDescent="0.3">
      <c r="C407">
        <v>28</v>
      </c>
      <c r="F407">
        <v>1</v>
      </c>
    </row>
    <row r="408" spans="2:6" x14ac:dyDescent="0.3">
      <c r="B408" s="2" t="s">
        <v>65</v>
      </c>
      <c r="C408">
        <v>7</v>
      </c>
      <c r="F408">
        <v>1</v>
      </c>
    </row>
    <row r="409" spans="2:6" x14ac:dyDescent="0.3">
      <c r="C409">
        <v>9</v>
      </c>
      <c r="F409">
        <v>1</v>
      </c>
    </row>
    <row r="410" spans="2:6" x14ac:dyDescent="0.3">
      <c r="C410">
        <v>10</v>
      </c>
      <c r="F410">
        <v>1</v>
      </c>
    </row>
    <row r="411" spans="2:6" x14ac:dyDescent="0.3">
      <c r="C411">
        <v>12</v>
      </c>
      <c r="D411" t="s">
        <v>12</v>
      </c>
      <c r="E411">
        <v>1</v>
      </c>
    </row>
    <row r="412" spans="2:6" x14ac:dyDescent="0.3">
      <c r="D412" t="s">
        <v>13</v>
      </c>
      <c r="E412">
        <v>1</v>
      </c>
    </row>
    <row r="413" spans="2:6" x14ac:dyDescent="0.3">
      <c r="D413" t="s">
        <v>14</v>
      </c>
      <c r="E413">
        <v>1</v>
      </c>
    </row>
    <row r="414" spans="2:6" x14ac:dyDescent="0.3">
      <c r="D414" t="s">
        <v>15</v>
      </c>
      <c r="E414">
        <v>2</v>
      </c>
    </row>
    <row r="415" spans="2:6" x14ac:dyDescent="0.3">
      <c r="D415" t="s">
        <v>17</v>
      </c>
      <c r="E415">
        <v>1</v>
      </c>
    </row>
    <row r="416" spans="2:6" x14ac:dyDescent="0.3">
      <c r="D416" t="s">
        <v>16</v>
      </c>
      <c r="E416">
        <v>2</v>
      </c>
    </row>
    <row r="417" spans="3:13" x14ac:dyDescent="0.3">
      <c r="D417" t="s">
        <v>24</v>
      </c>
      <c r="E417">
        <v>1</v>
      </c>
    </row>
    <row r="418" spans="3:13" x14ac:dyDescent="0.3">
      <c r="D418" t="s">
        <v>20</v>
      </c>
      <c r="H418">
        <v>1</v>
      </c>
      <c r="M418" t="s">
        <v>66</v>
      </c>
    </row>
    <row r="419" spans="3:13" x14ac:dyDescent="0.3">
      <c r="D419" t="s">
        <v>21</v>
      </c>
      <c r="E419">
        <v>1</v>
      </c>
    </row>
    <row r="420" spans="3:13" x14ac:dyDescent="0.3">
      <c r="D420" t="s">
        <v>25</v>
      </c>
      <c r="E420">
        <v>1</v>
      </c>
    </row>
    <row r="421" spans="3:13" x14ac:dyDescent="0.3">
      <c r="D421" t="s">
        <v>34</v>
      </c>
      <c r="E421">
        <v>1</v>
      </c>
    </row>
    <row r="422" spans="3:13" x14ac:dyDescent="0.3">
      <c r="D422" t="s">
        <v>14</v>
      </c>
      <c r="E422">
        <v>1</v>
      </c>
    </row>
    <row r="423" spans="3:13" x14ac:dyDescent="0.3">
      <c r="D423" t="s">
        <v>32</v>
      </c>
      <c r="E423">
        <v>1</v>
      </c>
    </row>
    <row r="424" spans="3:13" x14ac:dyDescent="0.3">
      <c r="D424" t="s">
        <v>16</v>
      </c>
      <c r="E424">
        <v>1</v>
      </c>
    </row>
    <row r="425" spans="3:13" x14ac:dyDescent="0.3">
      <c r="D425" t="s">
        <v>14</v>
      </c>
      <c r="E425">
        <v>1</v>
      </c>
    </row>
    <row r="426" spans="3:13" x14ac:dyDescent="0.3">
      <c r="D426" t="s">
        <v>24</v>
      </c>
      <c r="E426">
        <v>1</v>
      </c>
    </row>
    <row r="427" spans="3:13" x14ac:dyDescent="0.3">
      <c r="C427">
        <v>13</v>
      </c>
      <c r="D427" t="s">
        <v>12</v>
      </c>
      <c r="E427">
        <v>1</v>
      </c>
    </row>
    <row r="428" spans="3:13" x14ac:dyDescent="0.3">
      <c r="D428" t="s">
        <v>13</v>
      </c>
      <c r="E428">
        <v>1</v>
      </c>
    </row>
    <row r="429" spans="3:13" x14ac:dyDescent="0.3">
      <c r="D429" t="s">
        <v>14</v>
      </c>
      <c r="E429">
        <v>1</v>
      </c>
    </row>
    <row r="430" spans="3:13" x14ac:dyDescent="0.3">
      <c r="D430" t="s">
        <v>15</v>
      </c>
      <c r="E430">
        <v>2</v>
      </c>
    </row>
    <row r="431" spans="3:13" x14ac:dyDescent="0.3">
      <c r="D431" t="s">
        <v>16</v>
      </c>
      <c r="E431">
        <v>2</v>
      </c>
    </row>
    <row r="432" spans="3:13" x14ac:dyDescent="0.3">
      <c r="D432" t="s">
        <v>17</v>
      </c>
      <c r="E432">
        <v>1</v>
      </c>
    </row>
    <row r="433" spans="2:13" x14ac:dyDescent="0.3">
      <c r="D433" t="s">
        <v>24</v>
      </c>
      <c r="E433">
        <v>1</v>
      </c>
    </row>
    <row r="434" spans="2:13" x14ac:dyDescent="0.3">
      <c r="D434" t="s">
        <v>20</v>
      </c>
      <c r="H434">
        <v>1</v>
      </c>
    </row>
    <row r="435" spans="2:13" x14ac:dyDescent="0.3">
      <c r="D435" t="s">
        <v>21</v>
      </c>
      <c r="E435">
        <v>1</v>
      </c>
    </row>
    <row r="436" spans="2:13" x14ac:dyDescent="0.3">
      <c r="D436" t="s">
        <v>25</v>
      </c>
      <c r="E436">
        <v>1</v>
      </c>
    </row>
    <row r="437" spans="2:13" x14ac:dyDescent="0.3">
      <c r="D437" t="s">
        <v>34</v>
      </c>
      <c r="E437">
        <v>1</v>
      </c>
    </row>
    <row r="438" spans="2:13" x14ac:dyDescent="0.3">
      <c r="D438" t="s">
        <v>14</v>
      </c>
      <c r="E438">
        <v>1</v>
      </c>
    </row>
    <row r="439" spans="2:13" x14ac:dyDescent="0.3">
      <c r="D439" t="s">
        <v>32</v>
      </c>
      <c r="E439">
        <v>1</v>
      </c>
    </row>
    <row r="440" spans="2:13" x14ac:dyDescent="0.3">
      <c r="D440" t="s">
        <v>16</v>
      </c>
      <c r="E440">
        <v>1</v>
      </c>
    </row>
    <row r="441" spans="2:13" x14ac:dyDescent="0.3">
      <c r="D441" t="s">
        <v>14</v>
      </c>
      <c r="E441">
        <v>1</v>
      </c>
    </row>
    <row r="442" spans="2:13" x14ac:dyDescent="0.3">
      <c r="D442" t="s">
        <v>24</v>
      </c>
      <c r="E442">
        <v>1</v>
      </c>
    </row>
    <row r="443" spans="2:13" x14ac:dyDescent="0.3">
      <c r="C443">
        <v>15</v>
      </c>
      <c r="F443">
        <v>1</v>
      </c>
    </row>
    <row r="444" spans="2:13" x14ac:dyDescent="0.3">
      <c r="C444">
        <v>18</v>
      </c>
      <c r="F444">
        <v>1</v>
      </c>
    </row>
    <row r="445" spans="2:13" x14ac:dyDescent="0.3">
      <c r="B445" s="2" t="s">
        <v>139</v>
      </c>
      <c r="C445">
        <v>13</v>
      </c>
      <c r="F445">
        <v>1</v>
      </c>
    </row>
    <row r="446" spans="2:13" x14ac:dyDescent="0.3">
      <c r="C446">
        <v>17</v>
      </c>
      <c r="F446">
        <v>1</v>
      </c>
    </row>
    <row r="447" spans="2:13" x14ac:dyDescent="0.3">
      <c r="C447">
        <v>18</v>
      </c>
      <c r="L447">
        <v>1</v>
      </c>
      <c r="M447" t="s">
        <v>67</v>
      </c>
    </row>
    <row r="448" spans="2:13" x14ac:dyDescent="0.3">
      <c r="C448">
        <v>19</v>
      </c>
      <c r="L448">
        <v>1</v>
      </c>
      <c r="M448" t="s">
        <v>67</v>
      </c>
    </row>
    <row r="449" spans="3:13" x14ac:dyDescent="0.3">
      <c r="C449">
        <v>20</v>
      </c>
      <c r="L449">
        <v>1</v>
      </c>
      <c r="M449" t="s">
        <v>67</v>
      </c>
    </row>
    <row r="450" spans="3:13" x14ac:dyDescent="0.3">
      <c r="C450">
        <v>21</v>
      </c>
      <c r="D450" t="s">
        <v>12</v>
      </c>
      <c r="E450">
        <v>2</v>
      </c>
      <c r="L450">
        <v>1</v>
      </c>
      <c r="M450" t="s">
        <v>67</v>
      </c>
    </row>
    <row r="451" spans="3:13" x14ac:dyDescent="0.3">
      <c r="D451" t="s">
        <v>13</v>
      </c>
      <c r="E451">
        <v>2</v>
      </c>
    </row>
    <row r="452" spans="3:13" x14ac:dyDescent="0.3">
      <c r="D452" t="s">
        <v>14</v>
      </c>
      <c r="E452">
        <v>2</v>
      </c>
    </row>
    <row r="453" spans="3:13" x14ac:dyDescent="0.3">
      <c r="D453" t="s">
        <v>15</v>
      </c>
      <c r="E453">
        <v>4</v>
      </c>
    </row>
    <row r="454" spans="3:13" x14ac:dyDescent="0.3">
      <c r="D454" t="s">
        <v>16</v>
      </c>
      <c r="E454">
        <v>4</v>
      </c>
    </row>
    <row r="455" spans="3:13" x14ac:dyDescent="0.3">
      <c r="D455" t="s">
        <v>17</v>
      </c>
      <c r="E455">
        <v>2</v>
      </c>
    </row>
    <row r="456" spans="3:13" x14ac:dyDescent="0.3">
      <c r="D456" t="s">
        <v>24</v>
      </c>
      <c r="E456">
        <v>2</v>
      </c>
    </row>
    <row r="457" spans="3:13" x14ac:dyDescent="0.3">
      <c r="D457" t="s">
        <v>20</v>
      </c>
      <c r="E457">
        <v>2</v>
      </c>
    </row>
    <row r="458" spans="3:13" x14ac:dyDescent="0.3">
      <c r="D458" t="s">
        <v>21</v>
      </c>
      <c r="E458">
        <v>2</v>
      </c>
    </row>
    <row r="459" spans="3:13" x14ac:dyDescent="0.3">
      <c r="C459">
        <v>22</v>
      </c>
      <c r="D459" t="s">
        <v>12</v>
      </c>
      <c r="E459">
        <v>1</v>
      </c>
      <c r="M459" t="s">
        <v>69</v>
      </c>
    </row>
    <row r="460" spans="3:13" x14ac:dyDescent="0.3">
      <c r="D460" t="s">
        <v>13</v>
      </c>
      <c r="E460">
        <v>1</v>
      </c>
    </row>
    <row r="461" spans="3:13" x14ac:dyDescent="0.3">
      <c r="D461" t="s">
        <v>14</v>
      </c>
      <c r="E461">
        <v>1</v>
      </c>
    </row>
    <row r="462" spans="3:13" x14ac:dyDescent="0.3">
      <c r="D462" t="s">
        <v>15</v>
      </c>
      <c r="E462">
        <v>3</v>
      </c>
    </row>
    <row r="463" spans="3:13" x14ac:dyDescent="0.3">
      <c r="D463" t="s">
        <v>16</v>
      </c>
      <c r="E463">
        <v>3</v>
      </c>
    </row>
    <row r="464" spans="3:13" x14ac:dyDescent="0.3">
      <c r="D464" t="s">
        <v>17</v>
      </c>
      <c r="E464">
        <v>1</v>
      </c>
    </row>
    <row r="465" spans="4:8" x14ac:dyDescent="0.3">
      <c r="D465" t="s">
        <v>24</v>
      </c>
      <c r="E465">
        <v>1</v>
      </c>
    </row>
    <row r="466" spans="4:8" x14ac:dyDescent="0.3">
      <c r="D466" t="s">
        <v>20</v>
      </c>
      <c r="E466">
        <v>1</v>
      </c>
    </row>
    <row r="467" spans="4:8" x14ac:dyDescent="0.3">
      <c r="D467" t="s">
        <v>21</v>
      </c>
      <c r="E467">
        <v>1</v>
      </c>
    </row>
    <row r="468" spans="4:8" x14ac:dyDescent="0.3">
      <c r="D468" t="s">
        <v>25</v>
      </c>
      <c r="E468">
        <v>1</v>
      </c>
    </row>
    <row r="469" spans="4:8" x14ac:dyDescent="0.3">
      <c r="D469" t="s">
        <v>34</v>
      </c>
      <c r="H469">
        <v>1</v>
      </c>
    </row>
    <row r="470" spans="4:8" x14ac:dyDescent="0.3">
      <c r="D470" t="s">
        <v>12</v>
      </c>
      <c r="E470">
        <v>3</v>
      </c>
    </row>
    <row r="471" spans="4:8" x14ac:dyDescent="0.3">
      <c r="D471" t="s">
        <v>13</v>
      </c>
      <c r="E471">
        <v>3</v>
      </c>
    </row>
    <row r="472" spans="4:8" x14ac:dyDescent="0.3">
      <c r="D472" t="s">
        <v>14</v>
      </c>
      <c r="E472">
        <v>3</v>
      </c>
    </row>
    <row r="473" spans="4:8" x14ac:dyDescent="0.3">
      <c r="D473" t="s">
        <v>15</v>
      </c>
      <c r="E473">
        <v>3</v>
      </c>
      <c r="G473">
        <v>3</v>
      </c>
    </row>
    <row r="474" spans="4:8" x14ac:dyDescent="0.3">
      <c r="D474" t="s">
        <v>16</v>
      </c>
      <c r="E474">
        <v>3</v>
      </c>
    </row>
    <row r="475" spans="4:8" x14ac:dyDescent="0.3">
      <c r="D475" t="s">
        <v>17</v>
      </c>
      <c r="H475">
        <v>3</v>
      </c>
    </row>
    <row r="476" spans="4:8" x14ac:dyDescent="0.3">
      <c r="D476" t="s">
        <v>24</v>
      </c>
      <c r="E476">
        <v>3</v>
      </c>
      <c r="H476" t="s">
        <v>61</v>
      </c>
    </row>
    <row r="477" spans="4:8" x14ac:dyDescent="0.3">
      <c r="D477" t="s">
        <v>20</v>
      </c>
      <c r="H477">
        <v>3</v>
      </c>
    </row>
    <row r="478" spans="4:8" x14ac:dyDescent="0.3">
      <c r="D478" t="s">
        <v>21</v>
      </c>
      <c r="H478">
        <v>3</v>
      </c>
    </row>
    <row r="479" spans="4:8" x14ac:dyDescent="0.3">
      <c r="D479" t="s">
        <v>25</v>
      </c>
      <c r="E479">
        <v>3</v>
      </c>
    </row>
    <row r="480" spans="4:8" x14ac:dyDescent="0.3">
      <c r="D480" t="s">
        <v>34</v>
      </c>
      <c r="H480">
        <v>3</v>
      </c>
    </row>
    <row r="481" spans="2:8" x14ac:dyDescent="0.3">
      <c r="B481" s="2" t="s">
        <v>68</v>
      </c>
      <c r="C481">
        <v>11</v>
      </c>
      <c r="F481">
        <v>1</v>
      </c>
    </row>
    <row r="482" spans="2:8" x14ac:dyDescent="0.3">
      <c r="C482">
        <v>14</v>
      </c>
      <c r="F482">
        <v>1</v>
      </c>
    </row>
    <row r="483" spans="2:8" x14ac:dyDescent="0.3">
      <c r="C483">
        <v>15</v>
      </c>
      <c r="D483" t="s">
        <v>12</v>
      </c>
      <c r="E483">
        <v>2</v>
      </c>
    </row>
    <row r="484" spans="2:8" x14ac:dyDescent="0.3">
      <c r="D484" t="s">
        <v>13</v>
      </c>
      <c r="E484">
        <v>2</v>
      </c>
    </row>
    <row r="485" spans="2:8" x14ac:dyDescent="0.3">
      <c r="D485" t="s">
        <v>14</v>
      </c>
      <c r="E485">
        <v>2</v>
      </c>
    </row>
    <row r="486" spans="2:8" x14ac:dyDescent="0.3">
      <c r="D486" t="s">
        <v>15</v>
      </c>
      <c r="E486">
        <v>6</v>
      </c>
    </row>
    <row r="487" spans="2:8" x14ac:dyDescent="0.3">
      <c r="D487" t="s">
        <v>16</v>
      </c>
      <c r="E487">
        <v>6</v>
      </c>
    </row>
    <row r="488" spans="2:8" x14ac:dyDescent="0.3">
      <c r="D488" t="s">
        <v>17</v>
      </c>
      <c r="E488">
        <v>2</v>
      </c>
    </row>
    <row r="489" spans="2:8" x14ac:dyDescent="0.3">
      <c r="D489" t="s">
        <v>24</v>
      </c>
      <c r="E489">
        <v>1</v>
      </c>
      <c r="H489">
        <v>1</v>
      </c>
    </row>
    <row r="490" spans="2:8" x14ac:dyDescent="0.3">
      <c r="D490" t="s">
        <v>20</v>
      </c>
      <c r="E490">
        <v>2</v>
      </c>
    </row>
    <row r="491" spans="2:8" x14ac:dyDescent="0.3">
      <c r="D491" t="s">
        <v>21</v>
      </c>
      <c r="E491">
        <v>2</v>
      </c>
    </row>
    <row r="492" spans="2:8" x14ac:dyDescent="0.3">
      <c r="D492" t="s">
        <v>25</v>
      </c>
      <c r="E492">
        <v>2</v>
      </c>
    </row>
    <row r="493" spans="2:8" x14ac:dyDescent="0.3">
      <c r="D493" t="s">
        <v>34</v>
      </c>
      <c r="E493">
        <v>2</v>
      </c>
    </row>
    <row r="494" spans="2:8" x14ac:dyDescent="0.3">
      <c r="D494" t="s">
        <v>14</v>
      </c>
      <c r="E494">
        <v>1</v>
      </c>
    </row>
    <row r="495" spans="2:8" x14ac:dyDescent="0.3">
      <c r="D495" t="s">
        <v>24</v>
      </c>
      <c r="E495">
        <v>1</v>
      </c>
    </row>
    <row r="496" spans="2:8" x14ac:dyDescent="0.3">
      <c r="D496" t="s">
        <v>23</v>
      </c>
      <c r="E496">
        <v>1</v>
      </c>
    </row>
    <row r="497" spans="2:6" x14ac:dyDescent="0.3">
      <c r="D497" t="s">
        <v>20</v>
      </c>
      <c r="E497">
        <v>1</v>
      </c>
    </row>
    <row r="498" spans="2:6" x14ac:dyDescent="0.3">
      <c r="D498" t="s">
        <v>21</v>
      </c>
      <c r="E498">
        <v>1</v>
      </c>
    </row>
    <row r="499" spans="2:6" x14ac:dyDescent="0.3">
      <c r="B499" s="2" t="s">
        <v>70</v>
      </c>
      <c r="C499">
        <v>1</v>
      </c>
      <c r="F499">
        <v>1</v>
      </c>
    </row>
    <row r="500" spans="2:6" x14ac:dyDescent="0.3">
      <c r="B500" s="2" t="s">
        <v>71</v>
      </c>
      <c r="C500">
        <v>13</v>
      </c>
      <c r="F500">
        <v>1</v>
      </c>
    </row>
    <row r="501" spans="2:6" x14ac:dyDescent="0.3">
      <c r="C501">
        <v>17</v>
      </c>
      <c r="F501">
        <v>1</v>
      </c>
    </row>
    <row r="502" spans="2:6" x14ac:dyDescent="0.3">
      <c r="C502">
        <v>19</v>
      </c>
      <c r="D502" t="s">
        <v>12</v>
      </c>
      <c r="E502">
        <v>3</v>
      </c>
    </row>
    <row r="503" spans="2:6" x14ac:dyDescent="0.3">
      <c r="D503" t="s">
        <v>13</v>
      </c>
      <c r="E503">
        <v>3</v>
      </c>
    </row>
    <row r="504" spans="2:6" x14ac:dyDescent="0.3">
      <c r="D504" t="s">
        <v>14</v>
      </c>
      <c r="E504">
        <v>3</v>
      </c>
    </row>
    <row r="505" spans="2:6" x14ac:dyDescent="0.3">
      <c r="D505" t="s">
        <v>15</v>
      </c>
      <c r="E505">
        <v>6</v>
      </c>
    </row>
    <row r="506" spans="2:6" x14ac:dyDescent="0.3">
      <c r="D506" t="s">
        <v>16</v>
      </c>
      <c r="E506">
        <v>6</v>
      </c>
    </row>
    <row r="507" spans="2:6" x14ac:dyDescent="0.3">
      <c r="D507" t="s">
        <v>17</v>
      </c>
      <c r="E507">
        <v>3</v>
      </c>
    </row>
    <row r="508" spans="2:6" x14ac:dyDescent="0.3">
      <c r="D508" t="s">
        <v>24</v>
      </c>
      <c r="E508">
        <v>3</v>
      </c>
    </row>
    <row r="509" spans="2:6" x14ac:dyDescent="0.3">
      <c r="D509" t="s">
        <v>20</v>
      </c>
      <c r="E509">
        <v>3</v>
      </c>
    </row>
    <row r="510" spans="2:6" x14ac:dyDescent="0.3">
      <c r="D510" t="s">
        <v>21</v>
      </c>
      <c r="E510">
        <v>3</v>
      </c>
    </row>
    <row r="511" spans="2:6" x14ac:dyDescent="0.3">
      <c r="D511" t="s">
        <v>25</v>
      </c>
      <c r="E511">
        <v>3</v>
      </c>
    </row>
    <row r="512" spans="2:6" x14ac:dyDescent="0.3">
      <c r="D512" t="s">
        <v>34</v>
      </c>
      <c r="E512">
        <v>3</v>
      </c>
    </row>
    <row r="513" spans="2:13" x14ac:dyDescent="0.3">
      <c r="B513" s="2" t="s">
        <v>72</v>
      </c>
      <c r="C513">
        <v>10</v>
      </c>
      <c r="F513">
        <v>1</v>
      </c>
    </row>
    <row r="514" spans="2:13" x14ac:dyDescent="0.3">
      <c r="C514">
        <v>11</v>
      </c>
      <c r="F514">
        <v>1</v>
      </c>
    </row>
    <row r="515" spans="2:13" x14ac:dyDescent="0.3">
      <c r="C515">
        <v>12</v>
      </c>
      <c r="F515">
        <v>1</v>
      </c>
    </row>
    <row r="516" spans="2:13" x14ac:dyDescent="0.3">
      <c r="C516">
        <v>14</v>
      </c>
      <c r="D516" t="s">
        <v>12</v>
      </c>
      <c r="E516">
        <v>1</v>
      </c>
    </row>
    <row r="517" spans="2:13" x14ac:dyDescent="0.3">
      <c r="D517" t="s">
        <v>13</v>
      </c>
      <c r="E517">
        <v>1</v>
      </c>
    </row>
    <row r="518" spans="2:13" x14ac:dyDescent="0.3">
      <c r="D518" t="s">
        <v>14</v>
      </c>
      <c r="E518">
        <v>1</v>
      </c>
      <c r="M518" t="s">
        <v>73</v>
      </c>
    </row>
    <row r="519" spans="2:13" x14ac:dyDescent="0.3">
      <c r="D519" t="s">
        <v>15</v>
      </c>
      <c r="E519">
        <v>3</v>
      </c>
    </row>
    <row r="520" spans="2:13" x14ac:dyDescent="0.3">
      <c r="D520" t="s">
        <v>16</v>
      </c>
      <c r="E520">
        <v>3</v>
      </c>
    </row>
    <row r="521" spans="2:13" x14ac:dyDescent="0.3">
      <c r="D521" t="s">
        <v>17</v>
      </c>
      <c r="E521">
        <v>1</v>
      </c>
    </row>
    <row r="522" spans="2:13" x14ac:dyDescent="0.3">
      <c r="D522" t="s">
        <v>24</v>
      </c>
      <c r="E522">
        <v>1</v>
      </c>
    </row>
    <row r="523" spans="2:13" x14ac:dyDescent="0.3">
      <c r="D523" t="s">
        <v>20</v>
      </c>
      <c r="E523">
        <v>1</v>
      </c>
    </row>
    <row r="524" spans="2:13" x14ac:dyDescent="0.3">
      <c r="D524" t="s">
        <v>21</v>
      </c>
      <c r="E524">
        <v>1</v>
      </c>
    </row>
    <row r="525" spans="2:13" x14ac:dyDescent="0.3">
      <c r="D525" t="s">
        <v>25</v>
      </c>
      <c r="E525">
        <v>1</v>
      </c>
    </row>
    <row r="526" spans="2:13" x14ac:dyDescent="0.3">
      <c r="D526" t="s">
        <v>34</v>
      </c>
      <c r="E526">
        <v>1</v>
      </c>
    </row>
    <row r="527" spans="2:13" x14ac:dyDescent="0.3">
      <c r="D527" t="s">
        <v>14</v>
      </c>
      <c r="E527">
        <v>2</v>
      </c>
    </row>
    <row r="528" spans="2:13" x14ac:dyDescent="0.3">
      <c r="C528">
        <v>15</v>
      </c>
      <c r="D528" t="s">
        <v>12</v>
      </c>
      <c r="E528">
        <v>1</v>
      </c>
    </row>
    <row r="529" spans="2:6" x14ac:dyDescent="0.3">
      <c r="D529" t="s">
        <v>13</v>
      </c>
      <c r="E529">
        <v>1</v>
      </c>
    </row>
    <row r="530" spans="2:6" x14ac:dyDescent="0.3">
      <c r="D530" t="s">
        <v>14</v>
      </c>
      <c r="E530">
        <v>1</v>
      </c>
    </row>
    <row r="531" spans="2:6" x14ac:dyDescent="0.3">
      <c r="D531" t="s">
        <v>15</v>
      </c>
      <c r="E531">
        <v>3</v>
      </c>
    </row>
    <row r="532" spans="2:6" x14ac:dyDescent="0.3">
      <c r="D532" t="s">
        <v>16</v>
      </c>
      <c r="E532">
        <v>3</v>
      </c>
    </row>
    <row r="533" spans="2:6" x14ac:dyDescent="0.3">
      <c r="D533" t="s">
        <v>17</v>
      </c>
      <c r="E533">
        <v>1</v>
      </c>
    </row>
    <row r="534" spans="2:6" x14ac:dyDescent="0.3">
      <c r="D534" t="s">
        <v>24</v>
      </c>
      <c r="E534">
        <v>1</v>
      </c>
    </row>
    <row r="535" spans="2:6" x14ac:dyDescent="0.3">
      <c r="D535" t="s">
        <v>20</v>
      </c>
      <c r="E535">
        <v>1</v>
      </c>
    </row>
    <row r="536" spans="2:6" x14ac:dyDescent="0.3">
      <c r="D536" t="s">
        <v>21</v>
      </c>
      <c r="E536">
        <v>1</v>
      </c>
    </row>
    <row r="537" spans="2:6" x14ac:dyDescent="0.3">
      <c r="D537" t="s">
        <v>25</v>
      </c>
      <c r="E537">
        <v>1</v>
      </c>
    </row>
    <row r="538" spans="2:6" x14ac:dyDescent="0.3">
      <c r="D538" t="s">
        <v>34</v>
      </c>
      <c r="E538">
        <v>1</v>
      </c>
    </row>
    <row r="539" spans="2:6" x14ac:dyDescent="0.3">
      <c r="D539" t="s">
        <v>14</v>
      </c>
      <c r="E539">
        <v>2</v>
      </c>
    </row>
    <row r="540" spans="2:6" x14ac:dyDescent="0.3">
      <c r="C540">
        <v>22</v>
      </c>
      <c r="F540">
        <v>1</v>
      </c>
    </row>
    <row r="541" spans="2:6" x14ac:dyDescent="0.3">
      <c r="B541" s="2" t="s">
        <v>74</v>
      </c>
      <c r="C541">
        <v>7</v>
      </c>
      <c r="F541">
        <v>1</v>
      </c>
    </row>
    <row r="542" spans="2:6" x14ac:dyDescent="0.3">
      <c r="C542">
        <v>11</v>
      </c>
      <c r="F542">
        <v>1</v>
      </c>
    </row>
    <row r="543" spans="2:6" x14ac:dyDescent="0.3">
      <c r="C543">
        <v>12</v>
      </c>
      <c r="F543">
        <v>1</v>
      </c>
    </row>
    <row r="544" spans="2:6" x14ac:dyDescent="0.3">
      <c r="C544">
        <v>13</v>
      </c>
      <c r="F544">
        <v>1</v>
      </c>
    </row>
    <row r="545" spans="3:6" x14ac:dyDescent="0.3">
      <c r="C545">
        <v>16</v>
      </c>
      <c r="F545">
        <v>1</v>
      </c>
    </row>
    <row r="546" spans="3:6" x14ac:dyDescent="0.3">
      <c r="C546">
        <v>20</v>
      </c>
      <c r="D546" t="s">
        <v>12</v>
      </c>
      <c r="E546">
        <v>2</v>
      </c>
    </row>
    <row r="547" spans="3:6" x14ac:dyDescent="0.3">
      <c r="D547" t="s">
        <v>13</v>
      </c>
      <c r="E547">
        <v>2</v>
      </c>
    </row>
    <row r="548" spans="3:6" x14ac:dyDescent="0.3">
      <c r="D548" t="s">
        <v>14</v>
      </c>
      <c r="E548">
        <v>2</v>
      </c>
    </row>
    <row r="549" spans="3:6" x14ac:dyDescent="0.3">
      <c r="D549" t="s">
        <v>15</v>
      </c>
      <c r="E549">
        <v>6</v>
      </c>
    </row>
    <row r="550" spans="3:6" x14ac:dyDescent="0.3">
      <c r="D550" t="s">
        <v>16</v>
      </c>
      <c r="E550">
        <v>6</v>
      </c>
    </row>
    <row r="551" spans="3:6" x14ac:dyDescent="0.3">
      <c r="D551" t="s">
        <v>17</v>
      </c>
      <c r="E551">
        <v>2</v>
      </c>
    </row>
    <row r="552" spans="3:6" x14ac:dyDescent="0.3">
      <c r="D552" t="s">
        <v>24</v>
      </c>
      <c r="E552">
        <v>2</v>
      </c>
    </row>
    <row r="553" spans="3:6" x14ac:dyDescent="0.3">
      <c r="D553" t="s">
        <v>20</v>
      </c>
      <c r="E553">
        <v>2</v>
      </c>
    </row>
    <row r="554" spans="3:6" x14ac:dyDescent="0.3">
      <c r="D554" t="s">
        <v>21</v>
      </c>
      <c r="E554">
        <v>2</v>
      </c>
    </row>
    <row r="555" spans="3:6" x14ac:dyDescent="0.3">
      <c r="D555" t="s">
        <v>25</v>
      </c>
      <c r="E555">
        <v>2</v>
      </c>
    </row>
    <row r="556" spans="3:6" x14ac:dyDescent="0.3">
      <c r="D556" t="s">
        <v>34</v>
      </c>
      <c r="E556">
        <v>2</v>
      </c>
    </row>
    <row r="557" spans="3:6" x14ac:dyDescent="0.3">
      <c r="D557" t="s">
        <v>14</v>
      </c>
      <c r="E557">
        <v>2</v>
      </c>
    </row>
    <row r="558" spans="3:6" x14ac:dyDescent="0.3">
      <c r="D558" t="s">
        <v>23</v>
      </c>
      <c r="E558">
        <v>2</v>
      </c>
    </row>
    <row r="559" spans="3:6" x14ac:dyDescent="0.3">
      <c r="D559" t="s">
        <v>14</v>
      </c>
      <c r="E559">
        <v>2</v>
      </c>
    </row>
    <row r="560" spans="3:6" x14ac:dyDescent="0.3">
      <c r="D560" t="s">
        <v>32</v>
      </c>
      <c r="E560">
        <v>2</v>
      </c>
    </row>
    <row r="561" spans="2:13" x14ac:dyDescent="0.3">
      <c r="D561" t="s">
        <v>14</v>
      </c>
      <c r="E561">
        <v>2</v>
      </c>
    </row>
    <row r="562" spans="2:13" x14ac:dyDescent="0.3">
      <c r="D562" t="s">
        <v>20</v>
      </c>
      <c r="E562">
        <v>2</v>
      </c>
    </row>
    <row r="563" spans="2:13" x14ac:dyDescent="0.3">
      <c r="B563" s="2" t="s">
        <v>75</v>
      </c>
      <c r="C563">
        <v>5</v>
      </c>
      <c r="F563">
        <v>1</v>
      </c>
    </row>
    <row r="564" spans="2:13" x14ac:dyDescent="0.3">
      <c r="C564">
        <v>8</v>
      </c>
      <c r="F564">
        <v>1</v>
      </c>
    </row>
    <row r="565" spans="2:13" x14ac:dyDescent="0.3">
      <c r="C565">
        <v>9</v>
      </c>
      <c r="F565">
        <v>1</v>
      </c>
    </row>
    <row r="566" spans="2:13" x14ac:dyDescent="0.3">
      <c r="C566">
        <v>10</v>
      </c>
      <c r="F566">
        <v>1</v>
      </c>
    </row>
    <row r="567" spans="2:13" x14ac:dyDescent="0.3">
      <c r="C567">
        <v>11</v>
      </c>
      <c r="F567">
        <v>1</v>
      </c>
    </row>
    <row r="568" spans="2:13" x14ac:dyDescent="0.3">
      <c r="C568">
        <v>12</v>
      </c>
      <c r="F568">
        <v>1</v>
      </c>
    </row>
    <row r="569" spans="2:13" x14ac:dyDescent="0.3">
      <c r="C569">
        <v>13</v>
      </c>
      <c r="F569">
        <v>1</v>
      </c>
    </row>
    <row r="570" spans="2:13" x14ac:dyDescent="0.3">
      <c r="C570">
        <v>15</v>
      </c>
      <c r="F570">
        <v>1</v>
      </c>
    </row>
    <row r="571" spans="2:13" x14ac:dyDescent="0.3">
      <c r="C571">
        <v>17</v>
      </c>
      <c r="D571" t="s">
        <v>12</v>
      </c>
      <c r="E571">
        <v>1</v>
      </c>
    </row>
    <row r="572" spans="2:13" x14ac:dyDescent="0.3">
      <c r="D572" t="s">
        <v>13</v>
      </c>
      <c r="E572">
        <v>1</v>
      </c>
    </row>
    <row r="573" spans="2:13" x14ac:dyDescent="0.3">
      <c r="D573" t="s">
        <v>14</v>
      </c>
      <c r="E573">
        <v>1</v>
      </c>
    </row>
    <row r="574" spans="2:13" x14ac:dyDescent="0.3">
      <c r="D574" t="s">
        <v>15</v>
      </c>
      <c r="E574">
        <v>3</v>
      </c>
      <c r="G574">
        <v>1</v>
      </c>
      <c r="M574" t="s">
        <v>49</v>
      </c>
    </row>
    <row r="575" spans="2:13" x14ac:dyDescent="0.3">
      <c r="D575" t="s">
        <v>16</v>
      </c>
      <c r="E575">
        <v>3</v>
      </c>
      <c r="G575">
        <v>1</v>
      </c>
    </row>
    <row r="576" spans="2:13" x14ac:dyDescent="0.3">
      <c r="D576" t="s">
        <v>17</v>
      </c>
      <c r="E576">
        <v>1</v>
      </c>
    </row>
    <row r="577" spans="2:6" x14ac:dyDescent="0.3">
      <c r="D577" t="s">
        <v>24</v>
      </c>
      <c r="E577">
        <v>1</v>
      </c>
    </row>
    <row r="578" spans="2:6" x14ac:dyDescent="0.3">
      <c r="D578" t="s">
        <v>20</v>
      </c>
      <c r="E578">
        <v>1</v>
      </c>
    </row>
    <row r="579" spans="2:6" x14ac:dyDescent="0.3">
      <c r="D579" t="s">
        <v>21</v>
      </c>
      <c r="E579">
        <v>1</v>
      </c>
    </row>
    <row r="580" spans="2:6" x14ac:dyDescent="0.3">
      <c r="D580" t="s">
        <v>25</v>
      </c>
      <c r="E580">
        <v>1</v>
      </c>
    </row>
    <row r="581" spans="2:6" x14ac:dyDescent="0.3">
      <c r="D581" t="s">
        <v>34</v>
      </c>
      <c r="E581">
        <v>1</v>
      </c>
    </row>
    <row r="582" spans="2:6" x14ac:dyDescent="0.3">
      <c r="D582" t="s">
        <v>14</v>
      </c>
      <c r="E582">
        <v>2</v>
      </c>
    </row>
    <row r="583" spans="2:6" x14ac:dyDescent="0.3">
      <c r="D583" t="s">
        <v>32</v>
      </c>
      <c r="E583">
        <v>1</v>
      </c>
    </row>
    <row r="584" spans="2:6" x14ac:dyDescent="0.3">
      <c r="D584" t="s">
        <v>33</v>
      </c>
      <c r="E584">
        <v>1</v>
      </c>
    </row>
    <row r="585" spans="2:6" x14ac:dyDescent="0.3">
      <c r="B585" s="2" t="s">
        <v>76</v>
      </c>
      <c r="C585">
        <v>10</v>
      </c>
      <c r="F585">
        <v>1</v>
      </c>
    </row>
    <row r="586" spans="2:6" x14ac:dyDescent="0.3">
      <c r="C586">
        <v>12</v>
      </c>
      <c r="D586" t="s">
        <v>12</v>
      </c>
      <c r="E586">
        <v>1</v>
      </c>
    </row>
    <row r="587" spans="2:6" x14ac:dyDescent="0.3">
      <c r="D587" t="s">
        <v>13</v>
      </c>
      <c r="E587">
        <v>1</v>
      </c>
    </row>
    <row r="588" spans="2:6" x14ac:dyDescent="0.3">
      <c r="D588" t="s">
        <v>14</v>
      </c>
      <c r="E588">
        <v>1</v>
      </c>
    </row>
    <row r="589" spans="2:6" x14ac:dyDescent="0.3">
      <c r="D589" t="s">
        <v>15</v>
      </c>
      <c r="E589">
        <v>2</v>
      </c>
    </row>
    <row r="590" spans="2:6" x14ac:dyDescent="0.3">
      <c r="D590" t="s">
        <v>16</v>
      </c>
      <c r="E590">
        <v>2</v>
      </c>
    </row>
    <row r="591" spans="2:6" x14ac:dyDescent="0.3">
      <c r="D591" t="s">
        <v>17</v>
      </c>
      <c r="E591">
        <v>1</v>
      </c>
    </row>
    <row r="592" spans="2:6" x14ac:dyDescent="0.3">
      <c r="D592" t="s">
        <v>24</v>
      </c>
      <c r="E592">
        <v>1</v>
      </c>
    </row>
    <row r="593" spans="3:13" x14ac:dyDescent="0.3">
      <c r="D593" t="s">
        <v>20</v>
      </c>
      <c r="E593">
        <v>1</v>
      </c>
    </row>
    <row r="594" spans="3:13" x14ac:dyDescent="0.3">
      <c r="D594" t="s">
        <v>21</v>
      </c>
      <c r="E594">
        <v>1</v>
      </c>
    </row>
    <row r="595" spans="3:13" x14ac:dyDescent="0.3">
      <c r="D595" t="s">
        <v>25</v>
      </c>
      <c r="E595">
        <v>1</v>
      </c>
    </row>
    <row r="596" spans="3:13" x14ac:dyDescent="0.3">
      <c r="D596" t="s">
        <v>34</v>
      </c>
      <c r="E596">
        <v>1</v>
      </c>
    </row>
    <row r="597" spans="3:13" x14ac:dyDescent="0.3">
      <c r="D597" t="s">
        <v>14</v>
      </c>
      <c r="E597">
        <v>1</v>
      </c>
    </row>
    <row r="598" spans="3:13" x14ac:dyDescent="0.3">
      <c r="D598" t="s">
        <v>33</v>
      </c>
      <c r="E598">
        <v>1</v>
      </c>
    </row>
    <row r="599" spans="3:13" x14ac:dyDescent="0.3">
      <c r="C599">
        <v>13</v>
      </c>
      <c r="D599" t="s">
        <v>12</v>
      </c>
      <c r="E599">
        <v>1</v>
      </c>
    </row>
    <row r="600" spans="3:13" x14ac:dyDescent="0.3">
      <c r="D600" t="s">
        <v>13</v>
      </c>
      <c r="E600">
        <v>1</v>
      </c>
    </row>
    <row r="601" spans="3:13" x14ac:dyDescent="0.3">
      <c r="D601" t="s">
        <v>14</v>
      </c>
      <c r="E601">
        <v>1</v>
      </c>
    </row>
    <row r="602" spans="3:13" x14ac:dyDescent="0.3">
      <c r="D602" t="s">
        <v>15</v>
      </c>
      <c r="E602">
        <v>2</v>
      </c>
    </row>
    <row r="603" spans="3:13" x14ac:dyDescent="0.3">
      <c r="D603" t="s">
        <v>16</v>
      </c>
      <c r="E603">
        <v>2</v>
      </c>
    </row>
    <row r="604" spans="3:13" x14ac:dyDescent="0.3">
      <c r="D604" t="s">
        <v>17</v>
      </c>
      <c r="H604">
        <v>1</v>
      </c>
      <c r="M604" t="s">
        <v>77</v>
      </c>
    </row>
    <row r="605" spans="3:13" x14ac:dyDescent="0.3">
      <c r="D605" t="s">
        <v>24</v>
      </c>
      <c r="E605">
        <v>1</v>
      </c>
    </row>
    <row r="606" spans="3:13" x14ac:dyDescent="0.3">
      <c r="D606" t="s">
        <v>20</v>
      </c>
      <c r="E606">
        <v>1</v>
      </c>
    </row>
    <row r="607" spans="3:13" x14ac:dyDescent="0.3">
      <c r="D607" t="s">
        <v>21</v>
      </c>
      <c r="E607">
        <v>1</v>
      </c>
    </row>
    <row r="608" spans="3:13" x14ac:dyDescent="0.3">
      <c r="D608" t="s">
        <v>25</v>
      </c>
      <c r="E608">
        <v>1</v>
      </c>
    </row>
    <row r="609" spans="3:13" x14ac:dyDescent="0.3">
      <c r="D609" t="s">
        <v>34</v>
      </c>
      <c r="E609">
        <v>1</v>
      </c>
    </row>
    <row r="610" spans="3:13" x14ac:dyDescent="0.3">
      <c r="D610" t="s">
        <v>14</v>
      </c>
      <c r="E610">
        <v>2</v>
      </c>
      <c r="G610">
        <v>1</v>
      </c>
      <c r="M610" t="s">
        <v>78</v>
      </c>
    </row>
    <row r="611" spans="3:13" x14ac:dyDescent="0.3">
      <c r="D611" t="s">
        <v>33</v>
      </c>
      <c r="E611">
        <v>1</v>
      </c>
    </row>
    <row r="612" spans="3:13" x14ac:dyDescent="0.3">
      <c r="C612">
        <v>14</v>
      </c>
      <c r="D612" t="s">
        <v>12</v>
      </c>
      <c r="E612">
        <v>1</v>
      </c>
    </row>
    <row r="613" spans="3:13" x14ac:dyDescent="0.3">
      <c r="D613" t="s">
        <v>13</v>
      </c>
      <c r="E613">
        <v>1</v>
      </c>
    </row>
    <row r="614" spans="3:13" x14ac:dyDescent="0.3">
      <c r="D614" t="s">
        <v>14</v>
      </c>
      <c r="E614">
        <v>1</v>
      </c>
    </row>
    <row r="615" spans="3:13" x14ac:dyDescent="0.3">
      <c r="D615" t="s">
        <v>15</v>
      </c>
      <c r="E615">
        <v>2</v>
      </c>
    </row>
    <row r="616" spans="3:13" x14ac:dyDescent="0.3">
      <c r="D616" t="s">
        <v>16</v>
      </c>
      <c r="E616">
        <v>2</v>
      </c>
    </row>
    <row r="617" spans="3:13" x14ac:dyDescent="0.3">
      <c r="D617" t="s">
        <v>17</v>
      </c>
      <c r="E617">
        <v>1</v>
      </c>
      <c r="G617">
        <v>1</v>
      </c>
      <c r="M617" t="s">
        <v>77</v>
      </c>
    </row>
    <row r="618" spans="3:13" x14ac:dyDescent="0.3">
      <c r="D618" t="s">
        <v>24</v>
      </c>
      <c r="E618">
        <v>1</v>
      </c>
    </row>
    <row r="619" spans="3:13" x14ac:dyDescent="0.3">
      <c r="D619" t="s">
        <v>20</v>
      </c>
      <c r="E619">
        <v>1</v>
      </c>
    </row>
    <row r="620" spans="3:13" x14ac:dyDescent="0.3">
      <c r="D620" t="s">
        <v>21</v>
      </c>
      <c r="E620">
        <v>1</v>
      </c>
    </row>
    <row r="621" spans="3:13" x14ac:dyDescent="0.3">
      <c r="D621" t="s">
        <v>25</v>
      </c>
      <c r="E621">
        <v>1</v>
      </c>
    </row>
    <row r="622" spans="3:13" x14ac:dyDescent="0.3">
      <c r="D622" t="s">
        <v>34</v>
      </c>
      <c r="E622">
        <v>1</v>
      </c>
    </row>
    <row r="623" spans="3:13" x14ac:dyDescent="0.3">
      <c r="D623" t="s">
        <v>14</v>
      </c>
      <c r="E623">
        <v>2</v>
      </c>
      <c r="G623">
        <v>1</v>
      </c>
      <c r="M623" t="s">
        <v>78</v>
      </c>
    </row>
    <row r="624" spans="3:13" x14ac:dyDescent="0.3">
      <c r="D624" t="s">
        <v>33</v>
      </c>
      <c r="E624">
        <v>1</v>
      </c>
    </row>
    <row r="625" spans="2:6" x14ac:dyDescent="0.3">
      <c r="B625" s="2" t="s">
        <v>79</v>
      </c>
      <c r="C625">
        <v>17</v>
      </c>
      <c r="F625">
        <v>1</v>
      </c>
    </row>
    <row r="626" spans="2:6" x14ac:dyDescent="0.3">
      <c r="C626">
        <v>21</v>
      </c>
      <c r="F626">
        <v>1</v>
      </c>
    </row>
    <row r="627" spans="2:6" x14ac:dyDescent="0.3">
      <c r="C627">
        <v>22</v>
      </c>
      <c r="F627">
        <v>1</v>
      </c>
    </row>
    <row r="628" spans="2:6" x14ac:dyDescent="0.3">
      <c r="C628">
        <v>23</v>
      </c>
      <c r="F628">
        <v>1</v>
      </c>
    </row>
    <row r="629" spans="2:6" x14ac:dyDescent="0.3">
      <c r="C629">
        <v>24</v>
      </c>
      <c r="F629">
        <v>1</v>
      </c>
    </row>
    <row r="630" spans="2:6" x14ac:dyDescent="0.3">
      <c r="C630">
        <v>39</v>
      </c>
      <c r="F630">
        <v>1</v>
      </c>
    </row>
    <row r="631" spans="2:6" x14ac:dyDescent="0.3">
      <c r="C631">
        <v>43</v>
      </c>
      <c r="F631">
        <v>1</v>
      </c>
    </row>
    <row r="632" spans="2:6" x14ac:dyDescent="0.3">
      <c r="B632" s="2" t="s">
        <v>80</v>
      </c>
      <c r="C632">
        <v>12</v>
      </c>
      <c r="D632" t="s">
        <v>12</v>
      </c>
      <c r="E632">
        <v>1</v>
      </c>
    </row>
    <row r="633" spans="2:6" x14ac:dyDescent="0.3">
      <c r="D633" t="s">
        <v>13</v>
      </c>
      <c r="E633">
        <v>1</v>
      </c>
    </row>
    <row r="634" spans="2:6" x14ac:dyDescent="0.3">
      <c r="D634" t="s">
        <v>14</v>
      </c>
      <c r="E634">
        <v>1</v>
      </c>
    </row>
    <row r="635" spans="2:6" x14ac:dyDescent="0.3">
      <c r="D635" t="s">
        <v>15</v>
      </c>
      <c r="E635">
        <v>3</v>
      </c>
    </row>
    <row r="636" spans="2:6" x14ac:dyDescent="0.3">
      <c r="D636" t="s">
        <v>16</v>
      </c>
      <c r="E636">
        <v>3</v>
      </c>
    </row>
    <row r="637" spans="2:6" x14ac:dyDescent="0.3">
      <c r="D637" t="s">
        <v>17</v>
      </c>
      <c r="E637">
        <v>1</v>
      </c>
    </row>
    <row r="638" spans="2:6" x14ac:dyDescent="0.3">
      <c r="D638" t="s">
        <v>24</v>
      </c>
      <c r="E638">
        <v>1</v>
      </c>
    </row>
    <row r="639" spans="2:6" x14ac:dyDescent="0.3">
      <c r="D639" t="s">
        <v>20</v>
      </c>
      <c r="E639">
        <v>1</v>
      </c>
    </row>
    <row r="640" spans="2:6" x14ac:dyDescent="0.3">
      <c r="D640" t="s">
        <v>21</v>
      </c>
      <c r="E640">
        <v>1</v>
      </c>
    </row>
    <row r="641" spans="2:13" x14ac:dyDescent="0.3">
      <c r="D641" t="s">
        <v>25</v>
      </c>
      <c r="E641">
        <v>1</v>
      </c>
    </row>
    <row r="642" spans="2:13" x14ac:dyDescent="0.3">
      <c r="D642" t="s">
        <v>34</v>
      </c>
      <c r="E642">
        <v>1</v>
      </c>
    </row>
    <row r="643" spans="2:13" x14ac:dyDescent="0.3">
      <c r="D643" t="s">
        <v>14</v>
      </c>
      <c r="E643">
        <v>1</v>
      </c>
    </row>
    <row r="644" spans="2:13" x14ac:dyDescent="0.3">
      <c r="D644" t="s">
        <v>23</v>
      </c>
      <c r="E644">
        <v>1</v>
      </c>
    </row>
    <row r="645" spans="2:13" x14ac:dyDescent="0.3">
      <c r="D645" t="s">
        <v>20</v>
      </c>
      <c r="E645">
        <v>1</v>
      </c>
    </row>
    <row r="646" spans="2:13" x14ac:dyDescent="0.3">
      <c r="C646">
        <v>13</v>
      </c>
      <c r="J646">
        <v>1</v>
      </c>
      <c r="M646" t="s">
        <v>81</v>
      </c>
    </row>
    <row r="647" spans="2:13" x14ac:dyDescent="0.3">
      <c r="C647">
        <v>17</v>
      </c>
      <c r="F647">
        <v>1</v>
      </c>
    </row>
    <row r="648" spans="2:13" x14ac:dyDescent="0.3">
      <c r="C648">
        <v>19</v>
      </c>
      <c r="F648">
        <v>1</v>
      </c>
    </row>
    <row r="649" spans="2:13" x14ac:dyDescent="0.3">
      <c r="B649" s="2" t="s">
        <v>82</v>
      </c>
      <c r="C649">
        <v>7</v>
      </c>
      <c r="F649">
        <v>1</v>
      </c>
    </row>
    <row r="650" spans="2:13" x14ac:dyDescent="0.3">
      <c r="C650">
        <v>12</v>
      </c>
      <c r="F650">
        <v>1</v>
      </c>
    </row>
    <row r="651" spans="2:13" x14ac:dyDescent="0.3">
      <c r="C651">
        <v>14</v>
      </c>
      <c r="F651">
        <v>1</v>
      </c>
    </row>
    <row r="652" spans="2:13" x14ac:dyDescent="0.3">
      <c r="C652">
        <v>17</v>
      </c>
      <c r="F652">
        <v>1</v>
      </c>
    </row>
    <row r="653" spans="2:13" x14ac:dyDescent="0.3">
      <c r="C653">
        <v>18</v>
      </c>
      <c r="F653">
        <v>1</v>
      </c>
    </row>
    <row r="654" spans="2:13" x14ac:dyDescent="0.3">
      <c r="C654">
        <v>22</v>
      </c>
      <c r="D654" t="s">
        <v>12</v>
      </c>
      <c r="E654">
        <v>1</v>
      </c>
    </row>
    <row r="655" spans="2:13" x14ac:dyDescent="0.3">
      <c r="D655" t="s">
        <v>13</v>
      </c>
      <c r="E655">
        <v>1</v>
      </c>
    </row>
    <row r="656" spans="2:13" x14ac:dyDescent="0.3">
      <c r="D656" t="s">
        <v>14</v>
      </c>
      <c r="E656">
        <v>1</v>
      </c>
    </row>
    <row r="657" spans="2:13" x14ac:dyDescent="0.3">
      <c r="D657" t="s">
        <v>15</v>
      </c>
      <c r="E657">
        <v>3</v>
      </c>
    </row>
    <row r="658" spans="2:13" x14ac:dyDescent="0.3">
      <c r="D658" t="s">
        <v>16</v>
      </c>
      <c r="E658">
        <v>3</v>
      </c>
    </row>
    <row r="659" spans="2:13" x14ac:dyDescent="0.3">
      <c r="D659" t="s">
        <v>17</v>
      </c>
      <c r="E659">
        <v>1</v>
      </c>
    </row>
    <row r="660" spans="2:13" x14ac:dyDescent="0.3">
      <c r="D660" t="s">
        <v>24</v>
      </c>
      <c r="E660">
        <v>1</v>
      </c>
    </row>
    <row r="661" spans="2:13" x14ac:dyDescent="0.3">
      <c r="D661" t="s">
        <v>20</v>
      </c>
      <c r="E661">
        <v>1</v>
      </c>
    </row>
    <row r="662" spans="2:13" x14ac:dyDescent="0.3">
      <c r="D662" t="s">
        <v>21</v>
      </c>
      <c r="E662">
        <v>1</v>
      </c>
    </row>
    <row r="663" spans="2:13" x14ac:dyDescent="0.3">
      <c r="D663" t="s">
        <v>25</v>
      </c>
      <c r="E663">
        <v>1</v>
      </c>
    </row>
    <row r="664" spans="2:13" x14ac:dyDescent="0.3">
      <c r="D664" t="s">
        <v>34</v>
      </c>
      <c r="E664">
        <v>1</v>
      </c>
    </row>
    <row r="665" spans="2:13" x14ac:dyDescent="0.3">
      <c r="D665" t="s">
        <v>14</v>
      </c>
      <c r="E665">
        <v>1</v>
      </c>
    </row>
    <row r="666" spans="2:13" x14ac:dyDescent="0.3">
      <c r="D666" t="s">
        <v>23</v>
      </c>
      <c r="E666">
        <v>1</v>
      </c>
    </row>
    <row r="667" spans="2:13" x14ac:dyDescent="0.3">
      <c r="D667" t="s">
        <v>20</v>
      </c>
      <c r="E667">
        <v>1</v>
      </c>
    </row>
    <row r="668" spans="2:13" x14ac:dyDescent="0.3">
      <c r="B668" s="2" t="s">
        <v>83</v>
      </c>
      <c r="C668">
        <v>11</v>
      </c>
      <c r="F668">
        <v>1</v>
      </c>
    </row>
    <row r="669" spans="2:13" x14ac:dyDescent="0.3">
      <c r="C669">
        <v>13</v>
      </c>
      <c r="F669">
        <v>1</v>
      </c>
    </row>
    <row r="670" spans="2:13" x14ac:dyDescent="0.3">
      <c r="C670">
        <v>28</v>
      </c>
      <c r="D670" t="s">
        <v>12</v>
      </c>
      <c r="E670">
        <v>1</v>
      </c>
      <c r="H670">
        <v>1</v>
      </c>
    </row>
    <row r="671" spans="2:13" x14ac:dyDescent="0.3">
      <c r="D671" t="s">
        <v>13</v>
      </c>
      <c r="E671">
        <v>1</v>
      </c>
      <c r="H671">
        <v>1</v>
      </c>
      <c r="M671" t="s">
        <v>84</v>
      </c>
    </row>
    <row r="672" spans="2:13" x14ac:dyDescent="0.3">
      <c r="D672" t="s">
        <v>14</v>
      </c>
      <c r="E672">
        <v>1</v>
      </c>
      <c r="H672">
        <v>1</v>
      </c>
      <c r="M672" t="s">
        <v>73</v>
      </c>
    </row>
    <row r="673" spans="2:8" x14ac:dyDescent="0.3">
      <c r="D673" t="s">
        <v>15</v>
      </c>
      <c r="E673">
        <v>2</v>
      </c>
      <c r="H673">
        <v>1</v>
      </c>
    </row>
    <row r="674" spans="2:8" x14ac:dyDescent="0.3">
      <c r="D674" t="s">
        <v>16</v>
      </c>
      <c r="E674">
        <v>2</v>
      </c>
      <c r="H674">
        <v>1</v>
      </c>
    </row>
    <row r="675" spans="2:8" x14ac:dyDescent="0.3">
      <c r="D675" t="s">
        <v>17</v>
      </c>
      <c r="E675">
        <v>1</v>
      </c>
      <c r="H675">
        <v>11</v>
      </c>
    </row>
    <row r="676" spans="2:8" x14ac:dyDescent="0.3">
      <c r="D676" t="s">
        <v>24</v>
      </c>
      <c r="E676">
        <v>1</v>
      </c>
      <c r="H676">
        <v>1</v>
      </c>
    </row>
    <row r="677" spans="2:8" x14ac:dyDescent="0.3">
      <c r="D677" t="s">
        <v>20</v>
      </c>
      <c r="E677">
        <v>1</v>
      </c>
      <c r="H677">
        <v>1</v>
      </c>
    </row>
    <row r="678" spans="2:8" x14ac:dyDescent="0.3">
      <c r="D678" t="s">
        <v>21</v>
      </c>
      <c r="E678">
        <v>1</v>
      </c>
      <c r="H678">
        <v>1</v>
      </c>
    </row>
    <row r="679" spans="2:8" x14ac:dyDescent="0.3">
      <c r="D679" t="s">
        <v>25</v>
      </c>
      <c r="E679">
        <v>1</v>
      </c>
      <c r="H679">
        <v>1</v>
      </c>
    </row>
    <row r="680" spans="2:8" x14ac:dyDescent="0.3">
      <c r="D680" t="s">
        <v>34</v>
      </c>
      <c r="E680">
        <v>1</v>
      </c>
      <c r="H680">
        <v>1</v>
      </c>
    </row>
    <row r="681" spans="2:8" x14ac:dyDescent="0.3">
      <c r="B681" s="2" t="s">
        <v>85</v>
      </c>
      <c r="C681">
        <v>9</v>
      </c>
      <c r="F681">
        <v>1</v>
      </c>
    </row>
    <row r="682" spans="2:8" x14ac:dyDescent="0.3">
      <c r="C682">
        <v>12</v>
      </c>
      <c r="F682">
        <v>1</v>
      </c>
    </row>
    <row r="683" spans="2:8" x14ac:dyDescent="0.3">
      <c r="C683">
        <v>14</v>
      </c>
      <c r="F683">
        <v>1</v>
      </c>
    </row>
    <row r="684" spans="2:8" x14ac:dyDescent="0.3">
      <c r="C684">
        <v>16</v>
      </c>
      <c r="D684" t="s">
        <v>12</v>
      </c>
      <c r="E684">
        <v>1</v>
      </c>
    </row>
    <row r="685" spans="2:8" x14ac:dyDescent="0.3">
      <c r="D685" t="s">
        <v>13</v>
      </c>
      <c r="E685">
        <v>1</v>
      </c>
    </row>
    <row r="686" spans="2:8" x14ac:dyDescent="0.3">
      <c r="D686" t="s">
        <v>14</v>
      </c>
      <c r="E686">
        <v>1</v>
      </c>
    </row>
    <row r="687" spans="2:8" x14ac:dyDescent="0.3">
      <c r="D687" t="s">
        <v>15</v>
      </c>
      <c r="E687">
        <v>3</v>
      </c>
    </row>
    <row r="688" spans="2:8" x14ac:dyDescent="0.3">
      <c r="D688" t="s">
        <v>16</v>
      </c>
      <c r="E688">
        <v>3</v>
      </c>
    </row>
    <row r="689" spans="3:13" x14ac:dyDescent="0.3">
      <c r="D689" t="s">
        <v>17</v>
      </c>
      <c r="E689">
        <v>1</v>
      </c>
    </row>
    <row r="690" spans="3:13" x14ac:dyDescent="0.3">
      <c r="D690" t="s">
        <v>24</v>
      </c>
      <c r="E690">
        <v>1</v>
      </c>
    </row>
    <row r="691" spans="3:13" x14ac:dyDescent="0.3">
      <c r="D691" t="s">
        <v>20</v>
      </c>
      <c r="E691">
        <v>1</v>
      </c>
    </row>
    <row r="692" spans="3:13" x14ac:dyDescent="0.3">
      <c r="D692" t="s">
        <v>21</v>
      </c>
      <c r="E692">
        <v>1</v>
      </c>
    </row>
    <row r="693" spans="3:13" x14ac:dyDescent="0.3">
      <c r="D693" t="s">
        <v>25</v>
      </c>
      <c r="E693">
        <v>1</v>
      </c>
    </row>
    <row r="694" spans="3:13" x14ac:dyDescent="0.3">
      <c r="D694" t="s">
        <v>34</v>
      </c>
      <c r="E694">
        <v>1</v>
      </c>
    </row>
    <row r="695" spans="3:13" x14ac:dyDescent="0.3">
      <c r="D695" t="s">
        <v>14</v>
      </c>
      <c r="E695">
        <v>2</v>
      </c>
    </row>
    <row r="696" spans="3:13" x14ac:dyDescent="0.3">
      <c r="D696" t="s">
        <v>17</v>
      </c>
      <c r="E696">
        <v>1</v>
      </c>
    </row>
    <row r="697" spans="3:13" x14ac:dyDescent="0.3">
      <c r="D697" t="s">
        <v>33</v>
      </c>
      <c r="E697">
        <v>1</v>
      </c>
    </row>
    <row r="698" spans="3:13" x14ac:dyDescent="0.3">
      <c r="C698">
        <v>17</v>
      </c>
      <c r="J698">
        <v>1</v>
      </c>
      <c r="M698" t="s">
        <v>86</v>
      </c>
    </row>
    <row r="699" spans="3:13" x14ac:dyDescent="0.3">
      <c r="C699">
        <v>18</v>
      </c>
      <c r="J699">
        <v>1</v>
      </c>
      <c r="M699" t="s">
        <v>86</v>
      </c>
    </row>
    <row r="700" spans="3:13" x14ac:dyDescent="0.3">
      <c r="C700">
        <v>19</v>
      </c>
      <c r="D700" t="s">
        <v>12</v>
      </c>
      <c r="E700">
        <v>1</v>
      </c>
    </row>
    <row r="701" spans="3:13" x14ac:dyDescent="0.3">
      <c r="D701" t="s">
        <v>13</v>
      </c>
      <c r="E701">
        <v>1</v>
      </c>
    </row>
    <row r="702" spans="3:13" x14ac:dyDescent="0.3">
      <c r="D702" t="s">
        <v>14</v>
      </c>
      <c r="E702">
        <v>1</v>
      </c>
    </row>
    <row r="703" spans="3:13" x14ac:dyDescent="0.3">
      <c r="D703" t="s">
        <v>15</v>
      </c>
      <c r="E703">
        <v>3</v>
      </c>
    </row>
    <row r="704" spans="3:13" x14ac:dyDescent="0.3">
      <c r="D704" t="s">
        <v>16</v>
      </c>
      <c r="E704">
        <v>3</v>
      </c>
    </row>
    <row r="705" spans="2:13" x14ac:dyDescent="0.3">
      <c r="D705" t="s">
        <v>17</v>
      </c>
      <c r="E705">
        <v>1</v>
      </c>
    </row>
    <row r="706" spans="2:13" x14ac:dyDescent="0.3">
      <c r="D706" t="s">
        <v>24</v>
      </c>
      <c r="E706">
        <v>1</v>
      </c>
    </row>
    <row r="707" spans="2:13" x14ac:dyDescent="0.3">
      <c r="D707" t="s">
        <v>20</v>
      </c>
      <c r="E707">
        <v>1</v>
      </c>
    </row>
    <row r="708" spans="2:13" x14ac:dyDescent="0.3">
      <c r="D708" t="s">
        <v>21</v>
      </c>
      <c r="E708">
        <v>1</v>
      </c>
    </row>
    <row r="709" spans="2:13" x14ac:dyDescent="0.3">
      <c r="D709" t="s">
        <v>25</v>
      </c>
      <c r="E709">
        <v>1</v>
      </c>
    </row>
    <row r="710" spans="2:13" x14ac:dyDescent="0.3">
      <c r="D710" t="s">
        <v>34</v>
      </c>
      <c r="E710">
        <v>1</v>
      </c>
    </row>
    <row r="711" spans="2:13" x14ac:dyDescent="0.3">
      <c r="D711" t="s">
        <v>14</v>
      </c>
      <c r="E711">
        <v>2</v>
      </c>
    </row>
    <row r="712" spans="2:13" x14ac:dyDescent="0.3">
      <c r="D712" t="s">
        <v>32</v>
      </c>
      <c r="E712">
        <v>1</v>
      </c>
    </row>
    <row r="713" spans="2:13" x14ac:dyDescent="0.3">
      <c r="D713" t="s">
        <v>33</v>
      </c>
      <c r="E713">
        <v>1</v>
      </c>
    </row>
    <row r="714" spans="2:13" x14ac:dyDescent="0.3">
      <c r="C714">
        <v>20</v>
      </c>
      <c r="J714">
        <v>1</v>
      </c>
      <c r="M714" t="s">
        <v>86</v>
      </c>
    </row>
    <row r="715" spans="2:13" x14ac:dyDescent="0.3">
      <c r="C715">
        <v>21</v>
      </c>
      <c r="J715">
        <v>1</v>
      </c>
      <c r="M715" t="s">
        <v>86</v>
      </c>
    </row>
    <row r="716" spans="2:13" x14ac:dyDescent="0.3">
      <c r="C716">
        <v>23</v>
      </c>
      <c r="F716">
        <v>1</v>
      </c>
    </row>
    <row r="717" spans="2:13" x14ac:dyDescent="0.3">
      <c r="C717">
        <v>24</v>
      </c>
      <c r="F717">
        <v>1</v>
      </c>
    </row>
    <row r="718" spans="2:13" x14ac:dyDescent="0.3">
      <c r="C718">
        <v>33</v>
      </c>
      <c r="F718">
        <v>1</v>
      </c>
    </row>
    <row r="719" spans="2:13" x14ac:dyDescent="0.3">
      <c r="B719" s="2" t="s">
        <v>87</v>
      </c>
      <c r="C719">
        <v>8</v>
      </c>
      <c r="F719">
        <v>1</v>
      </c>
    </row>
    <row r="720" spans="2:13" x14ac:dyDescent="0.3">
      <c r="C720">
        <v>12</v>
      </c>
      <c r="F720">
        <v>1</v>
      </c>
    </row>
    <row r="721" spans="2:6" x14ac:dyDescent="0.3">
      <c r="C721">
        <v>13</v>
      </c>
      <c r="F721">
        <v>1</v>
      </c>
    </row>
    <row r="722" spans="2:6" x14ac:dyDescent="0.3">
      <c r="C722">
        <v>18</v>
      </c>
      <c r="F722">
        <v>1</v>
      </c>
    </row>
    <row r="723" spans="2:6" x14ac:dyDescent="0.3">
      <c r="C723">
        <v>19</v>
      </c>
      <c r="D723" t="s">
        <v>12</v>
      </c>
      <c r="E723">
        <v>1</v>
      </c>
    </row>
    <row r="724" spans="2:6" x14ac:dyDescent="0.3">
      <c r="D724" t="s">
        <v>13</v>
      </c>
      <c r="E724">
        <v>1</v>
      </c>
    </row>
    <row r="725" spans="2:6" x14ac:dyDescent="0.3">
      <c r="D725" t="s">
        <v>14</v>
      </c>
      <c r="E725">
        <v>1</v>
      </c>
    </row>
    <row r="726" spans="2:6" x14ac:dyDescent="0.3">
      <c r="D726" t="s">
        <v>15</v>
      </c>
      <c r="E726">
        <v>3</v>
      </c>
    </row>
    <row r="727" spans="2:6" x14ac:dyDescent="0.3">
      <c r="D727" t="s">
        <v>16</v>
      </c>
      <c r="E727">
        <v>1</v>
      </c>
    </row>
    <row r="728" spans="2:6" x14ac:dyDescent="0.3">
      <c r="D728" t="s">
        <v>17</v>
      </c>
      <c r="E728">
        <v>2</v>
      </c>
    </row>
    <row r="729" spans="2:6" x14ac:dyDescent="0.3">
      <c r="D729" t="s">
        <v>24</v>
      </c>
      <c r="E729">
        <v>1</v>
      </c>
    </row>
    <row r="730" spans="2:6" x14ac:dyDescent="0.3">
      <c r="D730" t="s">
        <v>20</v>
      </c>
      <c r="E730">
        <v>1</v>
      </c>
    </row>
    <row r="731" spans="2:6" x14ac:dyDescent="0.3">
      <c r="D731" t="s">
        <v>21</v>
      </c>
      <c r="E731">
        <v>1</v>
      </c>
    </row>
    <row r="732" spans="2:6" x14ac:dyDescent="0.3">
      <c r="D732" t="s">
        <v>25</v>
      </c>
      <c r="E732">
        <v>1</v>
      </c>
    </row>
    <row r="733" spans="2:6" x14ac:dyDescent="0.3">
      <c r="D733" t="s">
        <v>34</v>
      </c>
      <c r="E733">
        <v>1</v>
      </c>
    </row>
    <row r="734" spans="2:6" x14ac:dyDescent="0.3">
      <c r="D734" t="s">
        <v>14</v>
      </c>
      <c r="E734">
        <v>1</v>
      </c>
    </row>
    <row r="735" spans="2:6" x14ac:dyDescent="0.3">
      <c r="D735" t="s">
        <v>23</v>
      </c>
      <c r="E735">
        <v>1</v>
      </c>
    </row>
    <row r="736" spans="2:6" x14ac:dyDescent="0.3">
      <c r="B736" s="2" t="s">
        <v>88</v>
      </c>
      <c r="C736">
        <v>15</v>
      </c>
      <c r="F736">
        <v>1</v>
      </c>
    </row>
    <row r="737" spans="3:13" x14ac:dyDescent="0.3">
      <c r="C737">
        <v>17</v>
      </c>
      <c r="D737" t="s">
        <v>12</v>
      </c>
      <c r="E737">
        <v>1</v>
      </c>
    </row>
    <row r="738" spans="3:13" x14ac:dyDescent="0.3">
      <c r="D738" t="s">
        <v>13</v>
      </c>
      <c r="E738">
        <v>1</v>
      </c>
    </row>
    <row r="739" spans="3:13" x14ac:dyDescent="0.3">
      <c r="D739" t="s">
        <v>14</v>
      </c>
      <c r="E739">
        <v>1</v>
      </c>
      <c r="G739">
        <v>1</v>
      </c>
      <c r="M739" t="s">
        <v>89</v>
      </c>
    </row>
    <row r="740" spans="3:13" x14ac:dyDescent="0.3">
      <c r="D740" t="s">
        <v>15</v>
      </c>
      <c r="E740">
        <v>2</v>
      </c>
    </row>
    <row r="741" spans="3:13" x14ac:dyDescent="0.3">
      <c r="D741" t="s">
        <v>16</v>
      </c>
      <c r="E741">
        <v>2</v>
      </c>
    </row>
    <row r="742" spans="3:13" x14ac:dyDescent="0.3">
      <c r="D742" t="s">
        <v>17</v>
      </c>
      <c r="E742">
        <v>1</v>
      </c>
    </row>
    <row r="743" spans="3:13" x14ac:dyDescent="0.3">
      <c r="D743" t="s">
        <v>24</v>
      </c>
      <c r="E743">
        <v>1</v>
      </c>
    </row>
    <row r="744" spans="3:13" x14ac:dyDescent="0.3">
      <c r="D744" t="s">
        <v>20</v>
      </c>
      <c r="E744">
        <v>1</v>
      </c>
    </row>
    <row r="745" spans="3:13" x14ac:dyDescent="0.3">
      <c r="D745" t="s">
        <v>21</v>
      </c>
      <c r="E745">
        <v>1</v>
      </c>
    </row>
    <row r="746" spans="3:13" x14ac:dyDescent="0.3">
      <c r="D746" t="s">
        <v>25</v>
      </c>
      <c r="E746">
        <v>1</v>
      </c>
    </row>
    <row r="747" spans="3:13" x14ac:dyDescent="0.3">
      <c r="D747" t="s">
        <v>34</v>
      </c>
      <c r="E747">
        <v>1</v>
      </c>
    </row>
    <row r="748" spans="3:13" x14ac:dyDescent="0.3">
      <c r="C748">
        <v>18</v>
      </c>
      <c r="J748">
        <v>1</v>
      </c>
      <c r="M748" t="s">
        <v>86</v>
      </c>
    </row>
    <row r="749" spans="3:13" x14ac:dyDescent="0.3">
      <c r="C749">
        <v>19</v>
      </c>
      <c r="J749">
        <v>1</v>
      </c>
      <c r="M749" t="s">
        <v>86</v>
      </c>
    </row>
    <row r="750" spans="3:13" x14ac:dyDescent="0.3">
      <c r="C750">
        <v>20</v>
      </c>
      <c r="J750">
        <v>1</v>
      </c>
      <c r="M750" t="s">
        <v>86</v>
      </c>
    </row>
    <row r="751" spans="3:13" x14ac:dyDescent="0.3">
      <c r="C751">
        <v>22</v>
      </c>
      <c r="F751">
        <v>1</v>
      </c>
    </row>
    <row r="752" spans="3:13" x14ac:dyDescent="0.3">
      <c r="C752">
        <v>24</v>
      </c>
      <c r="F752">
        <v>1</v>
      </c>
    </row>
    <row r="753" spans="2:13" x14ac:dyDescent="0.3">
      <c r="C753">
        <v>25</v>
      </c>
      <c r="F753">
        <v>1</v>
      </c>
    </row>
    <row r="754" spans="2:13" x14ac:dyDescent="0.3">
      <c r="C754">
        <v>26</v>
      </c>
      <c r="F754">
        <v>1</v>
      </c>
    </row>
    <row r="755" spans="2:13" x14ac:dyDescent="0.3">
      <c r="C755">
        <v>27</v>
      </c>
      <c r="F755">
        <v>1</v>
      </c>
    </row>
    <row r="756" spans="2:13" x14ac:dyDescent="0.3">
      <c r="B756" s="2" t="s">
        <v>90</v>
      </c>
      <c r="C756">
        <v>4</v>
      </c>
      <c r="F756">
        <v>1</v>
      </c>
    </row>
    <row r="757" spans="2:13" x14ac:dyDescent="0.3">
      <c r="C757">
        <v>12</v>
      </c>
      <c r="F757">
        <v>1</v>
      </c>
    </row>
    <row r="758" spans="2:13" x14ac:dyDescent="0.3">
      <c r="C758">
        <v>13</v>
      </c>
      <c r="F758">
        <v>1</v>
      </c>
    </row>
    <row r="759" spans="2:13" x14ac:dyDescent="0.3">
      <c r="C759">
        <v>14</v>
      </c>
      <c r="F759">
        <v>1</v>
      </c>
    </row>
    <row r="760" spans="2:13" x14ac:dyDescent="0.3">
      <c r="C760" t="s">
        <v>91</v>
      </c>
      <c r="K760">
        <v>1</v>
      </c>
      <c r="M760" t="s">
        <v>92</v>
      </c>
    </row>
    <row r="761" spans="2:13" x14ac:dyDescent="0.3">
      <c r="B761" s="2" t="s">
        <v>93</v>
      </c>
      <c r="C761">
        <v>22</v>
      </c>
      <c r="F761">
        <v>1</v>
      </c>
    </row>
    <row r="762" spans="2:13" x14ac:dyDescent="0.3">
      <c r="C762">
        <v>24</v>
      </c>
      <c r="D762" t="s">
        <v>12</v>
      </c>
      <c r="E762">
        <v>1</v>
      </c>
    </row>
    <row r="763" spans="2:13" x14ac:dyDescent="0.3">
      <c r="D763" t="s">
        <v>13</v>
      </c>
      <c r="E763">
        <v>1</v>
      </c>
    </row>
    <row r="764" spans="2:13" x14ac:dyDescent="0.3">
      <c r="D764" t="s">
        <v>14</v>
      </c>
      <c r="E764">
        <v>1</v>
      </c>
    </row>
    <row r="765" spans="2:13" x14ac:dyDescent="0.3">
      <c r="D765" t="s">
        <v>15</v>
      </c>
      <c r="E765">
        <v>2</v>
      </c>
    </row>
    <row r="766" spans="2:13" x14ac:dyDescent="0.3">
      <c r="D766" t="s">
        <v>16</v>
      </c>
      <c r="E766">
        <v>2</v>
      </c>
    </row>
    <row r="767" spans="2:13" x14ac:dyDescent="0.3">
      <c r="D767" t="s">
        <v>17</v>
      </c>
      <c r="E767">
        <v>1</v>
      </c>
    </row>
    <row r="768" spans="2:13" x14ac:dyDescent="0.3">
      <c r="D768" t="s">
        <v>24</v>
      </c>
      <c r="E768">
        <v>1</v>
      </c>
    </row>
    <row r="769" spans="3:5" x14ac:dyDescent="0.3">
      <c r="D769" t="s">
        <v>20</v>
      </c>
      <c r="E769">
        <v>1</v>
      </c>
    </row>
    <row r="770" spans="3:5" x14ac:dyDescent="0.3">
      <c r="D770" t="s">
        <v>21</v>
      </c>
      <c r="E770">
        <v>1</v>
      </c>
    </row>
    <row r="771" spans="3:5" x14ac:dyDescent="0.3">
      <c r="D771" t="s">
        <v>25</v>
      </c>
      <c r="E771">
        <v>1</v>
      </c>
    </row>
    <row r="772" spans="3:5" x14ac:dyDescent="0.3">
      <c r="D772" t="s">
        <v>34</v>
      </c>
      <c r="E772">
        <v>1</v>
      </c>
    </row>
    <row r="773" spans="3:5" x14ac:dyDescent="0.3">
      <c r="C773">
        <v>25</v>
      </c>
      <c r="D773" t="s">
        <v>12</v>
      </c>
      <c r="E773">
        <v>1</v>
      </c>
    </row>
    <row r="774" spans="3:5" x14ac:dyDescent="0.3">
      <c r="D774" t="s">
        <v>13</v>
      </c>
      <c r="E774">
        <v>1</v>
      </c>
    </row>
    <row r="775" spans="3:5" x14ac:dyDescent="0.3">
      <c r="D775" t="s">
        <v>14</v>
      </c>
      <c r="E775">
        <v>1</v>
      </c>
    </row>
    <row r="776" spans="3:5" x14ac:dyDescent="0.3">
      <c r="D776" t="s">
        <v>15</v>
      </c>
      <c r="E776">
        <v>3</v>
      </c>
    </row>
    <row r="777" spans="3:5" x14ac:dyDescent="0.3">
      <c r="D777" t="s">
        <v>16</v>
      </c>
      <c r="E777">
        <v>3</v>
      </c>
    </row>
    <row r="778" spans="3:5" x14ac:dyDescent="0.3">
      <c r="D778" t="s">
        <v>17</v>
      </c>
      <c r="E778">
        <v>1</v>
      </c>
    </row>
    <row r="779" spans="3:5" x14ac:dyDescent="0.3">
      <c r="D779" t="s">
        <v>24</v>
      </c>
      <c r="E779">
        <v>1</v>
      </c>
    </row>
    <row r="780" spans="3:5" x14ac:dyDescent="0.3">
      <c r="D780" t="s">
        <v>20</v>
      </c>
      <c r="E780">
        <v>1</v>
      </c>
    </row>
    <row r="781" spans="3:5" x14ac:dyDescent="0.3">
      <c r="D781" t="s">
        <v>21</v>
      </c>
      <c r="E781">
        <v>1</v>
      </c>
    </row>
    <row r="782" spans="3:5" x14ac:dyDescent="0.3">
      <c r="D782" t="s">
        <v>25</v>
      </c>
      <c r="E782">
        <v>1</v>
      </c>
    </row>
    <row r="783" spans="3:5" x14ac:dyDescent="0.3">
      <c r="D783" t="s">
        <v>34</v>
      </c>
      <c r="E783">
        <v>1</v>
      </c>
    </row>
    <row r="784" spans="3:5" x14ac:dyDescent="0.3">
      <c r="D784" t="s">
        <v>23</v>
      </c>
      <c r="E784">
        <v>1</v>
      </c>
    </row>
    <row r="785" spans="3:13" x14ac:dyDescent="0.3">
      <c r="D785" t="s">
        <v>14</v>
      </c>
      <c r="E785">
        <v>1</v>
      </c>
    </row>
    <row r="786" spans="3:13" x14ac:dyDescent="0.3">
      <c r="C786">
        <v>26</v>
      </c>
      <c r="J786">
        <v>1</v>
      </c>
      <c r="M786" t="s">
        <v>86</v>
      </c>
    </row>
    <row r="787" spans="3:13" x14ac:dyDescent="0.3">
      <c r="C787">
        <v>27</v>
      </c>
      <c r="J787">
        <v>1</v>
      </c>
      <c r="M787" t="s">
        <v>86</v>
      </c>
    </row>
    <row r="788" spans="3:13" x14ac:dyDescent="0.3">
      <c r="C788">
        <v>28</v>
      </c>
      <c r="D788" t="s">
        <v>12</v>
      </c>
      <c r="E788">
        <v>1</v>
      </c>
    </row>
    <row r="789" spans="3:13" x14ac:dyDescent="0.3">
      <c r="D789" t="s">
        <v>13</v>
      </c>
      <c r="E789">
        <v>1</v>
      </c>
    </row>
    <row r="790" spans="3:13" x14ac:dyDescent="0.3">
      <c r="D790" t="s">
        <v>14</v>
      </c>
      <c r="E790">
        <v>1</v>
      </c>
    </row>
    <row r="791" spans="3:13" x14ac:dyDescent="0.3">
      <c r="D791" t="s">
        <v>15</v>
      </c>
      <c r="E791">
        <v>2</v>
      </c>
    </row>
    <row r="792" spans="3:13" x14ac:dyDescent="0.3">
      <c r="D792" t="s">
        <v>16</v>
      </c>
      <c r="E792">
        <v>2</v>
      </c>
    </row>
    <row r="793" spans="3:13" x14ac:dyDescent="0.3">
      <c r="D793" t="s">
        <v>17</v>
      </c>
      <c r="E793">
        <v>1</v>
      </c>
    </row>
    <row r="794" spans="3:13" x14ac:dyDescent="0.3">
      <c r="D794" t="s">
        <v>24</v>
      </c>
      <c r="E794">
        <v>1</v>
      </c>
    </row>
    <row r="795" spans="3:13" x14ac:dyDescent="0.3">
      <c r="D795" t="s">
        <v>20</v>
      </c>
      <c r="E795">
        <v>1</v>
      </c>
    </row>
    <row r="796" spans="3:13" x14ac:dyDescent="0.3">
      <c r="D796" t="s">
        <v>21</v>
      </c>
      <c r="E796">
        <v>1</v>
      </c>
    </row>
    <row r="797" spans="3:13" x14ac:dyDescent="0.3">
      <c r="D797" t="s">
        <v>25</v>
      </c>
      <c r="E797">
        <v>1</v>
      </c>
    </row>
    <row r="798" spans="3:13" x14ac:dyDescent="0.3">
      <c r="D798" t="s">
        <v>34</v>
      </c>
      <c r="E798">
        <v>1</v>
      </c>
    </row>
    <row r="799" spans="3:13" x14ac:dyDescent="0.3">
      <c r="D799" t="s">
        <v>14</v>
      </c>
      <c r="E799">
        <v>1</v>
      </c>
      <c r="M799" t="s">
        <v>94</v>
      </c>
    </row>
    <row r="800" spans="3:13" x14ac:dyDescent="0.3">
      <c r="C800">
        <v>29</v>
      </c>
      <c r="D800" t="s">
        <v>12</v>
      </c>
      <c r="E800">
        <v>1</v>
      </c>
    </row>
    <row r="801" spans="3:13" x14ac:dyDescent="0.3">
      <c r="D801" t="s">
        <v>13</v>
      </c>
      <c r="E801">
        <v>1</v>
      </c>
    </row>
    <row r="802" spans="3:13" x14ac:dyDescent="0.3">
      <c r="D802" t="s">
        <v>14</v>
      </c>
      <c r="E802">
        <v>1</v>
      </c>
      <c r="G802">
        <v>1</v>
      </c>
      <c r="M802" t="s">
        <v>94</v>
      </c>
    </row>
    <row r="803" spans="3:13" x14ac:dyDescent="0.3">
      <c r="D803" t="s">
        <v>15</v>
      </c>
      <c r="E803">
        <v>2</v>
      </c>
    </row>
    <row r="804" spans="3:13" x14ac:dyDescent="0.3">
      <c r="D804" t="s">
        <v>16</v>
      </c>
      <c r="E804">
        <v>2</v>
      </c>
    </row>
    <row r="805" spans="3:13" x14ac:dyDescent="0.3">
      <c r="D805" t="s">
        <v>17</v>
      </c>
      <c r="E805">
        <v>1</v>
      </c>
    </row>
    <row r="806" spans="3:13" x14ac:dyDescent="0.3">
      <c r="D806" t="s">
        <v>24</v>
      </c>
      <c r="E806">
        <v>1</v>
      </c>
    </row>
    <row r="807" spans="3:13" x14ac:dyDescent="0.3">
      <c r="D807" t="s">
        <v>20</v>
      </c>
      <c r="E807">
        <v>1</v>
      </c>
    </row>
    <row r="808" spans="3:13" x14ac:dyDescent="0.3">
      <c r="D808" t="s">
        <v>21</v>
      </c>
      <c r="E808">
        <v>1</v>
      </c>
    </row>
    <row r="809" spans="3:13" x14ac:dyDescent="0.3">
      <c r="D809" t="s">
        <v>25</v>
      </c>
      <c r="E809">
        <v>1</v>
      </c>
    </row>
    <row r="810" spans="3:13" x14ac:dyDescent="0.3">
      <c r="D810" t="s">
        <v>34</v>
      </c>
      <c r="E810">
        <v>1</v>
      </c>
    </row>
    <row r="811" spans="3:13" x14ac:dyDescent="0.3">
      <c r="C811">
        <v>30</v>
      </c>
      <c r="F811">
        <v>1</v>
      </c>
    </row>
    <row r="812" spans="3:13" x14ac:dyDescent="0.3">
      <c r="C812">
        <v>34</v>
      </c>
      <c r="F812">
        <v>1</v>
      </c>
    </row>
    <row r="813" spans="3:13" x14ac:dyDescent="0.3">
      <c r="C813">
        <v>41</v>
      </c>
      <c r="F813">
        <v>1</v>
      </c>
    </row>
    <row r="814" spans="3:13" x14ac:dyDescent="0.3">
      <c r="C814">
        <v>44</v>
      </c>
      <c r="F814">
        <v>1</v>
      </c>
    </row>
    <row r="815" spans="3:13" x14ac:dyDescent="0.3">
      <c r="C815">
        <v>48</v>
      </c>
      <c r="F815">
        <v>1</v>
      </c>
    </row>
    <row r="816" spans="3:13" x14ac:dyDescent="0.3">
      <c r="C816">
        <v>53</v>
      </c>
      <c r="F816">
        <v>1</v>
      </c>
    </row>
    <row r="817" spans="2:7" x14ac:dyDescent="0.3">
      <c r="B817" s="2" t="s">
        <v>95</v>
      </c>
      <c r="C817">
        <v>14</v>
      </c>
      <c r="F817">
        <v>1</v>
      </c>
    </row>
    <row r="818" spans="2:7" x14ac:dyDescent="0.3">
      <c r="C818">
        <v>16</v>
      </c>
      <c r="D818" t="s">
        <v>12</v>
      </c>
      <c r="E818">
        <v>1</v>
      </c>
    </row>
    <row r="819" spans="2:7" x14ac:dyDescent="0.3">
      <c r="D819" t="s">
        <v>13</v>
      </c>
      <c r="E819">
        <v>1</v>
      </c>
    </row>
    <row r="820" spans="2:7" x14ac:dyDescent="0.3">
      <c r="D820" t="s">
        <v>14</v>
      </c>
      <c r="E820">
        <v>1</v>
      </c>
    </row>
    <row r="821" spans="2:7" x14ac:dyDescent="0.3">
      <c r="D821" t="s">
        <v>15</v>
      </c>
      <c r="E821">
        <v>2</v>
      </c>
    </row>
    <row r="822" spans="2:7" x14ac:dyDescent="0.3">
      <c r="D822" t="s">
        <v>16</v>
      </c>
      <c r="E822">
        <v>2</v>
      </c>
    </row>
    <row r="823" spans="2:7" x14ac:dyDescent="0.3">
      <c r="D823" t="s">
        <v>17</v>
      </c>
      <c r="E823">
        <v>1</v>
      </c>
    </row>
    <row r="824" spans="2:7" x14ac:dyDescent="0.3">
      <c r="D824" t="s">
        <v>24</v>
      </c>
      <c r="E824">
        <v>1</v>
      </c>
    </row>
    <row r="825" spans="2:7" x14ac:dyDescent="0.3">
      <c r="D825" t="s">
        <v>20</v>
      </c>
      <c r="E825">
        <v>1</v>
      </c>
    </row>
    <row r="826" spans="2:7" x14ac:dyDescent="0.3">
      <c r="D826" t="s">
        <v>21</v>
      </c>
      <c r="E826">
        <v>1</v>
      </c>
    </row>
    <row r="827" spans="2:7" x14ac:dyDescent="0.3">
      <c r="D827" t="s">
        <v>25</v>
      </c>
      <c r="E827">
        <v>1</v>
      </c>
    </row>
    <row r="828" spans="2:7" x14ac:dyDescent="0.3">
      <c r="D828" t="s">
        <v>34</v>
      </c>
      <c r="E828">
        <v>1</v>
      </c>
    </row>
    <row r="829" spans="2:7" x14ac:dyDescent="0.3">
      <c r="D829" t="s">
        <v>14</v>
      </c>
      <c r="E829">
        <v>1</v>
      </c>
      <c r="G829">
        <v>1</v>
      </c>
    </row>
    <row r="830" spans="2:7" x14ac:dyDescent="0.3">
      <c r="C830">
        <v>17</v>
      </c>
      <c r="D830" t="s">
        <v>12</v>
      </c>
      <c r="E830">
        <v>1</v>
      </c>
    </row>
    <row r="831" spans="2:7" x14ac:dyDescent="0.3">
      <c r="D831" t="s">
        <v>13</v>
      </c>
      <c r="E831">
        <v>1</v>
      </c>
    </row>
    <row r="832" spans="2:7" x14ac:dyDescent="0.3">
      <c r="D832" t="s">
        <v>14</v>
      </c>
      <c r="E832">
        <v>1</v>
      </c>
    </row>
    <row r="833" spans="3:13" x14ac:dyDescent="0.3">
      <c r="D833" t="s">
        <v>15</v>
      </c>
      <c r="E833">
        <v>2</v>
      </c>
    </row>
    <row r="834" spans="3:13" x14ac:dyDescent="0.3">
      <c r="D834" t="s">
        <v>16</v>
      </c>
      <c r="E834">
        <v>2</v>
      </c>
    </row>
    <row r="835" spans="3:13" x14ac:dyDescent="0.3">
      <c r="D835" t="s">
        <v>17</v>
      </c>
      <c r="E835">
        <v>1</v>
      </c>
    </row>
    <row r="836" spans="3:13" x14ac:dyDescent="0.3">
      <c r="D836" t="s">
        <v>24</v>
      </c>
      <c r="E836">
        <v>1</v>
      </c>
    </row>
    <row r="837" spans="3:13" x14ac:dyDescent="0.3">
      <c r="D837" t="s">
        <v>20</v>
      </c>
      <c r="E837">
        <v>1</v>
      </c>
    </row>
    <row r="838" spans="3:13" x14ac:dyDescent="0.3">
      <c r="D838" t="s">
        <v>21</v>
      </c>
      <c r="E838">
        <v>1</v>
      </c>
    </row>
    <row r="839" spans="3:13" x14ac:dyDescent="0.3">
      <c r="D839" t="s">
        <v>25</v>
      </c>
      <c r="E839">
        <v>1</v>
      </c>
    </row>
    <row r="840" spans="3:13" x14ac:dyDescent="0.3">
      <c r="D840" t="s">
        <v>34</v>
      </c>
      <c r="E840">
        <v>1</v>
      </c>
    </row>
    <row r="841" spans="3:13" x14ac:dyDescent="0.3">
      <c r="D841" t="s">
        <v>14</v>
      </c>
      <c r="E841">
        <v>1</v>
      </c>
      <c r="M841" t="s">
        <v>96</v>
      </c>
    </row>
    <row r="842" spans="3:13" x14ac:dyDescent="0.3">
      <c r="D842" t="s">
        <v>97</v>
      </c>
      <c r="E842">
        <v>1</v>
      </c>
    </row>
    <row r="843" spans="3:13" x14ac:dyDescent="0.3">
      <c r="D843" t="s">
        <v>21</v>
      </c>
      <c r="E843">
        <v>1</v>
      </c>
    </row>
    <row r="844" spans="3:13" x14ac:dyDescent="0.3">
      <c r="C844">
        <v>18</v>
      </c>
      <c r="D844" t="s">
        <v>12</v>
      </c>
      <c r="E844">
        <v>1</v>
      </c>
    </row>
    <row r="845" spans="3:13" x14ac:dyDescent="0.3">
      <c r="D845" t="s">
        <v>13</v>
      </c>
      <c r="E845">
        <v>1</v>
      </c>
    </row>
    <row r="846" spans="3:13" x14ac:dyDescent="0.3">
      <c r="D846" t="s">
        <v>14</v>
      </c>
      <c r="E846">
        <v>1</v>
      </c>
      <c r="M846" t="s">
        <v>98</v>
      </c>
    </row>
    <row r="847" spans="3:13" x14ac:dyDescent="0.3">
      <c r="D847" t="s">
        <v>15</v>
      </c>
      <c r="E847">
        <v>3</v>
      </c>
    </row>
    <row r="848" spans="3:13" x14ac:dyDescent="0.3">
      <c r="D848" t="s">
        <v>16</v>
      </c>
      <c r="E848">
        <v>3</v>
      </c>
    </row>
    <row r="849" spans="2:13" x14ac:dyDescent="0.3">
      <c r="D849" t="s">
        <v>17</v>
      </c>
      <c r="E849">
        <v>3</v>
      </c>
    </row>
    <row r="850" spans="2:13" x14ac:dyDescent="0.3">
      <c r="D850" t="s">
        <v>24</v>
      </c>
      <c r="E850">
        <v>1</v>
      </c>
    </row>
    <row r="851" spans="2:13" x14ac:dyDescent="0.3">
      <c r="D851" t="s">
        <v>20</v>
      </c>
      <c r="E851">
        <v>1</v>
      </c>
    </row>
    <row r="852" spans="2:13" x14ac:dyDescent="0.3">
      <c r="D852" t="s">
        <v>21</v>
      </c>
      <c r="E852">
        <v>1</v>
      </c>
    </row>
    <row r="853" spans="2:13" x14ac:dyDescent="0.3">
      <c r="D853" t="s">
        <v>25</v>
      </c>
      <c r="E853">
        <v>1</v>
      </c>
    </row>
    <row r="854" spans="2:13" x14ac:dyDescent="0.3">
      <c r="D854" t="s">
        <v>34</v>
      </c>
      <c r="E854">
        <v>1</v>
      </c>
    </row>
    <row r="855" spans="2:13" x14ac:dyDescent="0.3">
      <c r="C855">
        <v>19</v>
      </c>
      <c r="J855">
        <v>1</v>
      </c>
      <c r="M855" t="s">
        <v>86</v>
      </c>
    </row>
    <row r="856" spans="2:13" x14ac:dyDescent="0.3">
      <c r="C856">
        <v>22</v>
      </c>
      <c r="F856">
        <v>1</v>
      </c>
    </row>
    <row r="857" spans="2:13" x14ac:dyDescent="0.3">
      <c r="C857">
        <v>23</v>
      </c>
      <c r="F857">
        <v>1</v>
      </c>
    </row>
    <row r="858" spans="2:13" x14ac:dyDescent="0.3">
      <c r="C858">
        <v>24</v>
      </c>
      <c r="F858">
        <v>1</v>
      </c>
    </row>
    <row r="859" spans="2:13" x14ac:dyDescent="0.3">
      <c r="B859" s="2" t="s">
        <v>100</v>
      </c>
      <c r="C859">
        <v>8</v>
      </c>
      <c r="F859">
        <v>1</v>
      </c>
    </row>
    <row r="860" spans="2:13" x14ac:dyDescent="0.3">
      <c r="C860">
        <v>9</v>
      </c>
      <c r="F860">
        <v>1</v>
      </c>
    </row>
    <row r="861" spans="2:13" x14ac:dyDescent="0.3">
      <c r="C861">
        <v>10</v>
      </c>
      <c r="D861" t="s">
        <v>12</v>
      </c>
      <c r="E861">
        <v>1</v>
      </c>
    </row>
    <row r="862" spans="2:13" x14ac:dyDescent="0.3">
      <c r="D862" t="s">
        <v>13</v>
      </c>
      <c r="E862">
        <v>1</v>
      </c>
    </row>
    <row r="863" spans="2:13" x14ac:dyDescent="0.3">
      <c r="D863" t="s">
        <v>14</v>
      </c>
      <c r="E863">
        <v>1</v>
      </c>
    </row>
    <row r="864" spans="2:13" x14ac:dyDescent="0.3">
      <c r="D864" t="s">
        <v>15</v>
      </c>
      <c r="E864">
        <v>2</v>
      </c>
    </row>
    <row r="865" spans="3:13" x14ac:dyDescent="0.3">
      <c r="D865" t="s">
        <v>16</v>
      </c>
      <c r="E865">
        <v>2</v>
      </c>
    </row>
    <row r="866" spans="3:13" x14ac:dyDescent="0.3">
      <c r="D866" t="s">
        <v>17</v>
      </c>
      <c r="E866">
        <v>1</v>
      </c>
    </row>
    <row r="867" spans="3:13" x14ac:dyDescent="0.3">
      <c r="D867" t="s">
        <v>24</v>
      </c>
      <c r="E867">
        <v>1</v>
      </c>
    </row>
    <row r="868" spans="3:13" x14ac:dyDescent="0.3">
      <c r="D868" t="s">
        <v>20</v>
      </c>
      <c r="E868">
        <v>1</v>
      </c>
    </row>
    <row r="869" spans="3:13" x14ac:dyDescent="0.3">
      <c r="D869" t="s">
        <v>21</v>
      </c>
      <c r="E869">
        <v>1</v>
      </c>
    </row>
    <row r="870" spans="3:13" x14ac:dyDescent="0.3">
      <c r="D870" t="s">
        <v>25</v>
      </c>
      <c r="E870">
        <v>1</v>
      </c>
    </row>
    <row r="871" spans="3:13" x14ac:dyDescent="0.3">
      <c r="D871" t="s">
        <v>34</v>
      </c>
      <c r="E871">
        <v>1</v>
      </c>
    </row>
    <row r="872" spans="3:13" x14ac:dyDescent="0.3">
      <c r="C872">
        <v>11</v>
      </c>
      <c r="D872" t="s">
        <v>12</v>
      </c>
      <c r="E872">
        <v>1</v>
      </c>
    </row>
    <row r="873" spans="3:13" x14ac:dyDescent="0.3">
      <c r="D873" t="s">
        <v>13</v>
      </c>
      <c r="E873">
        <v>1</v>
      </c>
    </row>
    <row r="874" spans="3:13" x14ac:dyDescent="0.3">
      <c r="D874" t="s">
        <v>14</v>
      </c>
      <c r="E874">
        <v>1</v>
      </c>
    </row>
    <row r="875" spans="3:13" x14ac:dyDescent="0.3">
      <c r="D875" t="s">
        <v>15</v>
      </c>
      <c r="E875">
        <v>2</v>
      </c>
      <c r="G875">
        <v>1</v>
      </c>
      <c r="M875" t="s">
        <v>101</v>
      </c>
    </row>
    <row r="876" spans="3:13" x14ac:dyDescent="0.3">
      <c r="D876" t="s">
        <v>16</v>
      </c>
      <c r="E876">
        <v>2</v>
      </c>
      <c r="G876">
        <v>1</v>
      </c>
    </row>
    <row r="877" spans="3:13" x14ac:dyDescent="0.3">
      <c r="D877" t="s">
        <v>17</v>
      </c>
      <c r="E877">
        <v>1</v>
      </c>
    </row>
    <row r="878" spans="3:13" x14ac:dyDescent="0.3">
      <c r="D878" t="s">
        <v>24</v>
      </c>
      <c r="E878">
        <v>1</v>
      </c>
    </row>
    <row r="879" spans="3:13" x14ac:dyDescent="0.3">
      <c r="D879" t="s">
        <v>20</v>
      </c>
      <c r="E879">
        <v>1</v>
      </c>
    </row>
    <row r="880" spans="3:13" x14ac:dyDescent="0.3">
      <c r="D880" t="s">
        <v>21</v>
      </c>
      <c r="E880">
        <v>1</v>
      </c>
    </row>
    <row r="881" spans="3:13" x14ac:dyDescent="0.3">
      <c r="D881" t="s">
        <v>25</v>
      </c>
      <c r="E881">
        <v>1</v>
      </c>
    </row>
    <row r="882" spans="3:13" x14ac:dyDescent="0.3">
      <c r="D882" t="s">
        <v>34</v>
      </c>
      <c r="E882">
        <v>1</v>
      </c>
    </row>
    <row r="883" spans="3:13" x14ac:dyDescent="0.3">
      <c r="D883" t="s">
        <v>14</v>
      </c>
      <c r="E883">
        <v>1</v>
      </c>
    </row>
    <row r="884" spans="3:13" x14ac:dyDescent="0.3">
      <c r="C884">
        <v>12</v>
      </c>
      <c r="D884" t="s">
        <v>12</v>
      </c>
      <c r="E884">
        <v>1</v>
      </c>
    </row>
    <row r="885" spans="3:13" x14ac:dyDescent="0.3">
      <c r="D885" t="s">
        <v>13</v>
      </c>
      <c r="E885">
        <v>1</v>
      </c>
    </row>
    <row r="886" spans="3:13" x14ac:dyDescent="0.3">
      <c r="D886" t="s">
        <v>14</v>
      </c>
      <c r="E886">
        <v>1</v>
      </c>
    </row>
    <row r="887" spans="3:13" x14ac:dyDescent="0.3">
      <c r="D887" t="s">
        <v>15</v>
      </c>
      <c r="E887">
        <v>2</v>
      </c>
    </row>
    <row r="888" spans="3:13" x14ac:dyDescent="0.3">
      <c r="D888" t="s">
        <v>16</v>
      </c>
      <c r="E888">
        <v>2</v>
      </c>
      <c r="G888">
        <v>1</v>
      </c>
      <c r="M888" t="s">
        <v>102</v>
      </c>
    </row>
    <row r="889" spans="3:13" x14ac:dyDescent="0.3">
      <c r="D889" t="s">
        <v>17</v>
      </c>
      <c r="E889">
        <v>1</v>
      </c>
    </row>
    <row r="890" spans="3:13" x14ac:dyDescent="0.3">
      <c r="D890" t="s">
        <v>24</v>
      </c>
      <c r="E890">
        <v>1</v>
      </c>
    </row>
    <row r="891" spans="3:13" x14ac:dyDescent="0.3">
      <c r="D891" t="s">
        <v>20</v>
      </c>
      <c r="E891">
        <v>1</v>
      </c>
    </row>
    <row r="892" spans="3:13" x14ac:dyDescent="0.3">
      <c r="D892" t="s">
        <v>21</v>
      </c>
      <c r="E892">
        <v>1</v>
      </c>
    </row>
    <row r="893" spans="3:13" x14ac:dyDescent="0.3">
      <c r="D893" t="s">
        <v>25</v>
      </c>
      <c r="E893">
        <v>1</v>
      </c>
    </row>
    <row r="894" spans="3:13" x14ac:dyDescent="0.3">
      <c r="D894" t="s">
        <v>34</v>
      </c>
      <c r="E894">
        <v>1</v>
      </c>
    </row>
    <row r="895" spans="3:13" x14ac:dyDescent="0.3">
      <c r="D895" t="s">
        <v>14</v>
      </c>
      <c r="E895">
        <v>1</v>
      </c>
    </row>
    <row r="896" spans="3:13" x14ac:dyDescent="0.3">
      <c r="C896">
        <v>14</v>
      </c>
      <c r="D896" t="s">
        <v>12</v>
      </c>
      <c r="E896">
        <v>1</v>
      </c>
    </row>
    <row r="897" spans="3:13" x14ac:dyDescent="0.3">
      <c r="D897" t="s">
        <v>13</v>
      </c>
      <c r="E897">
        <v>1</v>
      </c>
    </row>
    <row r="898" spans="3:13" x14ac:dyDescent="0.3">
      <c r="D898" t="s">
        <v>14</v>
      </c>
      <c r="E898">
        <v>1</v>
      </c>
    </row>
    <row r="899" spans="3:13" x14ac:dyDescent="0.3">
      <c r="D899" t="s">
        <v>15</v>
      </c>
      <c r="E899">
        <v>4</v>
      </c>
    </row>
    <row r="900" spans="3:13" x14ac:dyDescent="0.3">
      <c r="D900" t="s">
        <v>16</v>
      </c>
      <c r="E900">
        <v>2</v>
      </c>
      <c r="G900">
        <v>1</v>
      </c>
      <c r="M900" t="s">
        <v>103</v>
      </c>
    </row>
    <row r="901" spans="3:13" x14ac:dyDescent="0.3">
      <c r="D901" t="s">
        <v>17</v>
      </c>
      <c r="E901">
        <v>1</v>
      </c>
    </row>
    <row r="902" spans="3:13" x14ac:dyDescent="0.3">
      <c r="D902" t="s">
        <v>24</v>
      </c>
      <c r="E902">
        <v>1</v>
      </c>
    </row>
    <row r="903" spans="3:13" x14ac:dyDescent="0.3">
      <c r="D903" t="s">
        <v>20</v>
      </c>
      <c r="E903">
        <v>1</v>
      </c>
    </row>
    <row r="904" spans="3:13" x14ac:dyDescent="0.3">
      <c r="D904" t="s">
        <v>21</v>
      </c>
      <c r="E904">
        <v>1</v>
      </c>
    </row>
    <row r="905" spans="3:13" x14ac:dyDescent="0.3">
      <c r="D905" t="s">
        <v>25</v>
      </c>
      <c r="E905">
        <v>1</v>
      </c>
    </row>
    <row r="906" spans="3:13" x14ac:dyDescent="0.3">
      <c r="D906" t="s">
        <v>34</v>
      </c>
      <c r="E906">
        <v>1</v>
      </c>
    </row>
    <row r="907" spans="3:13" x14ac:dyDescent="0.3">
      <c r="D907" t="s">
        <v>14</v>
      </c>
      <c r="E907">
        <v>1</v>
      </c>
    </row>
    <row r="908" spans="3:13" x14ac:dyDescent="0.3">
      <c r="C908">
        <v>15</v>
      </c>
      <c r="F908">
        <v>1</v>
      </c>
    </row>
    <row r="909" spans="3:13" x14ac:dyDescent="0.3">
      <c r="C909">
        <v>17</v>
      </c>
      <c r="D909" t="s">
        <v>12</v>
      </c>
      <c r="E909">
        <v>1</v>
      </c>
    </row>
    <row r="910" spans="3:13" x14ac:dyDescent="0.3">
      <c r="D910" t="s">
        <v>13</v>
      </c>
      <c r="E910">
        <v>1</v>
      </c>
    </row>
    <row r="911" spans="3:13" x14ac:dyDescent="0.3">
      <c r="D911" t="s">
        <v>14</v>
      </c>
      <c r="E911">
        <v>1</v>
      </c>
    </row>
    <row r="912" spans="3:13" x14ac:dyDescent="0.3">
      <c r="D912" t="s">
        <v>15</v>
      </c>
      <c r="E912">
        <v>2</v>
      </c>
    </row>
    <row r="913" spans="2:6" x14ac:dyDescent="0.3">
      <c r="D913" t="s">
        <v>16</v>
      </c>
      <c r="E913">
        <v>2</v>
      </c>
    </row>
    <row r="914" spans="2:6" x14ac:dyDescent="0.3">
      <c r="D914" t="s">
        <v>17</v>
      </c>
      <c r="E914">
        <v>1</v>
      </c>
    </row>
    <row r="915" spans="2:6" x14ac:dyDescent="0.3">
      <c r="D915" t="s">
        <v>24</v>
      </c>
      <c r="E915">
        <v>1</v>
      </c>
    </row>
    <row r="916" spans="2:6" x14ac:dyDescent="0.3">
      <c r="D916" t="s">
        <v>20</v>
      </c>
      <c r="E916">
        <v>1</v>
      </c>
    </row>
    <row r="917" spans="2:6" x14ac:dyDescent="0.3">
      <c r="D917" t="s">
        <v>21</v>
      </c>
      <c r="E917">
        <v>1</v>
      </c>
    </row>
    <row r="918" spans="2:6" x14ac:dyDescent="0.3">
      <c r="D918" t="s">
        <v>25</v>
      </c>
      <c r="E918">
        <v>1</v>
      </c>
    </row>
    <row r="919" spans="2:6" x14ac:dyDescent="0.3">
      <c r="D919" t="s">
        <v>34</v>
      </c>
      <c r="E919">
        <v>1</v>
      </c>
    </row>
    <row r="920" spans="2:6" x14ac:dyDescent="0.3">
      <c r="D920" t="s">
        <v>14</v>
      </c>
      <c r="E920">
        <v>2</v>
      </c>
    </row>
    <row r="921" spans="2:6" x14ac:dyDescent="0.3">
      <c r="C921">
        <v>20</v>
      </c>
      <c r="F921">
        <v>1</v>
      </c>
    </row>
    <row r="922" spans="2:6" x14ac:dyDescent="0.3">
      <c r="C922">
        <v>29</v>
      </c>
      <c r="F922">
        <v>1</v>
      </c>
    </row>
    <row r="923" spans="2:6" x14ac:dyDescent="0.3">
      <c r="B923" s="2" t="s">
        <v>105</v>
      </c>
      <c r="C923">
        <v>3</v>
      </c>
      <c r="F923">
        <v>1</v>
      </c>
    </row>
    <row r="924" spans="2:6" x14ac:dyDescent="0.3">
      <c r="C924">
        <v>8</v>
      </c>
      <c r="F924">
        <v>1</v>
      </c>
    </row>
    <row r="925" spans="2:6" x14ac:dyDescent="0.3">
      <c r="C925">
        <v>9</v>
      </c>
      <c r="F925">
        <v>1</v>
      </c>
    </row>
    <row r="926" spans="2:6" x14ac:dyDescent="0.3">
      <c r="C926">
        <v>10</v>
      </c>
      <c r="F926">
        <v>1</v>
      </c>
    </row>
    <row r="927" spans="2:6" x14ac:dyDescent="0.3">
      <c r="C927">
        <v>17</v>
      </c>
      <c r="F927">
        <v>1</v>
      </c>
    </row>
    <row r="928" spans="2:6" x14ac:dyDescent="0.3">
      <c r="C928">
        <v>18</v>
      </c>
      <c r="F928">
        <v>1</v>
      </c>
    </row>
    <row r="929" spans="1:13" x14ac:dyDescent="0.3">
      <c r="A929">
        <v>36</v>
      </c>
      <c r="B929" s="2" t="s">
        <v>106</v>
      </c>
      <c r="C929">
        <v>5</v>
      </c>
      <c r="F929">
        <v>1</v>
      </c>
    </row>
    <row r="930" spans="1:13" x14ac:dyDescent="0.3">
      <c r="C930">
        <v>7</v>
      </c>
      <c r="F930">
        <v>1</v>
      </c>
    </row>
    <row r="931" spans="1:13" x14ac:dyDescent="0.3">
      <c r="C931">
        <v>10</v>
      </c>
      <c r="F931">
        <v>1</v>
      </c>
    </row>
    <row r="932" spans="1:13" x14ac:dyDescent="0.3">
      <c r="C932">
        <v>11</v>
      </c>
      <c r="F932">
        <v>1</v>
      </c>
    </row>
    <row r="933" spans="1:13" x14ac:dyDescent="0.3">
      <c r="C933">
        <v>13</v>
      </c>
      <c r="F933">
        <v>1</v>
      </c>
    </row>
    <row r="934" spans="1:13" x14ac:dyDescent="0.3">
      <c r="C934" t="s">
        <v>91</v>
      </c>
      <c r="K934">
        <v>1</v>
      </c>
      <c r="M934" t="s">
        <v>107</v>
      </c>
    </row>
    <row r="935" spans="1:13" x14ac:dyDescent="0.3">
      <c r="A935">
        <v>37</v>
      </c>
      <c r="B935" s="2" t="s">
        <v>108</v>
      </c>
      <c r="C935">
        <v>10</v>
      </c>
      <c r="F935">
        <v>1</v>
      </c>
    </row>
    <row r="936" spans="1:13" x14ac:dyDescent="0.3">
      <c r="C936">
        <v>12</v>
      </c>
      <c r="F936">
        <v>1</v>
      </c>
    </row>
    <row r="937" spans="1:13" x14ac:dyDescent="0.3">
      <c r="C937">
        <v>13</v>
      </c>
      <c r="F937">
        <v>1</v>
      </c>
    </row>
    <row r="938" spans="1:13" x14ac:dyDescent="0.3">
      <c r="C938">
        <v>17</v>
      </c>
      <c r="F938">
        <v>1</v>
      </c>
    </row>
    <row r="939" spans="1:13" x14ac:dyDescent="0.3">
      <c r="C939">
        <v>24</v>
      </c>
      <c r="D939" t="s">
        <v>12</v>
      </c>
      <c r="H939">
        <v>6</v>
      </c>
      <c r="M939" t="s">
        <v>110</v>
      </c>
    </row>
    <row r="940" spans="1:13" x14ac:dyDescent="0.3">
      <c r="D940" t="s">
        <v>13</v>
      </c>
      <c r="E940">
        <v>6</v>
      </c>
    </row>
    <row r="941" spans="1:13" x14ac:dyDescent="0.3">
      <c r="D941" t="s">
        <v>14</v>
      </c>
      <c r="E941">
        <v>6</v>
      </c>
    </row>
    <row r="942" spans="1:13" x14ac:dyDescent="0.3">
      <c r="D942" t="s">
        <v>15</v>
      </c>
      <c r="E942">
        <v>6</v>
      </c>
      <c r="H942">
        <v>6</v>
      </c>
      <c r="M942" t="s">
        <v>109</v>
      </c>
    </row>
    <row r="943" spans="1:13" x14ac:dyDescent="0.3">
      <c r="D943" t="s">
        <v>16</v>
      </c>
      <c r="E943">
        <v>12</v>
      </c>
    </row>
    <row r="944" spans="1:13" x14ac:dyDescent="0.3">
      <c r="D944" t="s">
        <v>17</v>
      </c>
      <c r="E944">
        <v>6</v>
      </c>
    </row>
    <row r="945" spans="3:13" x14ac:dyDescent="0.3">
      <c r="D945" t="s">
        <v>24</v>
      </c>
      <c r="E945">
        <v>6</v>
      </c>
    </row>
    <row r="946" spans="3:13" x14ac:dyDescent="0.3">
      <c r="D946" t="s">
        <v>20</v>
      </c>
      <c r="E946">
        <v>6</v>
      </c>
    </row>
    <row r="947" spans="3:13" x14ac:dyDescent="0.3">
      <c r="D947" t="s">
        <v>21</v>
      </c>
      <c r="E947">
        <v>6</v>
      </c>
    </row>
    <row r="948" spans="3:13" x14ac:dyDescent="0.3">
      <c r="D948" t="s">
        <v>25</v>
      </c>
      <c r="E948">
        <v>6</v>
      </c>
    </row>
    <row r="949" spans="3:13" x14ac:dyDescent="0.3">
      <c r="D949" t="s">
        <v>34</v>
      </c>
      <c r="H949">
        <v>6</v>
      </c>
      <c r="M949" t="s">
        <v>110</v>
      </c>
    </row>
    <row r="950" spans="3:13" x14ac:dyDescent="0.3">
      <c r="C950">
        <v>25</v>
      </c>
      <c r="D950" t="s">
        <v>12</v>
      </c>
      <c r="H950">
        <v>3</v>
      </c>
    </row>
    <row r="951" spans="3:13" x14ac:dyDescent="0.3">
      <c r="D951" t="s">
        <v>13</v>
      </c>
      <c r="E951">
        <v>3</v>
      </c>
    </row>
    <row r="952" spans="3:13" x14ac:dyDescent="0.3">
      <c r="D952" t="s">
        <v>14</v>
      </c>
      <c r="E952">
        <v>3</v>
      </c>
    </row>
    <row r="953" spans="3:13" x14ac:dyDescent="0.3">
      <c r="D953" t="s">
        <v>15</v>
      </c>
      <c r="E953">
        <v>6</v>
      </c>
      <c r="H953">
        <v>3</v>
      </c>
    </row>
    <row r="954" spans="3:13" x14ac:dyDescent="0.3">
      <c r="D954" t="s">
        <v>16</v>
      </c>
      <c r="E954">
        <v>9</v>
      </c>
    </row>
    <row r="955" spans="3:13" x14ac:dyDescent="0.3">
      <c r="D955" t="s">
        <v>17</v>
      </c>
      <c r="E955">
        <v>3</v>
      </c>
    </row>
    <row r="956" spans="3:13" x14ac:dyDescent="0.3">
      <c r="D956" t="s">
        <v>24</v>
      </c>
      <c r="E956">
        <v>3</v>
      </c>
    </row>
    <row r="957" spans="3:13" x14ac:dyDescent="0.3">
      <c r="D957" t="s">
        <v>20</v>
      </c>
      <c r="E957">
        <v>3</v>
      </c>
    </row>
    <row r="958" spans="3:13" x14ac:dyDescent="0.3">
      <c r="D958" t="s">
        <v>21</v>
      </c>
      <c r="E958">
        <v>3</v>
      </c>
    </row>
    <row r="959" spans="3:13" x14ac:dyDescent="0.3">
      <c r="D959" t="s">
        <v>25</v>
      </c>
      <c r="E959">
        <v>3</v>
      </c>
    </row>
    <row r="960" spans="3:13" x14ac:dyDescent="0.3">
      <c r="D960" t="s">
        <v>34</v>
      </c>
      <c r="H960">
        <v>3</v>
      </c>
    </row>
    <row r="961" spans="1:13" x14ac:dyDescent="0.3">
      <c r="D961" t="s">
        <v>14</v>
      </c>
      <c r="H961">
        <v>3</v>
      </c>
      <c r="M961" t="s">
        <v>112</v>
      </c>
    </row>
    <row r="962" spans="1:13" x14ac:dyDescent="0.3">
      <c r="C962">
        <v>28</v>
      </c>
      <c r="F962">
        <v>1</v>
      </c>
    </row>
    <row r="963" spans="1:13" x14ac:dyDescent="0.3">
      <c r="C963">
        <v>29</v>
      </c>
      <c r="F963">
        <v>1</v>
      </c>
    </row>
    <row r="964" spans="1:13" x14ac:dyDescent="0.3">
      <c r="C964">
        <v>30</v>
      </c>
      <c r="F964">
        <v>1</v>
      </c>
    </row>
    <row r="965" spans="1:13" x14ac:dyDescent="0.3">
      <c r="C965">
        <v>43</v>
      </c>
      <c r="F965">
        <v>1</v>
      </c>
    </row>
    <row r="966" spans="1:13" x14ac:dyDescent="0.3">
      <c r="A966">
        <v>38</v>
      </c>
      <c r="B966" s="2" t="s">
        <v>113</v>
      </c>
      <c r="C966">
        <v>4</v>
      </c>
      <c r="F966">
        <v>1</v>
      </c>
      <c r="M966" t="s">
        <v>115</v>
      </c>
    </row>
    <row r="967" spans="1:13" x14ac:dyDescent="0.3">
      <c r="C967">
        <v>7</v>
      </c>
      <c r="F967">
        <v>1</v>
      </c>
    </row>
    <row r="968" spans="1:13" x14ac:dyDescent="0.3">
      <c r="C968">
        <v>8</v>
      </c>
      <c r="F968">
        <v>1</v>
      </c>
    </row>
    <row r="969" spans="1:13" x14ac:dyDescent="0.3">
      <c r="C969">
        <v>13</v>
      </c>
      <c r="F969">
        <v>1</v>
      </c>
    </row>
    <row r="970" spans="1:13" x14ac:dyDescent="0.3">
      <c r="C970">
        <v>15</v>
      </c>
      <c r="F970">
        <v>1</v>
      </c>
    </row>
    <row r="971" spans="1:13" x14ac:dyDescent="0.3">
      <c r="C971">
        <v>16</v>
      </c>
      <c r="F971">
        <v>1</v>
      </c>
    </row>
    <row r="972" spans="1:13" x14ac:dyDescent="0.3">
      <c r="C972">
        <v>17</v>
      </c>
      <c r="F972">
        <v>1</v>
      </c>
    </row>
    <row r="973" spans="1:13" x14ac:dyDescent="0.3">
      <c r="A973">
        <v>39</v>
      </c>
      <c r="B973" s="2" t="s">
        <v>116</v>
      </c>
      <c r="F973">
        <v>1</v>
      </c>
      <c r="M973" t="s">
        <v>117</v>
      </c>
    </row>
    <row r="974" spans="1:13" x14ac:dyDescent="0.3">
      <c r="A974">
        <v>40</v>
      </c>
      <c r="B974" s="2" t="s">
        <v>118</v>
      </c>
      <c r="F974">
        <v>1</v>
      </c>
      <c r="M974" t="s">
        <v>119</v>
      </c>
    </row>
    <row r="975" spans="1:13" x14ac:dyDescent="0.3">
      <c r="A975">
        <v>41</v>
      </c>
      <c r="B975" s="2" t="s">
        <v>120</v>
      </c>
      <c r="C975">
        <v>13</v>
      </c>
      <c r="F975">
        <v>1</v>
      </c>
    </row>
    <row r="976" spans="1:13" x14ac:dyDescent="0.3">
      <c r="C976">
        <v>16</v>
      </c>
      <c r="F976">
        <v>1</v>
      </c>
    </row>
    <row r="977" spans="3:13" x14ac:dyDescent="0.3">
      <c r="C977">
        <v>18</v>
      </c>
      <c r="D977" t="s">
        <v>12</v>
      </c>
      <c r="E977">
        <v>1</v>
      </c>
    </row>
    <row r="978" spans="3:13" x14ac:dyDescent="0.3">
      <c r="D978" t="s">
        <v>13</v>
      </c>
      <c r="E978">
        <v>1</v>
      </c>
    </row>
    <row r="979" spans="3:13" x14ac:dyDescent="0.3">
      <c r="D979" t="s">
        <v>14</v>
      </c>
      <c r="E979">
        <v>1</v>
      </c>
    </row>
    <row r="980" spans="3:13" x14ac:dyDescent="0.3">
      <c r="D980" t="s">
        <v>15</v>
      </c>
      <c r="E980">
        <v>4</v>
      </c>
    </row>
    <row r="981" spans="3:13" x14ac:dyDescent="0.3">
      <c r="D981" t="s">
        <v>16</v>
      </c>
      <c r="E981">
        <v>4</v>
      </c>
    </row>
    <row r="982" spans="3:13" x14ac:dyDescent="0.3">
      <c r="D982" t="s">
        <v>17</v>
      </c>
      <c r="E982">
        <v>1</v>
      </c>
    </row>
    <row r="983" spans="3:13" x14ac:dyDescent="0.3">
      <c r="D983" t="s">
        <v>24</v>
      </c>
      <c r="E983">
        <v>1</v>
      </c>
    </row>
    <row r="984" spans="3:13" x14ac:dyDescent="0.3">
      <c r="D984" t="s">
        <v>20</v>
      </c>
      <c r="E984">
        <v>1</v>
      </c>
    </row>
    <row r="985" spans="3:13" x14ac:dyDescent="0.3">
      <c r="D985" t="s">
        <v>21</v>
      </c>
      <c r="E985">
        <v>1</v>
      </c>
    </row>
    <row r="986" spans="3:13" x14ac:dyDescent="0.3">
      <c r="D986" t="s">
        <v>25</v>
      </c>
      <c r="E986">
        <v>1</v>
      </c>
    </row>
    <row r="987" spans="3:13" x14ac:dyDescent="0.3">
      <c r="D987" t="s">
        <v>34</v>
      </c>
      <c r="E987">
        <v>1</v>
      </c>
    </row>
    <row r="988" spans="3:13" x14ac:dyDescent="0.3">
      <c r="D988" t="s">
        <v>14</v>
      </c>
      <c r="E988">
        <v>1</v>
      </c>
    </row>
    <row r="989" spans="3:13" x14ac:dyDescent="0.3">
      <c r="C989">
        <v>19</v>
      </c>
      <c r="J989">
        <v>1</v>
      </c>
      <c r="M989" t="s">
        <v>86</v>
      </c>
    </row>
    <row r="990" spans="3:13" x14ac:dyDescent="0.3">
      <c r="C990">
        <v>20</v>
      </c>
      <c r="J990">
        <v>1</v>
      </c>
      <c r="M990" t="s">
        <v>86</v>
      </c>
    </row>
    <row r="991" spans="3:13" x14ac:dyDescent="0.3">
      <c r="C991">
        <v>21</v>
      </c>
      <c r="J991">
        <v>1</v>
      </c>
      <c r="M991" t="s">
        <v>86</v>
      </c>
    </row>
    <row r="992" spans="3:13" x14ac:dyDescent="0.3">
      <c r="C992">
        <v>22</v>
      </c>
      <c r="J992">
        <v>1</v>
      </c>
      <c r="M992" t="s">
        <v>86</v>
      </c>
    </row>
    <row r="993" spans="1:13" x14ac:dyDescent="0.3">
      <c r="C993">
        <v>24</v>
      </c>
      <c r="F993">
        <v>1</v>
      </c>
    </row>
    <row r="994" spans="1:13" x14ac:dyDescent="0.3">
      <c r="C994">
        <v>25</v>
      </c>
      <c r="F994">
        <v>1</v>
      </c>
    </row>
    <row r="995" spans="1:13" x14ac:dyDescent="0.3">
      <c r="C995">
        <v>26</v>
      </c>
      <c r="F995">
        <v>1</v>
      </c>
    </row>
    <row r="996" spans="1:13" x14ac:dyDescent="0.3">
      <c r="C996">
        <v>33</v>
      </c>
      <c r="F996">
        <v>1</v>
      </c>
    </row>
    <row r="997" spans="1:13" x14ac:dyDescent="0.3">
      <c r="A997">
        <v>42</v>
      </c>
      <c r="B997" s="2" t="s">
        <v>122</v>
      </c>
      <c r="F997">
        <v>1</v>
      </c>
      <c r="M997" t="s">
        <v>124</v>
      </c>
    </row>
    <row r="998" spans="1:13" x14ac:dyDescent="0.3">
      <c r="A998">
        <v>43</v>
      </c>
      <c r="B998" s="2" t="s">
        <v>123</v>
      </c>
      <c r="C998">
        <v>5</v>
      </c>
      <c r="F998">
        <v>1</v>
      </c>
    </row>
    <row r="999" spans="1:13" x14ac:dyDescent="0.3">
      <c r="C999">
        <v>6</v>
      </c>
      <c r="F999">
        <v>1</v>
      </c>
    </row>
    <row r="1000" spans="1:13" x14ac:dyDescent="0.3">
      <c r="C1000">
        <v>9</v>
      </c>
      <c r="F1000">
        <v>1</v>
      </c>
    </row>
    <row r="1001" spans="1:13" x14ac:dyDescent="0.3">
      <c r="C1001">
        <v>10</v>
      </c>
      <c r="F1001">
        <v>1</v>
      </c>
    </row>
    <row r="1002" spans="1:13" x14ac:dyDescent="0.3">
      <c r="C1002">
        <v>11</v>
      </c>
      <c r="F1002">
        <v>1</v>
      </c>
    </row>
    <row r="1003" spans="1:13" x14ac:dyDescent="0.3">
      <c r="C1003">
        <v>12</v>
      </c>
      <c r="F1003">
        <v>1</v>
      </c>
    </row>
    <row r="1004" spans="1:13" x14ac:dyDescent="0.3">
      <c r="C1004">
        <v>15</v>
      </c>
      <c r="F1004">
        <v>1</v>
      </c>
    </row>
    <row r="1005" spans="1:13" x14ac:dyDescent="0.3">
      <c r="C1005">
        <v>17</v>
      </c>
      <c r="D1005" t="s">
        <v>12</v>
      </c>
      <c r="E1005">
        <v>1</v>
      </c>
    </row>
    <row r="1006" spans="1:13" x14ac:dyDescent="0.3">
      <c r="D1006" t="s">
        <v>13</v>
      </c>
      <c r="E1006">
        <v>1</v>
      </c>
    </row>
    <row r="1007" spans="1:13" x14ac:dyDescent="0.3">
      <c r="D1007" t="s">
        <v>14</v>
      </c>
      <c r="E1007">
        <v>1</v>
      </c>
    </row>
    <row r="1008" spans="1:13" x14ac:dyDescent="0.3">
      <c r="D1008" t="s">
        <v>15</v>
      </c>
      <c r="E1008">
        <v>3</v>
      </c>
    </row>
    <row r="1009" spans="3:13" x14ac:dyDescent="0.3">
      <c r="D1009" t="s">
        <v>16</v>
      </c>
      <c r="E1009">
        <v>3</v>
      </c>
    </row>
    <row r="1010" spans="3:13" x14ac:dyDescent="0.3">
      <c r="D1010" t="s">
        <v>17</v>
      </c>
      <c r="E1010">
        <v>1</v>
      </c>
    </row>
    <row r="1011" spans="3:13" x14ac:dyDescent="0.3">
      <c r="D1011" t="s">
        <v>24</v>
      </c>
      <c r="E1011">
        <v>1</v>
      </c>
    </row>
    <row r="1012" spans="3:13" x14ac:dyDescent="0.3">
      <c r="D1012" t="s">
        <v>20</v>
      </c>
      <c r="E1012">
        <v>1</v>
      </c>
    </row>
    <row r="1013" spans="3:13" x14ac:dyDescent="0.3">
      <c r="D1013" t="s">
        <v>21</v>
      </c>
      <c r="E1013">
        <v>1</v>
      </c>
    </row>
    <row r="1014" spans="3:13" x14ac:dyDescent="0.3">
      <c r="D1014" t="s">
        <v>25</v>
      </c>
      <c r="E1014">
        <v>1</v>
      </c>
    </row>
    <row r="1015" spans="3:13" x14ac:dyDescent="0.3">
      <c r="D1015" t="s">
        <v>34</v>
      </c>
      <c r="E1015">
        <v>1</v>
      </c>
    </row>
    <row r="1016" spans="3:13" x14ac:dyDescent="0.3">
      <c r="D1016" t="s">
        <v>14</v>
      </c>
      <c r="E1016">
        <v>2</v>
      </c>
      <c r="G1016">
        <v>1</v>
      </c>
      <c r="M1016" t="s">
        <v>78</v>
      </c>
    </row>
    <row r="1017" spans="3:13" x14ac:dyDescent="0.3">
      <c r="C1017">
        <v>19</v>
      </c>
      <c r="D1017" t="s">
        <v>12</v>
      </c>
      <c r="E1017">
        <v>1</v>
      </c>
    </row>
    <row r="1018" spans="3:13" x14ac:dyDescent="0.3">
      <c r="D1018" t="s">
        <v>13</v>
      </c>
      <c r="E1018">
        <v>1</v>
      </c>
    </row>
    <row r="1019" spans="3:13" x14ac:dyDescent="0.3">
      <c r="D1019" t="s">
        <v>14</v>
      </c>
      <c r="E1019">
        <v>1</v>
      </c>
    </row>
    <row r="1020" spans="3:13" x14ac:dyDescent="0.3">
      <c r="D1020" t="s">
        <v>15</v>
      </c>
      <c r="E1020">
        <v>3</v>
      </c>
    </row>
    <row r="1021" spans="3:13" x14ac:dyDescent="0.3">
      <c r="D1021" t="s">
        <v>16</v>
      </c>
      <c r="E1021">
        <v>3</v>
      </c>
    </row>
    <row r="1022" spans="3:13" x14ac:dyDescent="0.3">
      <c r="D1022" t="s">
        <v>17</v>
      </c>
      <c r="E1022">
        <v>1</v>
      </c>
    </row>
    <row r="1023" spans="3:13" x14ac:dyDescent="0.3">
      <c r="D1023" t="s">
        <v>24</v>
      </c>
      <c r="E1023">
        <v>1</v>
      </c>
    </row>
    <row r="1024" spans="3:13" x14ac:dyDescent="0.3">
      <c r="D1024" t="s">
        <v>20</v>
      </c>
      <c r="E1024">
        <v>1</v>
      </c>
    </row>
    <row r="1025" spans="1:13" x14ac:dyDescent="0.3">
      <c r="D1025" t="s">
        <v>21</v>
      </c>
      <c r="E1025">
        <v>1</v>
      </c>
    </row>
    <row r="1026" spans="1:13" x14ac:dyDescent="0.3">
      <c r="D1026" t="s">
        <v>25</v>
      </c>
      <c r="E1026">
        <v>1</v>
      </c>
    </row>
    <row r="1027" spans="1:13" x14ac:dyDescent="0.3">
      <c r="D1027" t="s">
        <v>34</v>
      </c>
      <c r="E1027">
        <v>1</v>
      </c>
    </row>
    <row r="1028" spans="1:13" x14ac:dyDescent="0.3">
      <c r="D1028" t="s">
        <v>14</v>
      </c>
      <c r="E1028">
        <v>2</v>
      </c>
    </row>
    <row r="1029" spans="1:13" x14ac:dyDescent="0.3">
      <c r="A1029">
        <v>44</v>
      </c>
      <c r="B1029" s="2" t="s">
        <v>125</v>
      </c>
      <c r="C1029">
        <v>24</v>
      </c>
      <c r="F1029">
        <v>1</v>
      </c>
    </row>
    <row r="1030" spans="1:13" x14ac:dyDescent="0.3">
      <c r="C1030">
        <v>26</v>
      </c>
      <c r="D1030" t="s">
        <v>12</v>
      </c>
      <c r="E1030">
        <v>1</v>
      </c>
    </row>
    <row r="1031" spans="1:13" x14ac:dyDescent="0.3">
      <c r="D1031" t="s">
        <v>13</v>
      </c>
      <c r="E1031">
        <v>1</v>
      </c>
    </row>
    <row r="1032" spans="1:13" x14ac:dyDescent="0.3">
      <c r="D1032" t="s">
        <v>14</v>
      </c>
      <c r="E1032">
        <v>1</v>
      </c>
    </row>
    <row r="1033" spans="1:13" x14ac:dyDescent="0.3">
      <c r="D1033" t="s">
        <v>15</v>
      </c>
      <c r="E1033">
        <v>2</v>
      </c>
      <c r="H1033">
        <v>1</v>
      </c>
      <c r="M1033" t="s">
        <v>126</v>
      </c>
    </row>
    <row r="1034" spans="1:13" x14ac:dyDescent="0.3">
      <c r="D1034" t="s">
        <v>16</v>
      </c>
      <c r="E1034">
        <v>2</v>
      </c>
      <c r="H1034">
        <v>1</v>
      </c>
    </row>
    <row r="1035" spans="1:13" x14ac:dyDescent="0.3">
      <c r="D1035" t="s">
        <v>17</v>
      </c>
      <c r="E1035">
        <v>1</v>
      </c>
    </row>
    <row r="1036" spans="1:13" x14ac:dyDescent="0.3">
      <c r="D1036" t="s">
        <v>24</v>
      </c>
      <c r="E1036">
        <v>1</v>
      </c>
    </row>
    <row r="1037" spans="1:13" x14ac:dyDescent="0.3">
      <c r="D1037" t="s">
        <v>20</v>
      </c>
      <c r="E1037">
        <v>1</v>
      </c>
    </row>
    <row r="1038" spans="1:13" x14ac:dyDescent="0.3">
      <c r="D1038" t="s">
        <v>21</v>
      </c>
      <c r="E1038">
        <v>1</v>
      </c>
    </row>
    <row r="1039" spans="1:13" x14ac:dyDescent="0.3">
      <c r="D1039" t="s">
        <v>25</v>
      </c>
      <c r="E1039">
        <v>1</v>
      </c>
    </row>
    <row r="1040" spans="1:13" x14ac:dyDescent="0.3">
      <c r="D1040" t="s">
        <v>34</v>
      </c>
      <c r="E1040">
        <v>1</v>
      </c>
    </row>
    <row r="1041" spans="4:5" x14ac:dyDescent="0.3">
      <c r="D1041" t="s">
        <v>14</v>
      </c>
      <c r="E1041">
        <v>1</v>
      </c>
    </row>
    <row r="1042" spans="4:5" x14ac:dyDescent="0.3">
      <c r="D1042" t="s">
        <v>12</v>
      </c>
      <c r="E1042">
        <v>1</v>
      </c>
    </row>
    <row r="1043" spans="4:5" x14ac:dyDescent="0.3">
      <c r="D1043" t="s">
        <v>13</v>
      </c>
      <c r="E1043">
        <v>1</v>
      </c>
    </row>
    <row r="1044" spans="4:5" x14ac:dyDescent="0.3">
      <c r="D1044" t="s">
        <v>14</v>
      </c>
      <c r="E1044">
        <v>1</v>
      </c>
    </row>
    <row r="1045" spans="4:5" x14ac:dyDescent="0.3">
      <c r="D1045" t="s">
        <v>15</v>
      </c>
      <c r="E1045">
        <v>3</v>
      </c>
    </row>
    <row r="1046" spans="4:5" x14ac:dyDescent="0.3">
      <c r="D1046" t="s">
        <v>16</v>
      </c>
      <c r="E1046">
        <v>3</v>
      </c>
    </row>
    <row r="1047" spans="4:5" x14ac:dyDescent="0.3">
      <c r="D1047" t="s">
        <v>17</v>
      </c>
      <c r="E1047">
        <v>1</v>
      </c>
    </row>
    <row r="1048" spans="4:5" x14ac:dyDescent="0.3">
      <c r="D1048" t="s">
        <v>24</v>
      </c>
      <c r="E1048">
        <v>1</v>
      </c>
    </row>
    <row r="1049" spans="4:5" x14ac:dyDescent="0.3">
      <c r="D1049" t="s">
        <v>20</v>
      </c>
      <c r="E1049">
        <v>1</v>
      </c>
    </row>
    <row r="1050" spans="4:5" x14ac:dyDescent="0.3">
      <c r="D1050" t="s">
        <v>21</v>
      </c>
      <c r="E1050">
        <v>1</v>
      </c>
    </row>
    <row r="1051" spans="4:5" x14ac:dyDescent="0.3">
      <c r="D1051" t="s">
        <v>25</v>
      </c>
      <c r="E1051">
        <v>1</v>
      </c>
    </row>
    <row r="1052" spans="4:5" x14ac:dyDescent="0.3">
      <c r="D1052" t="s">
        <v>34</v>
      </c>
      <c r="E1052">
        <v>1</v>
      </c>
    </row>
    <row r="1053" spans="4:5" x14ac:dyDescent="0.3">
      <c r="D1053" t="s">
        <v>14</v>
      </c>
      <c r="E1053">
        <v>1</v>
      </c>
    </row>
    <row r="1054" spans="4:5" x14ac:dyDescent="0.3">
      <c r="D1054" t="s">
        <v>12</v>
      </c>
      <c r="E1054">
        <v>1</v>
      </c>
    </row>
    <row r="1055" spans="4:5" x14ac:dyDescent="0.3">
      <c r="D1055" t="s">
        <v>13</v>
      </c>
      <c r="E1055">
        <v>1</v>
      </c>
    </row>
    <row r="1056" spans="4:5" x14ac:dyDescent="0.3">
      <c r="D1056" t="s">
        <v>14</v>
      </c>
      <c r="E1056">
        <v>1</v>
      </c>
    </row>
    <row r="1057" spans="1:13" x14ac:dyDescent="0.3">
      <c r="D1057" t="s">
        <v>15</v>
      </c>
      <c r="E1057">
        <v>2</v>
      </c>
    </row>
    <row r="1058" spans="1:13" x14ac:dyDescent="0.3">
      <c r="D1058" t="s">
        <v>16</v>
      </c>
      <c r="E1058">
        <v>2</v>
      </c>
    </row>
    <row r="1059" spans="1:13" x14ac:dyDescent="0.3">
      <c r="D1059" t="s">
        <v>17</v>
      </c>
      <c r="E1059">
        <v>1</v>
      </c>
    </row>
    <row r="1060" spans="1:13" x14ac:dyDescent="0.3">
      <c r="D1060" t="s">
        <v>24</v>
      </c>
      <c r="E1060">
        <v>1</v>
      </c>
    </row>
    <row r="1061" spans="1:13" x14ac:dyDescent="0.3">
      <c r="D1061" t="s">
        <v>20</v>
      </c>
      <c r="E1061">
        <v>1</v>
      </c>
    </row>
    <row r="1062" spans="1:13" x14ac:dyDescent="0.3">
      <c r="D1062" t="s">
        <v>21</v>
      </c>
      <c r="E1062">
        <v>1</v>
      </c>
    </row>
    <row r="1063" spans="1:13" x14ac:dyDescent="0.3">
      <c r="D1063" t="s">
        <v>25</v>
      </c>
      <c r="E1063">
        <v>1</v>
      </c>
    </row>
    <row r="1064" spans="1:13" x14ac:dyDescent="0.3">
      <c r="D1064" t="s">
        <v>34</v>
      </c>
      <c r="E1064">
        <v>1</v>
      </c>
    </row>
    <row r="1065" spans="1:13" x14ac:dyDescent="0.3">
      <c r="D1065" t="s">
        <v>14</v>
      </c>
      <c r="E1065">
        <v>1</v>
      </c>
    </row>
    <row r="1066" spans="1:13" x14ac:dyDescent="0.3">
      <c r="C1066">
        <v>28</v>
      </c>
      <c r="F1066">
        <v>1</v>
      </c>
    </row>
    <row r="1067" spans="1:13" x14ac:dyDescent="0.3">
      <c r="C1067">
        <v>32</v>
      </c>
      <c r="F1067">
        <v>1</v>
      </c>
    </row>
    <row r="1068" spans="1:13" x14ac:dyDescent="0.3">
      <c r="C1068">
        <v>49</v>
      </c>
      <c r="F1068">
        <v>1</v>
      </c>
    </row>
    <row r="1069" spans="1:13" x14ac:dyDescent="0.3">
      <c r="A1069">
        <v>45</v>
      </c>
      <c r="B1069" s="2" t="s">
        <v>127</v>
      </c>
      <c r="C1069">
        <v>14</v>
      </c>
      <c r="F1069">
        <v>1</v>
      </c>
    </row>
    <row r="1070" spans="1:13" x14ac:dyDescent="0.3">
      <c r="C1070">
        <v>20</v>
      </c>
      <c r="F1070">
        <v>1</v>
      </c>
    </row>
    <row r="1071" spans="1:13" x14ac:dyDescent="0.3">
      <c r="C1071">
        <v>22</v>
      </c>
      <c r="D1071" t="s">
        <v>12</v>
      </c>
      <c r="E1071">
        <v>2</v>
      </c>
      <c r="M1071" t="s">
        <v>135</v>
      </c>
    </row>
    <row r="1072" spans="1:13" x14ac:dyDescent="0.3">
      <c r="D1072" t="s">
        <v>13</v>
      </c>
      <c r="E1072">
        <v>2</v>
      </c>
    </row>
    <row r="1073" spans="1:13" x14ac:dyDescent="0.3">
      <c r="D1073" t="s">
        <v>14</v>
      </c>
      <c r="E1073">
        <v>2</v>
      </c>
    </row>
    <row r="1074" spans="1:13" x14ac:dyDescent="0.3">
      <c r="D1074" t="s">
        <v>15</v>
      </c>
      <c r="E1074">
        <v>10</v>
      </c>
    </row>
    <row r="1075" spans="1:13" x14ac:dyDescent="0.3">
      <c r="D1075" t="s">
        <v>16</v>
      </c>
      <c r="E1075">
        <v>10</v>
      </c>
    </row>
    <row r="1076" spans="1:13" x14ac:dyDescent="0.3">
      <c r="D1076" t="s">
        <v>17</v>
      </c>
      <c r="E1076">
        <v>2</v>
      </c>
      <c r="G1076">
        <v>2</v>
      </c>
      <c r="M1076" t="s">
        <v>128</v>
      </c>
    </row>
    <row r="1077" spans="1:13" x14ac:dyDescent="0.3">
      <c r="D1077" t="s">
        <v>24</v>
      </c>
      <c r="E1077">
        <v>2</v>
      </c>
    </row>
    <row r="1078" spans="1:13" x14ac:dyDescent="0.3">
      <c r="D1078" t="s">
        <v>20</v>
      </c>
      <c r="E1078">
        <v>2</v>
      </c>
    </row>
    <row r="1079" spans="1:13" x14ac:dyDescent="0.3">
      <c r="D1079" t="s">
        <v>21</v>
      </c>
      <c r="E1079">
        <v>2</v>
      </c>
    </row>
    <row r="1080" spans="1:13" x14ac:dyDescent="0.3">
      <c r="D1080" t="s">
        <v>25</v>
      </c>
      <c r="E1080">
        <v>2</v>
      </c>
    </row>
    <row r="1081" spans="1:13" x14ac:dyDescent="0.3">
      <c r="D1081" t="s">
        <v>34</v>
      </c>
      <c r="E1081">
        <v>2</v>
      </c>
    </row>
    <row r="1082" spans="1:13" x14ac:dyDescent="0.3">
      <c r="D1082" t="s">
        <v>14</v>
      </c>
      <c r="E1082">
        <v>2</v>
      </c>
      <c r="G1082">
        <v>2</v>
      </c>
      <c r="M1082" t="s">
        <v>78</v>
      </c>
    </row>
    <row r="1083" spans="1:13" x14ac:dyDescent="0.3">
      <c r="C1083">
        <v>23</v>
      </c>
      <c r="F1083">
        <v>1</v>
      </c>
    </row>
    <row r="1084" spans="1:13" x14ac:dyDescent="0.3">
      <c r="C1084">
        <v>29</v>
      </c>
      <c r="F1084">
        <v>1</v>
      </c>
    </row>
    <row r="1085" spans="1:13" x14ac:dyDescent="0.3">
      <c r="C1085">
        <v>30</v>
      </c>
      <c r="F1085">
        <v>1</v>
      </c>
    </row>
    <row r="1086" spans="1:13" x14ac:dyDescent="0.3">
      <c r="C1086">
        <v>33</v>
      </c>
      <c r="F1086">
        <v>1</v>
      </c>
    </row>
    <row r="1087" spans="1:13" x14ac:dyDescent="0.3">
      <c r="C1087">
        <v>35</v>
      </c>
      <c r="F1087">
        <v>1</v>
      </c>
    </row>
    <row r="1088" spans="1:13" x14ac:dyDescent="0.3">
      <c r="A1088">
        <v>46</v>
      </c>
      <c r="B1088" s="2" t="s">
        <v>144</v>
      </c>
      <c r="C1088">
        <v>14</v>
      </c>
      <c r="F1088">
        <v>1</v>
      </c>
    </row>
    <row r="1089" spans="3:13" x14ac:dyDescent="0.3">
      <c r="C1089">
        <v>17</v>
      </c>
      <c r="F1089">
        <v>1</v>
      </c>
    </row>
    <row r="1090" spans="3:13" x14ac:dyDescent="0.3">
      <c r="C1090">
        <v>19</v>
      </c>
      <c r="F1090">
        <v>1</v>
      </c>
    </row>
    <row r="1091" spans="3:13" x14ac:dyDescent="0.3">
      <c r="C1091">
        <v>20</v>
      </c>
      <c r="D1091" t="s">
        <v>12</v>
      </c>
      <c r="E1091">
        <v>1</v>
      </c>
    </row>
    <row r="1092" spans="3:13" x14ac:dyDescent="0.3">
      <c r="D1092" t="s">
        <v>13</v>
      </c>
      <c r="E1092">
        <v>1</v>
      </c>
    </row>
    <row r="1093" spans="3:13" x14ac:dyDescent="0.3">
      <c r="D1093" t="s">
        <v>14</v>
      </c>
      <c r="E1093">
        <v>1</v>
      </c>
    </row>
    <row r="1094" spans="3:13" x14ac:dyDescent="0.3">
      <c r="D1094" t="s">
        <v>15</v>
      </c>
      <c r="E1094">
        <v>3</v>
      </c>
    </row>
    <row r="1095" spans="3:13" x14ac:dyDescent="0.3">
      <c r="D1095" t="s">
        <v>16</v>
      </c>
      <c r="E1095">
        <v>3</v>
      </c>
    </row>
    <row r="1096" spans="3:13" x14ac:dyDescent="0.3">
      <c r="D1096" t="s">
        <v>17</v>
      </c>
      <c r="E1096">
        <v>1</v>
      </c>
    </row>
    <row r="1097" spans="3:13" x14ac:dyDescent="0.3">
      <c r="D1097" t="s">
        <v>24</v>
      </c>
      <c r="E1097">
        <v>1</v>
      </c>
    </row>
    <row r="1098" spans="3:13" x14ac:dyDescent="0.3">
      <c r="D1098" t="s">
        <v>20</v>
      </c>
      <c r="E1098">
        <v>1</v>
      </c>
    </row>
    <row r="1099" spans="3:13" x14ac:dyDescent="0.3">
      <c r="D1099" t="s">
        <v>21</v>
      </c>
      <c r="E1099">
        <v>1</v>
      </c>
    </row>
    <row r="1100" spans="3:13" x14ac:dyDescent="0.3">
      <c r="D1100" t="s">
        <v>25</v>
      </c>
      <c r="E1100">
        <v>1</v>
      </c>
    </row>
    <row r="1101" spans="3:13" x14ac:dyDescent="0.3">
      <c r="D1101" t="s">
        <v>34</v>
      </c>
      <c r="E1101">
        <v>1</v>
      </c>
    </row>
    <row r="1102" spans="3:13" x14ac:dyDescent="0.3">
      <c r="D1102" t="s">
        <v>14</v>
      </c>
      <c r="E1102">
        <v>1</v>
      </c>
    </row>
    <row r="1103" spans="3:13" x14ac:dyDescent="0.3">
      <c r="C1103">
        <v>21</v>
      </c>
      <c r="J1103">
        <v>2</v>
      </c>
      <c r="M1103" t="s">
        <v>131</v>
      </c>
    </row>
    <row r="1104" spans="3:13" x14ac:dyDescent="0.3">
      <c r="C1104">
        <v>23</v>
      </c>
      <c r="F1104">
        <v>1</v>
      </c>
    </row>
    <row r="1105" spans="1:13" x14ac:dyDescent="0.3">
      <c r="C1105">
        <v>28</v>
      </c>
      <c r="F1105">
        <v>1</v>
      </c>
    </row>
    <row r="1106" spans="1:13" x14ac:dyDescent="0.3">
      <c r="C1106">
        <v>34</v>
      </c>
      <c r="F1106">
        <v>1</v>
      </c>
    </row>
    <row r="1107" spans="1:13" x14ac:dyDescent="0.3">
      <c r="A1107">
        <v>47</v>
      </c>
      <c r="B1107" s="2" t="s">
        <v>132</v>
      </c>
      <c r="C1107">
        <v>6</v>
      </c>
      <c r="F1107">
        <v>1</v>
      </c>
    </row>
    <row r="1108" spans="1:13" x14ac:dyDescent="0.3">
      <c r="C1108">
        <v>11</v>
      </c>
      <c r="F1108">
        <v>1</v>
      </c>
    </row>
    <row r="1109" spans="1:13" x14ac:dyDescent="0.3">
      <c r="C1109">
        <v>13</v>
      </c>
      <c r="F1109">
        <v>1</v>
      </c>
    </row>
    <row r="1110" spans="1:13" x14ac:dyDescent="0.3">
      <c r="C1110">
        <v>14</v>
      </c>
      <c r="D1110" t="s">
        <v>12</v>
      </c>
      <c r="E1110">
        <v>1</v>
      </c>
      <c r="M1110" t="s">
        <v>134</v>
      </c>
    </row>
    <row r="1111" spans="1:13" x14ac:dyDescent="0.3">
      <c r="D1111" t="s">
        <v>13</v>
      </c>
      <c r="E1111">
        <v>1</v>
      </c>
    </row>
    <row r="1112" spans="1:13" x14ac:dyDescent="0.3">
      <c r="D1112" t="s">
        <v>14</v>
      </c>
      <c r="E1112">
        <v>1</v>
      </c>
    </row>
    <row r="1113" spans="1:13" x14ac:dyDescent="0.3">
      <c r="D1113" t="s">
        <v>15</v>
      </c>
      <c r="E1113">
        <v>3</v>
      </c>
    </row>
    <row r="1114" spans="1:13" x14ac:dyDescent="0.3">
      <c r="D1114" t="s">
        <v>16</v>
      </c>
      <c r="E1114">
        <v>3</v>
      </c>
    </row>
    <row r="1115" spans="1:13" x14ac:dyDescent="0.3">
      <c r="D1115" t="s">
        <v>17</v>
      </c>
      <c r="E1115">
        <v>1</v>
      </c>
    </row>
    <row r="1116" spans="1:13" x14ac:dyDescent="0.3">
      <c r="D1116" t="s">
        <v>24</v>
      </c>
      <c r="E1116">
        <v>1</v>
      </c>
    </row>
    <row r="1117" spans="1:13" x14ac:dyDescent="0.3">
      <c r="D1117" t="s">
        <v>20</v>
      </c>
      <c r="E1117">
        <v>1</v>
      </c>
    </row>
    <row r="1118" spans="1:13" x14ac:dyDescent="0.3">
      <c r="D1118" t="s">
        <v>21</v>
      </c>
      <c r="E1118">
        <v>1</v>
      </c>
    </row>
    <row r="1119" spans="1:13" x14ac:dyDescent="0.3">
      <c r="D1119" t="s">
        <v>25</v>
      </c>
      <c r="E1119">
        <v>1</v>
      </c>
    </row>
    <row r="1120" spans="1:13" x14ac:dyDescent="0.3">
      <c r="D1120" t="s">
        <v>34</v>
      </c>
      <c r="E1120">
        <v>1</v>
      </c>
    </row>
    <row r="1121" spans="1:13" x14ac:dyDescent="0.3">
      <c r="D1121" t="s">
        <v>14</v>
      </c>
      <c r="E1121">
        <v>4</v>
      </c>
    </row>
    <row r="1122" spans="1:13" x14ac:dyDescent="0.3">
      <c r="C1122">
        <v>15</v>
      </c>
      <c r="J1122">
        <v>1</v>
      </c>
      <c r="M1122" t="s">
        <v>86</v>
      </c>
    </row>
    <row r="1123" spans="1:13" x14ac:dyDescent="0.3">
      <c r="C1123">
        <v>16</v>
      </c>
      <c r="J1123">
        <v>1</v>
      </c>
      <c r="M1123" t="s">
        <v>86</v>
      </c>
    </row>
    <row r="1124" spans="1:13" x14ac:dyDescent="0.3">
      <c r="C1124">
        <v>18</v>
      </c>
      <c r="F1124">
        <v>1</v>
      </c>
    </row>
    <row r="1125" spans="1:13" x14ac:dyDescent="0.3">
      <c r="C1125">
        <v>19</v>
      </c>
      <c r="F1125">
        <v>1</v>
      </c>
    </row>
    <row r="1126" spans="1:13" x14ac:dyDescent="0.3">
      <c r="C1126">
        <v>27</v>
      </c>
      <c r="F1126">
        <v>1</v>
      </c>
    </row>
    <row r="1127" spans="1:13" x14ac:dyDescent="0.3">
      <c r="A1127">
        <v>48</v>
      </c>
      <c r="B1127" s="2" t="s">
        <v>133</v>
      </c>
      <c r="C1127">
        <v>8</v>
      </c>
      <c r="F1127">
        <v>1</v>
      </c>
    </row>
    <row r="1128" spans="1:13" x14ac:dyDescent="0.3">
      <c r="C1128">
        <v>9</v>
      </c>
      <c r="F1128">
        <v>1</v>
      </c>
    </row>
    <row r="1129" spans="1:13" x14ac:dyDescent="0.3">
      <c r="C1129">
        <v>13</v>
      </c>
      <c r="F1129">
        <v>1</v>
      </c>
    </row>
    <row r="1130" spans="1:13" x14ac:dyDescent="0.3">
      <c r="C1130">
        <v>15</v>
      </c>
      <c r="E1130">
        <v>1</v>
      </c>
    </row>
    <row r="1131" spans="1:13" x14ac:dyDescent="0.3">
      <c r="C1131">
        <v>16</v>
      </c>
      <c r="F1131">
        <v>1</v>
      </c>
    </row>
    <row r="1132" spans="1:13" x14ac:dyDescent="0.3">
      <c r="C1132">
        <v>17</v>
      </c>
      <c r="D1132" t="s">
        <v>12</v>
      </c>
      <c r="E1132">
        <v>1</v>
      </c>
      <c r="M1132" t="s">
        <v>73</v>
      </c>
    </row>
    <row r="1133" spans="1:13" x14ac:dyDescent="0.3">
      <c r="D1133" t="s">
        <v>13</v>
      </c>
      <c r="E1133">
        <v>1</v>
      </c>
    </row>
    <row r="1134" spans="1:13" x14ac:dyDescent="0.3">
      <c r="D1134" t="s">
        <v>14</v>
      </c>
      <c r="E1134">
        <v>1</v>
      </c>
    </row>
    <row r="1135" spans="1:13" x14ac:dyDescent="0.3">
      <c r="D1135" t="s">
        <v>15</v>
      </c>
      <c r="E1135">
        <v>3</v>
      </c>
    </row>
    <row r="1136" spans="1:13" x14ac:dyDescent="0.3">
      <c r="D1136" t="s">
        <v>16</v>
      </c>
      <c r="E1136">
        <v>3</v>
      </c>
    </row>
    <row r="1137" spans="1:6" x14ac:dyDescent="0.3">
      <c r="D1137" t="s">
        <v>17</v>
      </c>
      <c r="E1137">
        <v>1</v>
      </c>
    </row>
    <row r="1138" spans="1:6" x14ac:dyDescent="0.3">
      <c r="D1138" t="s">
        <v>24</v>
      </c>
      <c r="E1138">
        <v>1</v>
      </c>
    </row>
    <row r="1139" spans="1:6" x14ac:dyDescent="0.3">
      <c r="D1139" t="s">
        <v>20</v>
      </c>
      <c r="E1139">
        <v>1</v>
      </c>
    </row>
    <row r="1140" spans="1:6" x14ac:dyDescent="0.3">
      <c r="D1140" t="s">
        <v>21</v>
      </c>
      <c r="E1140">
        <v>1</v>
      </c>
    </row>
    <row r="1141" spans="1:6" x14ac:dyDescent="0.3">
      <c r="D1141" t="s">
        <v>25</v>
      </c>
      <c r="E1141">
        <v>1</v>
      </c>
    </row>
    <row r="1142" spans="1:6" x14ac:dyDescent="0.3">
      <c r="D1142" t="s">
        <v>34</v>
      </c>
      <c r="E1142">
        <v>1</v>
      </c>
    </row>
    <row r="1143" spans="1:6" x14ac:dyDescent="0.3">
      <c r="D1143" t="s">
        <v>14</v>
      </c>
      <c r="E1143">
        <v>1</v>
      </c>
    </row>
    <row r="1144" spans="1:6" x14ac:dyDescent="0.3">
      <c r="C1144">
        <v>24</v>
      </c>
      <c r="F1144">
        <v>1</v>
      </c>
    </row>
    <row r="1145" spans="1:6" x14ac:dyDescent="0.3">
      <c r="C1145">
        <v>26</v>
      </c>
      <c r="F1145">
        <v>1</v>
      </c>
    </row>
    <row r="1146" spans="1:6" x14ac:dyDescent="0.3">
      <c r="A1146">
        <v>49</v>
      </c>
      <c r="B1146" s="2" t="s">
        <v>136</v>
      </c>
      <c r="C1146">
        <v>10</v>
      </c>
      <c r="F1146">
        <v>1</v>
      </c>
    </row>
    <row r="1147" spans="1:6" x14ac:dyDescent="0.3">
      <c r="C1147">
        <v>11</v>
      </c>
      <c r="F1147">
        <v>1</v>
      </c>
    </row>
    <row r="1148" spans="1:6" x14ac:dyDescent="0.3">
      <c r="C1148">
        <v>13</v>
      </c>
      <c r="F1148">
        <v>1</v>
      </c>
    </row>
    <row r="1149" spans="1:6" x14ac:dyDescent="0.3">
      <c r="C1149">
        <v>15</v>
      </c>
      <c r="D1149" t="s">
        <v>12</v>
      </c>
      <c r="E1149">
        <v>1</v>
      </c>
    </row>
    <row r="1150" spans="1:6" x14ac:dyDescent="0.3">
      <c r="D1150" t="s">
        <v>13</v>
      </c>
      <c r="E1150">
        <v>1</v>
      </c>
    </row>
    <row r="1151" spans="1:6" x14ac:dyDescent="0.3">
      <c r="D1151" t="s">
        <v>14</v>
      </c>
      <c r="E1151">
        <v>1</v>
      </c>
    </row>
    <row r="1152" spans="1:6" x14ac:dyDescent="0.3">
      <c r="D1152" t="s">
        <v>15</v>
      </c>
      <c r="E1152">
        <v>3</v>
      </c>
    </row>
    <row r="1153" spans="3:13" x14ac:dyDescent="0.3">
      <c r="D1153" t="s">
        <v>16</v>
      </c>
      <c r="E1153">
        <v>3</v>
      </c>
    </row>
    <row r="1154" spans="3:13" x14ac:dyDescent="0.3">
      <c r="D1154" t="s">
        <v>17</v>
      </c>
      <c r="E1154">
        <v>1</v>
      </c>
    </row>
    <row r="1155" spans="3:13" x14ac:dyDescent="0.3">
      <c r="D1155" t="s">
        <v>24</v>
      </c>
      <c r="E1155">
        <v>1</v>
      </c>
    </row>
    <row r="1156" spans="3:13" x14ac:dyDescent="0.3">
      <c r="D1156" t="s">
        <v>20</v>
      </c>
      <c r="E1156">
        <v>1</v>
      </c>
    </row>
    <row r="1157" spans="3:13" x14ac:dyDescent="0.3">
      <c r="D1157" t="s">
        <v>21</v>
      </c>
      <c r="E1157">
        <v>1</v>
      </c>
    </row>
    <row r="1158" spans="3:13" x14ac:dyDescent="0.3">
      <c r="D1158" t="s">
        <v>25</v>
      </c>
      <c r="E1158">
        <v>1</v>
      </c>
    </row>
    <row r="1159" spans="3:13" x14ac:dyDescent="0.3">
      <c r="D1159" t="s">
        <v>34</v>
      </c>
      <c r="E1159">
        <v>1</v>
      </c>
    </row>
    <row r="1160" spans="3:13" x14ac:dyDescent="0.3">
      <c r="D1160" t="s">
        <v>14</v>
      </c>
      <c r="E1160">
        <v>1</v>
      </c>
    </row>
    <row r="1161" spans="3:13" x14ac:dyDescent="0.3">
      <c r="C1161">
        <v>16</v>
      </c>
      <c r="D1161" t="s">
        <v>12</v>
      </c>
      <c r="E1161">
        <v>1</v>
      </c>
    </row>
    <row r="1162" spans="3:13" x14ac:dyDescent="0.3">
      <c r="D1162" t="s">
        <v>13</v>
      </c>
      <c r="E1162">
        <v>1</v>
      </c>
    </row>
    <row r="1163" spans="3:13" x14ac:dyDescent="0.3">
      <c r="D1163" t="s">
        <v>14</v>
      </c>
      <c r="E1163">
        <v>1</v>
      </c>
    </row>
    <row r="1164" spans="3:13" x14ac:dyDescent="0.3">
      <c r="D1164" t="s">
        <v>15</v>
      </c>
      <c r="E1164">
        <v>3</v>
      </c>
      <c r="G1164">
        <v>1</v>
      </c>
      <c r="M1164" t="s">
        <v>137</v>
      </c>
    </row>
    <row r="1165" spans="3:13" x14ac:dyDescent="0.3">
      <c r="D1165" t="s">
        <v>16</v>
      </c>
      <c r="E1165">
        <v>3</v>
      </c>
      <c r="G1165">
        <v>1</v>
      </c>
    </row>
    <row r="1166" spans="3:13" x14ac:dyDescent="0.3">
      <c r="D1166" t="s">
        <v>17</v>
      </c>
      <c r="E1166">
        <v>1</v>
      </c>
    </row>
    <row r="1167" spans="3:13" x14ac:dyDescent="0.3">
      <c r="D1167" t="s">
        <v>24</v>
      </c>
      <c r="E1167">
        <v>1</v>
      </c>
    </row>
    <row r="1168" spans="3:13" x14ac:dyDescent="0.3">
      <c r="D1168" t="s">
        <v>20</v>
      </c>
      <c r="E1168">
        <v>1</v>
      </c>
    </row>
    <row r="1169" spans="3:13" x14ac:dyDescent="0.3">
      <c r="D1169" t="s">
        <v>21</v>
      </c>
      <c r="E1169">
        <v>1</v>
      </c>
    </row>
    <row r="1170" spans="3:13" x14ac:dyDescent="0.3">
      <c r="D1170" t="s">
        <v>25</v>
      </c>
      <c r="E1170">
        <v>1</v>
      </c>
    </row>
    <row r="1171" spans="3:13" x14ac:dyDescent="0.3">
      <c r="D1171" t="s">
        <v>34</v>
      </c>
      <c r="E1171">
        <v>1</v>
      </c>
    </row>
    <row r="1172" spans="3:13" x14ac:dyDescent="0.3">
      <c r="D1172" t="s">
        <v>14</v>
      </c>
      <c r="G1172">
        <v>2</v>
      </c>
      <c r="M1172" t="s">
        <v>86</v>
      </c>
    </row>
    <row r="1173" spans="3:13" x14ac:dyDescent="0.3">
      <c r="C1173">
        <v>20</v>
      </c>
      <c r="F1173">
        <v>1</v>
      </c>
    </row>
    <row r="1174" spans="3:13" x14ac:dyDescent="0.3">
      <c r="C1174">
        <v>23</v>
      </c>
      <c r="F1174">
        <v>1</v>
      </c>
    </row>
    <row r="1175" spans="3:13" x14ac:dyDescent="0.3">
      <c r="C1175">
        <v>25</v>
      </c>
      <c r="F1175">
        <v>1</v>
      </c>
    </row>
  </sheetData>
  <autoFilter ref="B1:Q1175"/>
  <phoneticPr fontId="1" type="noConversion"/>
  <conditionalFormatting sqref="D334:D344">
    <cfRule type="duplicateValues" dxfId="2" priority="3"/>
  </conditionalFormatting>
  <conditionalFormatting sqref="D352:D363">
    <cfRule type="duplicateValues" dxfId="1" priority="2"/>
  </conditionalFormatting>
  <conditionalFormatting sqref="D367:D378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workbookViewId="0">
      <pane ySplit="1" topLeftCell="A119" activePane="bottomLeft" state="frozen"/>
      <selection pane="bottomLeft" activeCell="N13" sqref="N13"/>
    </sheetView>
  </sheetViews>
  <sheetFormatPr defaultRowHeight="16.5" x14ac:dyDescent="0.3"/>
  <cols>
    <col min="2" max="2" width="35.375" customWidth="1"/>
    <col min="4" max="4" width="25.75" customWidth="1"/>
    <col min="5" max="5" width="11.25" customWidth="1"/>
    <col min="6" max="6" width="15.875" bestFit="1" customWidth="1"/>
    <col min="7" max="7" width="18" bestFit="1" customWidth="1"/>
    <col min="8" max="8" width="13" bestFit="1" customWidth="1"/>
    <col min="9" max="9" width="16.875" bestFit="1" customWidth="1"/>
    <col min="10" max="10" width="9.625" bestFit="1" customWidth="1"/>
    <col min="11" max="11" width="14.25" customWidth="1"/>
  </cols>
  <sheetData>
    <row r="1" spans="1:17" x14ac:dyDescent="0.3">
      <c r="A1" s="1" t="s">
        <v>114</v>
      </c>
      <c r="B1" s="1" t="s">
        <v>0</v>
      </c>
      <c r="C1" s="1" t="s">
        <v>1</v>
      </c>
      <c r="D1" s="1" t="s">
        <v>2</v>
      </c>
      <c r="E1" s="1" t="b">
        <v>1</v>
      </c>
      <c r="F1" s="1" t="s">
        <v>4</v>
      </c>
      <c r="G1" s="1" t="s">
        <v>9</v>
      </c>
      <c r="H1" s="1" t="s">
        <v>5</v>
      </c>
      <c r="I1" s="1" t="s">
        <v>6</v>
      </c>
      <c r="J1" s="1" t="s">
        <v>29</v>
      </c>
      <c r="K1" s="1" t="s">
        <v>7</v>
      </c>
      <c r="L1" s="1" t="s">
        <v>8</v>
      </c>
      <c r="M1" s="1"/>
      <c r="N1" s="1"/>
      <c r="O1" s="1"/>
      <c r="P1" s="1"/>
    </row>
    <row r="2" spans="1:17" s="3" customFormat="1" x14ac:dyDescent="0.3">
      <c r="A2" s="3">
        <f t="shared" ref="A2:C2" si="0">COUNTA(A3:A59998)</f>
        <v>11</v>
      </c>
      <c r="B2" s="3">
        <f t="shared" si="0"/>
        <v>12</v>
      </c>
      <c r="C2" s="3">
        <f t="shared" si="0"/>
        <v>29</v>
      </c>
      <c r="D2" s="3">
        <f>COUNTA(D3:D59998)</f>
        <v>259</v>
      </c>
      <c r="E2" s="3">
        <f>SUM(E3:E59998)</f>
        <v>390</v>
      </c>
      <c r="F2" s="3">
        <f t="shared" ref="F2:L2" si="1">SUM(F3:F59998)</f>
        <v>0</v>
      </c>
      <c r="G2" s="3">
        <f t="shared" si="1"/>
        <v>42</v>
      </c>
      <c r="H2" s="3">
        <f t="shared" si="1"/>
        <v>71</v>
      </c>
      <c r="I2" s="3">
        <f t="shared" si="1"/>
        <v>15</v>
      </c>
      <c r="J2" s="3">
        <f t="shared" si="1"/>
        <v>3</v>
      </c>
      <c r="K2" s="3">
        <f t="shared" si="1"/>
        <v>0</v>
      </c>
      <c r="L2" s="3">
        <f t="shared" si="1"/>
        <v>0</v>
      </c>
    </row>
    <row r="3" spans="1:17" x14ac:dyDescent="0.3">
      <c r="A3">
        <v>33</v>
      </c>
      <c r="B3" s="2" t="s">
        <v>95</v>
      </c>
      <c r="C3">
        <v>16</v>
      </c>
      <c r="D3" t="s">
        <v>12</v>
      </c>
      <c r="E3">
        <v>1</v>
      </c>
    </row>
    <row r="4" spans="1:17" x14ac:dyDescent="0.3">
      <c r="D4" t="s">
        <v>13</v>
      </c>
      <c r="E4">
        <v>1</v>
      </c>
    </row>
    <row r="5" spans="1:17" x14ac:dyDescent="0.3">
      <c r="D5" t="s">
        <v>14</v>
      </c>
      <c r="E5">
        <v>1</v>
      </c>
      <c r="N5" s="4"/>
      <c r="O5" s="4" t="s">
        <v>142</v>
      </c>
      <c r="P5" s="4" t="s">
        <v>143</v>
      </c>
    </row>
    <row r="6" spans="1:17" x14ac:dyDescent="0.3">
      <c r="D6" t="s">
        <v>15</v>
      </c>
      <c r="E6">
        <v>2</v>
      </c>
      <c r="N6" s="4" t="s">
        <v>140</v>
      </c>
      <c r="O6" s="4">
        <f>(C2-F2)/(C2-F2+K2)</f>
        <v>1</v>
      </c>
      <c r="P6" s="4">
        <f>E2/(E2+G2+J2*13)</f>
        <v>0.82802547770700641</v>
      </c>
      <c r="Q6">
        <f>(E2+G2+J2*13)</f>
        <v>471</v>
      </c>
    </row>
    <row r="7" spans="1:17" x14ac:dyDescent="0.3">
      <c r="D7" t="s">
        <v>16</v>
      </c>
      <c r="E7">
        <v>2</v>
      </c>
      <c r="N7" s="4" t="s">
        <v>141</v>
      </c>
      <c r="O7" s="4">
        <f>(C2-F2)/C2</f>
        <v>1</v>
      </c>
      <c r="P7" s="4">
        <f>E2/(E2+H2+I2*13)</f>
        <v>0.59451219512195119</v>
      </c>
      <c r="Q7">
        <f>(E2+H2+I2*13)</f>
        <v>656</v>
      </c>
    </row>
    <row r="8" spans="1:17" x14ac:dyDescent="0.3">
      <c r="D8" t="s">
        <v>17</v>
      </c>
      <c r="E8">
        <v>1</v>
      </c>
    </row>
    <row r="9" spans="1:17" x14ac:dyDescent="0.3">
      <c r="D9" t="s">
        <v>24</v>
      </c>
      <c r="E9">
        <v>1</v>
      </c>
    </row>
    <row r="10" spans="1:17" x14ac:dyDescent="0.3">
      <c r="D10" t="s">
        <v>20</v>
      </c>
      <c r="E10">
        <v>1</v>
      </c>
    </row>
    <row r="11" spans="1:17" x14ac:dyDescent="0.3">
      <c r="D11" t="s">
        <v>21</v>
      </c>
      <c r="E11">
        <v>1</v>
      </c>
    </row>
    <row r="12" spans="1:17" x14ac:dyDescent="0.3">
      <c r="D12" t="s">
        <v>25</v>
      </c>
      <c r="E12">
        <v>1</v>
      </c>
    </row>
    <row r="13" spans="1:17" x14ac:dyDescent="0.3">
      <c r="D13" t="s">
        <v>34</v>
      </c>
      <c r="E13">
        <v>1</v>
      </c>
    </row>
    <row r="14" spans="1:17" x14ac:dyDescent="0.3">
      <c r="D14" t="s">
        <v>14</v>
      </c>
      <c r="E14">
        <v>1</v>
      </c>
      <c r="G14">
        <v>1</v>
      </c>
    </row>
    <row r="15" spans="1:17" x14ac:dyDescent="0.3">
      <c r="C15">
        <v>17</v>
      </c>
      <c r="D15" t="s">
        <v>12</v>
      </c>
      <c r="E15">
        <v>1</v>
      </c>
    </row>
    <row r="16" spans="1:17" x14ac:dyDescent="0.3">
      <c r="D16" t="s">
        <v>13</v>
      </c>
      <c r="E16">
        <v>1</v>
      </c>
    </row>
    <row r="17" spans="3:12" x14ac:dyDescent="0.3">
      <c r="D17" t="s">
        <v>14</v>
      </c>
      <c r="E17">
        <v>1</v>
      </c>
    </row>
    <row r="18" spans="3:12" x14ac:dyDescent="0.3">
      <c r="D18" t="s">
        <v>15</v>
      </c>
      <c r="E18">
        <v>2</v>
      </c>
    </row>
    <row r="19" spans="3:12" x14ac:dyDescent="0.3">
      <c r="D19" t="s">
        <v>16</v>
      </c>
      <c r="E19">
        <v>2</v>
      </c>
    </row>
    <row r="20" spans="3:12" x14ac:dyDescent="0.3">
      <c r="D20" t="s">
        <v>17</v>
      </c>
      <c r="I20">
        <v>3</v>
      </c>
    </row>
    <row r="21" spans="3:12" x14ac:dyDescent="0.3">
      <c r="D21" t="s">
        <v>24</v>
      </c>
      <c r="E21">
        <v>1</v>
      </c>
    </row>
    <row r="22" spans="3:12" x14ac:dyDescent="0.3">
      <c r="D22" t="s">
        <v>20</v>
      </c>
      <c r="E22">
        <v>1</v>
      </c>
    </row>
    <row r="23" spans="3:12" x14ac:dyDescent="0.3">
      <c r="D23" t="s">
        <v>21</v>
      </c>
      <c r="E23">
        <v>1</v>
      </c>
    </row>
    <row r="24" spans="3:12" x14ac:dyDescent="0.3">
      <c r="D24" t="s">
        <v>25</v>
      </c>
      <c r="E24">
        <v>1</v>
      </c>
    </row>
    <row r="25" spans="3:12" x14ac:dyDescent="0.3">
      <c r="D25" t="s">
        <v>34</v>
      </c>
      <c r="E25">
        <v>1</v>
      </c>
    </row>
    <row r="26" spans="3:12" x14ac:dyDescent="0.3">
      <c r="D26" t="s">
        <v>14</v>
      </c>
      <c r="H26">
        <v>1</v>
      </c>
      <c r="L26" t="s">
        <v>99</v>
      </c>
    </row>
    <row r="27" spans="3:12" x14ac:dyDescent="0.3">
      <c r="C27">
        <v>18</v>
      </c>
      <c r="D27" t="s">
        <v>12</v>
      </c>
      <c r="E27">
        <v>1</v>
      </c>
    </row>
    <row r="28" spans="3:12" x14ac:dyDescent="0.3">
      <c r="D28" t="s">
        <v>13</v>
      </c>
      <c r="E28">
        <v>1</v>
      </c>
    </row>
    <row r="29" spans="3:12" x14ac:dyDescent="0.3">
      <c r="D29" t="s">
        <v>14</v>
      </c>
      <c r="E29">
        <v>1</v>
      </c>
      <c r="L29" t="s">
        <v>98</v>
      </c>
    </row>
    <row r="30" spans="3:12" x14ac:dyDescent="0.3">
      <c r="D30" t="s">
        <v>15</v>
      </c>
      <c r="I30">
        <v>3</v>
      </c>
    </row>
    <row r="31" spans="3:12" x14ac:dyDescent="0.3">
      <c r="D31" t="s">
        <v>16</v>
      </c>
      <c r="I31">
        <v>3</v>
      </c>
    </row>
    <row r="32" spans="3:12" x14ac:dyDescent="0.3">
      <c r="D32" t="s">
        <v>17</v>
      </c>
      <c r="I32">
        <v>3</v>
      </c>
    </row>
    <row r="33" spans="2:12" x14ac:dyDescent="0.3">
      <c r="D33" t="s">
        <v>24</v>
      </c>
      <c r="E33">
        <v>1</v>
      </c>
    </row>
    <row r="34" spans="2:12" x14ac:dyDescent="0.3">
      <c r="D34" t="s">
        <v>20</v>
      </c>
      <c r="E34">
        <v>1</v>
      </c>
    </row>
    <row r="35" spans="2:12" x14ac:dyDescent="0.3">
      <c r="D35" t="s">
        <v>21</v>
      </c>
      <c r="E35">
        <v>1</v>
      </c>
    </row>
    <row r="36" spans="2:12" x14ac:dyDescent="0.3">
      <c r="D36" t="s">
        <v>25</v>
      </c>
      <c r="E36">
        <v>1</v>
      </c>
    </row>
    <row r="37" spans="2:12" x14ac:dyDescent="0.3">
      <c r="D37" t="s">
        <v>34</v>
      </c>
      <c r="E37">
        <v>1</v>
      </c>
    </row>
    <row r="38" spans="2:12" x14ac:dyDescent="0.3">
      <c r="C38">
        <v>19</v>
      </c>
      <c r="J38">
        <v>1</v>
      </c>
      <c r="L38" t="s">
        <v>86</v>
      </c>
    </row>
    <row r="39" spans="2:12" x14ac:dyDescent="0.3">
      <c r="B39" s="2" t="s">
        <v>100</v>
      </c>
      <c r="C39">
        <v>10</v>
      </c>
      <c r="D39" t="s">
        <v>12</v>
      </c>
      <c r="E39">
        <v>1</v>
      </c>
    </row>
    <row r="40" spans="2:12" x14ac:dyDescent="0.3">
      <c r="D40" t="s">
        <v>13</v>
      </c>
      <c r="E40">
        <v>1</v>
      </c>
    </row>
    <row r="41" spans="2:12" x14ac:dyDescent="0.3">
      <c r="D41" t="s">
        <v>14</v>
      </c>
      <c r="E41">
        <v>1</v>
      </c>
    </row>
    <row r="42" spans="2:12" x14ac:dyDescent="0.3">
      <c r="D42" t="s">
        <v>15</v>
      </c>
      <c r="E42">
        <v>2</v>
      </c>
    </row>
    <row r="43" spans="2:12" x14ac:dyDescent="0.3">
      <c r="D43" t="s">
        <v>16</v>
      </c>
      <c r="E43">
        <v>2</v>
      </c>
    </row>
    <row r="44" spans="2:12" x14ac:dyDescent="0.3">
      <c r="D44" t="s">
        <v>17</v>
      </c>
      <c r="E44">
        <v>1</v>
      </c>
    </row>
    <row r="45" spans="2:12" x14ac:dyDescent="0.3">
      <c r="D45" t="s">
        <v>24</v>
      </c>
      <c r="E45">
        <v>1</v>
      </c>
    </row>
    <row r="46" spans="2:12" x14ac:dyDescent="0.3">
      <c r="D46" t="s">
        <v>20</v>
      </c>
      <c r="E46">
        <v>1</v>
      </c>
    </row>
    <row r="47" spans="2:12" x14ac:dyDescent="0.3">
      <c r="D47" t="s">
        <v>21</v>
      </c>
      <c r="E47">
        <v>1</v>
      </c>
    </row>
    <row r="48" spans="2:12" x14ac:dyDescent="0.3">
      <c r="D48" t="s">
        <v>25</v>
      </c>
      <c r="E48">
        <v>1</v>
      </c>
    </row>
    <row r="49" spans="3:12" x14ac:dyDescent="0.3">
      <c r="D49" t="s">
        <v>34</v>
      </c>
      <c r="E49">
        <v>1</v>
      </c>
    </row>
    <row r="50" spans="3:12" x14ac:dyDescent="0.3">
      <c r="D50" t="s">
        <v>14</v>
      </c>
      <c r="E50">
        <v>1</v>
      </c>
      <c r="L50" t="s">
        <v>94</v>
      </c>
    </row>
    <row r="51" spans="3:12" x14ac:dyDescent="0.3">
      <c r="C51">
        <v>11</v>
      </c>
      <c r="D51" t="s">
        <v>12</v>
      </c>
      <c r="E51">
        <v>1</v>
      </c>
    </row>
    <row r="52" spans="3:12" x14ac:dyDescent="0.3">
      <c r="D52" t="s">
        <v>13</v>
      </c>
      <c r="E52">
        <v>1</v>
      </c>
    </row>
    <row r="53" spans="3:12" x14ac:dyDescent="0.3">
      <c r="D53" t="s">
        <v>14</v>
      </c>
      <c r="E53">
        <v>1</v>
      </c>
    </row>
    <row r="54" spans="3:12" x14ac:dyDescent="0.3">
      <c r="D54" t="s">
        <v>15</v>
      </c>
      <c r="E54">
        <v>2</v>
      </c>
      <c r="G54">
        <v>1</v>
      </c>
      <c r="L54" t="s">
        <v>101</v>
      </c>
    </row>
    <row r="55" spans="3:12" x14ac:dyDescent="0.3">
      <c r="D55" t="s">
        <v>16</v>
      </c>
      <c r="E55">
        <v>2</v>
      </c>
      <c r="G55">
        <v>1</v>
      </c>
    </row>
    <row r="56" spans="3:12" x14ac:dyDescent="0.3">
      <c r="D56" t="s">
        <v>17</v>
      </c>
      <c r="G56">
        <v>1</v>
      </c>
    </row>
    <row r="57" spans="3:12" x14ac:dyDescent="0.3">
      <c r="D57" t="s">
        <v>24</v>
      </c>
      <c r="E57">
        <v>1</v>
      </c>
    </row>
    <row r="58" spans="3:12" x14ac:dyDescent="0.3">
      <c r="D58" t="s">
        <v>20</v>
      </c>
      <c r="G58">
        <v>1</v>
      </c>
    </row>
    <row r="59" spans="3:12" x14ac:dyDescent="0.3">
      <c r="D59" t="s">
        <v>21</v>
      </c>
      <c r="E59">
        <v>1</v>
      </c>
    </row>
    <row r="60" spans="3:12" x14ac:dyDescent="0.3">
      <c r="D60" t="s">
        <v>25</v>
      </c>
      <c r="E60">
        <v>1</v>
      </c>
    </row>
    <row r="61" spans="3:12" x14ac:dyDescent="0.3">
      <c r="D61" t="s">
        <v>34</v>
      </c>
      <c r="E61">
        <v>1</v>
      </c>
    </row>
    <row r="62" spans="3:12" x14ac:dyDescent="0.3">
      <c r="D62" t="s">
        <v>14</v>
      </c>
      <c r="E62">
        <v>1</v>
      </c>
    </row>
    <row r="63" spans="3:12" x14ac:dyDescent="0.3">
      <c r="C63">
        <v>12</v>
      </c>
      <c r="D63" t="s">
        <v>12</v>
      </c>
      <c r="E63">
        <v>1</v>
      </c>
    </row>
    <row r="64" spans="3:12" x14ac:dyDescent="0.3">
      <c r="D64" t="s">
        <v>13</v>
      </c>
      <c r="E64">
        <v>1</v>
      </c>
    </row>
    <row r="65" spans="3:12" x14ac:dyDescent="0.3">
      <c r="D65" t="s">
        <v>14</v>
      </c>
      <c r="E65">
        <v>1</v>
      </c>
    </row>
    <row r="66" spans="3:12" x14ac:dyDescent="0.3">
      <c r="D66" t="s">
        <v>15</v>
      </c>
      <c r="E66">
        <v>2</v>
      </c>
    </row>
    <row r="67" spans="3:12" x14ac:dyDescent="0.3">
      <c r="D67" t="s">
        <v>16</v>
      </c>
      <c r="E67">
        <v>2</v>
      </c>
      <c r="G67">
        <v>1</v>
      </c>
      <c r="L67" t="s">
        <v>102</v>
      </c>
    </row>
    <row r="68" spans="3:12" x14ac:dyDescent="0.3">
      <c r="D68" t="s">
        <v>17</v>
      </c>
      <c r="E68">
        <v>1</v>
      </c>
    </row>
    <row r="69" spans="3:12" x14ac:dyDescent="0.3">
      <c r="D69" t="s">
        <v>24</v>
      </c>
      <c r="E69">
        <v>1</v>
      </c>
    </row>
    <row r="70" spans="3:12" x14ac:dyDescent="0.3">
      <c r="D70" t="s">
        <v>20</v>
      </c>
      <c r="G70">
        <v>1</v>
      </c>
    </row>
    <row r="71" spans="3:12" x14ac:dyDescent="0.3">
      <c r="D71" t="s">
        <v>21</v>
      </c>
      <c r="E71">
        <v>1</v>
      </c>
      <c r="G71">
        <v>1</v>
      </c>
    </row>
    <row r="72" spans="3:12" x14ac:dyDescent="0.3">
      <c r="D72" t="s">
        <v>25</v>
      </c>
      <c r="E72">
        <v>1</v>
      </c>
    </row>
    <row r="73" spans="3:12" x14ac:dyDescent="0.3">
      <c r="D73" t="s">
        <v>34</v>
      </c>
      <c r="E73">
        <v>1</v>
      </c>
    </row>
    <row r="74" spans="3:12" x14ac:dyDescent="0.3">
      <c r="D74" t="s">
        <v>14</v>
      </c>
      <c r="E74">
        <v>1</v>
      </c>
    </row>
    <row r="75" spans="3:12" x14ac:dyDescent="0.3">
      <c r="C75">
        <v>14</v>
      </c>
      <c r="D75" t="s">
        <v>12</v>
      </c>
      <c r="E75">
        <v>1</v>
      </c>
    </row>
    <row r="76" spans="3:12" x14ac:dyDescent="0.3">
      <c r="D76" t="s">
        <v>13</v>
      </c>
      <c r="E76">
        <v>1</v>
      </c>
    </row>
    <row r="77" spans="3:12" x14ac:dyDescent="0.3">
      <c r="D77" t="s">
        <v>14</v>
      </c>
      <c r="E77">
        <v>1</v>
      </c>
    </row>
    <row r="78" spans="3:12" x14ac:dyDescent="0.3">
      <c r="D78" t="s">
        <v>15</v>
      </c>
      <c r="E78">
        <v>3</v>
      </c>
      <c r="G78">
        <v>1</v>
      </c>
    </row>
    <row r="79" spans="3:12" x14ac:dyDescent="0.3">
      <c r="D79" t="s">
        <v>16</v>
      </c>
      <c r="E79">
        <v>3</v>
      </c>
    </row>
    <row r="80" spans="3:12" x14ac:dyDescent="0.3">
      <c r="D80" t="s">
        <v>17</v>
      </c>
      <c r="G80">
        <v>1</v>
      </c>
    </row>
    <row r="81" spans="3:5" x14ac:dyDescent="0.3">
      <c r="D81" t="s">
        <v>24</v>
      </c>
      <c r="E81">
        <v>1</v>
      </c>
    </row>
    <row r="82" spans="3:5" x14ac:dyDescent="0.3">
      <c r="D82" t="s">
        <v>20</v>
      </c>
      <c r="E82">
        <v>1</v>
      </c>
    </row>
    <row r="83" spans="3:5" x14ac:dyDescent="0.3">
      <c r="D83" t="s">
        <v>21</v>
      </c>
      <c r="E83">
        <v>1</v>
      </c>
    </row>
    <row r="84" spans="3:5" x14ac:dyDescent="0.3">
      <c r="D84" t="s">
        <v>25</v>
      </c>
      <c r="E84">
        <v>1</v>
      </c>
    </row>
    <row r="85" spans="3:5" x14ac:dyDescent="0.3">
      <c r="D85" t="s">
        <v>34</v>
      </c>
      <c r="E85">
        <v>1</v>
      </c>
    </row>
    <row r="86" spans="3:5" x14ac:dyDescent="0.3">
      <c r="D86" t="s">
        <v>14</v>
      </c>
      <c r="E86">
        <v>1</v>
      </c>
    </row>
    <row r="87" spans="3:5" x14ac:dyDescent="0.3">
      <c r="C87">
        <v>17</v>
      </c>
      <c r="D87" t="s">
        <v>12</v>
      </c>
      <c r="E87">
        <v>1</v>
      </c>
    </row>
    <row r="88" spans="3:5" x14ac:dyDescent="0.3">
      <c r="D88" t="s">
        <v>13</v>
      </c>
      <c r="E88">
        <v>1</v>
      </c>
    </row>
    <row r="89" spans="3:5" x14ac:dyDescent="0.3">
      <c r="D89" t="s">
        <v>14</v>
      </c>
      <c r="E89">
        <v>1</v>
      </c>
    </row>
    <row r="90" spans="3:5" x14ac:dyDescent="0.3">
      <c r="D90" t="s">
        <v>15</v>
      </c>
      <c r="E90">
        <v>2</v>
      </c>
    </row>
    <row r="91" spans="3:5" x14ac:dyDescent="0.3">
      <c r="D91" t="s">
        <v>16</v>
      </c>
      <c r="E91">
        <v>2</v>
      </c>
    </row>
    <row r="92" spans="3:5" x14ac:dyDescent="0.3">
      <c r="D92" t="s">
        <v>17</v>
      </c>
      <c r="E92">
        <v>1</v>
      </c>
    </row>
    <row r="93" spans="3:5" x14ac:dyDescent="0.3">
      <c r="D93" t="s">
        <v>24</v>
      </c>
      <c r="E93">
        <v>1</v>
      </c>
    </row>
    <row r="94" spans="3:5" x14ac:dyDescent="0.3">
      <c r="D94" t="s">
        <v>20</v>
      </c>
      <c r="E94">
        <v>1</v>
      </c>
    </row>
    <row r="95" spans="3:5" x14ac:dyDescent="0.3">
      <c r="D95" t="s">
        <v>21</v>
      </c>
      <c r="E95">
        <v>1</v>
      </c>
    </row>
    <row r="96" spans="3:5" x14ac:dyDescent="0.3">
      <c r="D96" t="s">
        <v>25</v>
      </c>
      <c r="E96">
        <v>1</v>
      </c>
    </row>
    <row r="97" spans="1:12" x14ac:dyDescent="0.3">
      <c r="D97" t="s">
        <v>34</v>
      </c>
      <c r="E97">
        <v>1</v>
      </c>
    </row>
    <row r="98" spans="1:12" x14ac:dyDescent="0.3">
      <c r="D98" t="s">
        <v>14</v>
      </c>
      <c r="E98">
        <v>1</v>
      </c>
      <c r="G98">
        <v>1</v>
      </c>
      <c r="L98" t="s">
        <v>104</v>
      </c>
    </row>
    <row r="99" spans="1:12" x14ac:dyDescent="0.3">
      <c r="A99">
        <v>37</v>
      </c>
      <c r="B99" s="2" t="s">
        <v>108</v>
      </c>
      <c r="C99">
        <v>24</v>
      </c>
      <c r="D99" t="s">
        <v>12</v>
      </c>
      <c r="E99">
        <v>6</v>
      </c>
    </row>
    <row r="100" spans="1:12" x14ac:dyDescent="0.3">
      <c r="D100" t="s">
        <v>13</v>
      </c>
      <c r="E100">
        <v>6</v>
      </c>
    </row>
    <row r="101" spans="1:12" x14ac:dyDescent="0.3">
      <c r="D101" t="s">
        <v>14</v>
      </c>
      <c r="E101">
        <v>6</v>
      </c>
    </row>
    <row r="102" spans="1:12" x14ac:dyDescent="0.3">
      <c r="D102" t="s">
        <v>15</v>
      </c>
      <c r="E102">
        <v>6</v>
      </c>
      <c r="H102">
        <v>6</v>
      </c>
      <c r="L102" t="s">
        <v>109</v>
      </c>
    </row>
    <row r="103" spans="1:12" x14ac:dyDescent="0.3">
      <c r="D103" t="s">
        <v>16</v>
      </c>
      <c r="E103">
        <v>10</v>
      </c>
      <c r="I103">
        <v>2</v>
      </c>
    </row>
    <row r="104" spans="1:12" x14ac:dyDescent="0.3">
      <c r="D104" t="s">
        <v>17</v>
      </c>
      <c r="E104">
        <v>6</v>
      </c>
    </row>
    <row r="105" spans="1:12" x14ac:dyDescent="0.3">
      <c r="D105" t="s">
        <v>24</v>
      </c>
      <c r="E105">
        <v>6</v>
      </c>
    </row>
    <row r="106" spans="1:12" x14ac:dyDescent="0.3">
      <c r="D106" t="s">
        <v>20</v>
      </c>
      <c r="E106">
        <v>6</v>
      </c>
    </row>
    <row r="107" spans="1:12" x14ac:dyDescent="0.3">
      <c r="D107" t="s">
        <v>21</v>
      </c>
      <c r="E107">
        <v>6</v>
      </c>
    </row>
    <row r="108" spans="1:12" x14ac:dyDescent="0.3">
      <c r="D108" t="s">
        <v>25</v>
      </c>
      <c r="E108">
        <v>6</v>
      </c>
    </row>
    <row r="109" spans="1:12" x14ac:dyDescent="0.3">
      <c r="D109" t="s">
        <v>34</v>
      </c>
      <c r="H109">
        <v>6</v>
      </c>
      <c r="L109" t="s">
        <v>110</v>
      </c>
    </row>
    <row r="110" spans="1:12" x14ac:dyDescent="0.3">
      <c r="D110" t="s">
        <v>14</v>
      </c>
      <c r="H110">
        <v>6</v>
      </c>
      <c r="L110" t="s">
        <v>111</v>
      </c>
    </row>
    <row r="111" spans="1:12" x14ac:dyDescent="0.3">
      <c r="C111">
        <v>25</v>
      </c>
      <c r="D111" t="s">
        <v>12</v>
      </c>
      <c r="H111">
        <v>3</v>
      </c>
    </row>
    <row r="112" spans="1:12" x14ac:dyDescent="0.3">
      <c r="D112" t="s">
        <v>13</v>
      </c>
      <c r="E112">
        <v>3</v>
      </c>
    </row>
    <row r="113" spans="1:12" x14ac:dyDescent="0.3">
      <c r="D113" t="s">
        <v>14</v>
      </c>
      <c r="E113">
        <v>3</v>
      </c>
    </row>
    <row r="114" spans="1:12" x14ac:dyDescent="0.3">
      <c r="D114" t="s">
        <v>15</v>
      </c>
      <c r="E114">
        <v>6</v>
      </c>
      <c r="H114">
        <v>3</v>
      </c>
    </row>
    <row r="115" spans="1:12" x14ac:dyDescent="0.3">
      <c r="D115" t="s">
        <v>16</v>
      </c>
      <c r="E115">
        <v>9</v>
      </c>
    </row>
    <row r="116" spans="1:12" x14ac:dyDescent="0.3">
      <c r="D116" t="s">
        <v>17</v>
      </c>
      <c r="E116">
        <v>3</v>
      </c>
    </row>
    <row r="117" spans="1:12" x14ac:dyDescent="0.3">
      <c r="D117" t="s">
        <v>24</v>
      </c>
      <c r="E117">
        <v>3</v>
      </c>
    </row>
    <row r="118" spans="1:12" x14ac:dyDescent="0.3">
      <c r="D118" t="s">
        <v>20</v>
      </c>
      <c r="E118">
        <v>3</v>
      </c>
    </row>
    <row r="119" spans="1:12" x14ac:dyDescent="0.3">
      <c r="D119" t="s">
        <v>21</v>
      </c>
      <c r="E119">
        <v>3</v>
      </c>
    </row>
    <row r="120" spans="1:12" x14ac:dyDescent="0.3">
      <c r="D120" t="s">
        <v>25</v>
      </c>
      <c r="E120">
        <v>3</v>
      </c>
    </row>
    <row r="121" spans="1:12" x14ac:dyDescent="0.3">
      <c r="D121" t="s">
        <v>34</v>
      </c>
      <c r="H121">
        <v>3</v>
      </c>
    </row>
    <row r="122" spans="1:12" x14ac:dyDescent="0.3">
      <c r="D122" t="s">
        <v>14</v>
      </c>
      <c r="H122">
        <v>3</v>
      </c>
    </row>
    <row r="123" spans="1:12" x14ac:dyDescent="0.3">
      <c r="A123">
        <v>41</v>
      </c>
      <c r="B123" s="2" t="s">
        <v>120</v>
      </c>
      <c r="C123">
        <v>18</v>
      </c>
      <c r="D123" t="s">
        <v>12</v>
      </c>
      <c r="E123">
        <v>1</v>
      </c>
    </row>
    <row r="124" spans="1:12" x14ac:dyDescent="0.3">
      <c r="D124" t="s">
        <v>13</v>
      </c>
      <c r="E124">
        <v>1</v>
      </c>
    </row>
    <row r="125" spans="1:12" x14ac:dyDescent="0.3">
      <c r="D125" t="s">
        <v>14</v>
      </c>
      <c r="E125">
        <v>1</v>
      </c>
    </row>
    <row r="126" spans="1:12" x14ac:dyDescent="0.3">
      <c r="D126" t="s">
        <v>15</v>
      </c>
      <c r="E126">
        <v>4</v>
      </c>
      <c r="H126">
        <v>3</v>
      </c>
      <c r="L126" t="s">
        <v>121</v>
      </c>
    </row>
    <row r="127" spans="1:12" x14ac:dyDescent="0.3">
      <c r="D127" t="s">
        <v>16</v>
      </c>
      <c r="E127">
        <v>4</v>
      </c>
      <c r="H127">
        <v>3</v>
      </c>
    </row>
    <row r="128" spans="1:12" x14ac:dyDescent="0.3">
      <c r="D128" t="s">
        <v>17</v>
      </c>
      <c r="E128">
        <v>0</v>
      </c>
      <c r="G128">
        <v>1</v>
      </c>
    </row>
    <row r="129" spans="1:12" x14ac:dyDescent="0.3">
      <c r="D129" t="s">
        <v>24</v>
      </c>
      <c r="E129">
        <v>1</v>
      </c>
    </row>
    <row r="130" spans="1:12" x14ac:dyDescent="0.3">
      <c r="D130" t="s">
        <v>20</v>
      </c>
      <c r="E130">
        <v>1</v>
      </c>
    </row>
    <row r="131" spans="1:12" x14ac:dyDescent="0.3">
      <c r="D131" t="s">
        <v>21</v>
      </c>
      <c r="E131">
        <v>1</v>
      </c>
    </row>
    <row r="132" spans="1:12" x14ac:dyDescent="0.3">
      <c r="D132" t="s">
        <v>25</v>
      </c>
      <c r="E132">
        <v>1</v>
      </c>
    </row>
    <row r="133" spans="1:12" x14ac:dyDescent="0.3">
      <c r="D133" t="s">
        <v>34</v>
      </c>
      <c r="E133">
        <v>1</v>
      </c>
    </row>
    <row r="134" spans="1:12" x14ac:dyDescent="0.3">
      <c r="D134" t="s">
        <v>14</v>
      </c>
      <c r="E134">
        <v>1</v>
      </c>
    </row>
    <row r="135" spans="1:12" x14ac:dyDescent="0.3">
      <c r="C135">
        <v>19</v>
      </c>
      <c r="L135" t="s">
        <v>86</v>
      </c>
    </row>
    <row r="136" spans="1:12" x14ac:dyDescent="0.3">
      <c r="C136">
        <v>20</v>
      </c>
      <c r="L136" t="s">
        <v>86</v>
      </c>
    </row>
    <row r="137" spans="1:12" x14ac:dyDescent="0.3">
      <c r="C137">
        <v>21</v>
      </c>
      <c r="L137" t="s">
        <v>86</v>
      </c>
    </row>
    <row r="138" spans="1:12" x14ac:dyDescent="0.3">
      <c r="C138">
        <v>22</v>
      </c>
      <c r="L138" t="s">
        <v>86</v>
      </c>
    </row>
    <row r="139" spans="1:12" x14ac:dyDescent="0.3">
      <c r="A139">
        <v>42</v>
      </c>
      <c r="B139" s="2" t="s">
        <v>122</v>
      </c>
      <c r="C139">
        <v>22</v>
      </c>
      <c r="D139" t="s">
        <v>12</v>
      </c>
      <c r="E139">
        <v>1</v>
      </c>
      <c r="H139">
        <v>3</v>
      </c>
    </row>
    <row r="140" spans="1:12" x14ac:dyDescent="0.3">
      <c r="D140" t="s">
        <v>13</v>
      </c>
      <c r="E140">
        <v>4</v>
      </c>
    </row>
    <row r="141" spans="1:12" x14ac:dyDescent="0.3">
      <c r="D141" t="s">
        <v>14</v>
      </c>
      <c r="E141">
        <v>2</v>
      </c>
      <c r="G141">
        <v>1</v>
      </c>
      <c r="H141">
        <v>3</v>
      </c>
    </row>
    <row r="142" spans="1:12" x14ac:dyDescent="0.3">
      <c r="D142" t="s">
        <v>20</v>
      </c>
      <c r="E142">
        <v>4</v>
      </c>
    </row>
    <row r="143" spans="1:12" x14ac:dyDescent="0.3">
      <c r="D143" t="s">
        <v>21</v>
      </c>
      <c r="E143">
        <v>4</v>
      </c>
      <c r="G143">
        <v>1</v>
      </c>
    </row>
    <row r="144" spans="1:12" x14ac:dyDescent="0.3">
      <c r="D144" t="s">
        <v>25</v>
      </c>
      <c r="E144">
        <v>4</v>
      </c>
    </row>
    <row r="145" spans="1:12" x14ac:dyDescent="0.3">
      <c r="D145" t="s">
        <v>34</v>
      </c>
      <c r="E145">
        <v>4</v>
      </c>
    </row>
    <row r="146" spans="1:12" x14ac:dyDescent="0.3">
      <c r="A146">
        <v>43</v>
      </c>
      <c r="B146" s="2" t="s">
        <v>123</v>
      </c>
      <c r="C146">
        <v>17</v>
      </c>
      <c r="D146" t="s">
        <v>12</v>
      </c>
      <c r="H146">
        <v>1</v>
      </c>
    </row>
    <row r="147" spans="1:12" x14ac:dyDescent="0.3">
      <c r="D147" t="s">
        <v>13</v>
      </c>
      <c r="E147">
        <v>1</v>
      </c>
    </row>
    <row r="148" spans="1:12" x14ac:dyDescent="0.3">
      <c r="D148" t="s">
        <v>14</v>
      </c>
      <c r="E148">
        <v>1</v>
      </c>
    </row>
    <row r="149" spans="1:12" x14ac:dyDescent="0.3">
      <c r="D149" t="s">
        <v>15</v>
      </c>
      <c r="E149">
        <v>3</v>
      </c>
    </row>
    <row r="150" spans="1:12" x14ac:dyDescent="0.3">
      <c r="D150" t="s">
        <v>16</v>
      </c>
      <c r="E150">
        <v>3</v>
      </c>
    </row>
    <row r="151" spans="1:12" x14ac:dyDescent="0.3">
      <c r="D151" t="s">
        <v>17</v>
      </c>
      <c r="E151">
        <v>1</v>
      </c>
    </row>
    <row r="152" spans="1:12" x14ac:dyDescent="0.3">
      <c r="D152" t="s">
        <v>24</v>
      </c>
      <c r="E152">
        <v>1</v>
      </c>
    </row>
    <row r="153" spans="1:12" x14ac:dyDescent="0.3">
      <c r="D153" t="s">
        <v>20</v>
      </c>
      <c r="E153">
        <v>1</v>
      </c>
    </row>
    <row r="154" spans="1:12" x14ac:dyDescent="0.3">
      <c r="D154" t="s">
        <v>21</v>
      </c>
      <c r="E154">
        <v>1</v>
      </c>
    </row>
    <row r="155" spans="1:12" x14ac:dyDescent="0.3">
      <c r="D155" t="s">
        <v>25</v>
      </c>
      <c r="E155">
        <v>1</v>
      </c>
    </row>
    <row r="156" spans="1:12" x14ac:dyDescent="0.3">
      <c r="D156" t="s">
        <v>34</v>
      </c>
      <c r="E156">
        <v>1</v>
      </c>
    </row>
    <row r="157" spans="1:12" x14ac:dyDescent="0.3">
      <c r="D157" t="s">
        <v>14</v>
      </c>
      <c r="E157">
        <v>1</v>
      </c>
      <c r="G157">
        <v>2</v>
      </c>
      <c r="L157" t="s">
        <v>78</v>
      </c>
    </row>
    <row r="158" spans="1:12" x14ac:dyDescent="0.3">
      <c r="C158">
        <v>19</v>
      </c>
      <c r="D158" t="s">
        <v>12</v>
      </c>
      <c r="H158">
        <v>1</v>
      </c>
    </row>
    <row r="159" spans="1:12" x14ac:dyDescent="0.3">
      <c r="D159" t="s">
        <v>13</v>
      </c>
      <c r="E159">
        <v>1</v>
      </c>
    </row>
    <row r="160" spans="1:12" x14ac:dyDescent="0.3">
      <c r="D160" t="s">
        <v>14</v>
      </c>
      <c r="E160">
        <v>1</v>
      </c>
    </row>
    <row r="161" spans="1:12" x14ac:dyDescent="0.3">
      <c r="D161" t="s">
        <v>15</v>
      </c>
      <c r="E161">
        <v>3</v>
      </c>
    </row>
    <row r="162" spans="1:12" x14ac:dyDescent="0.3">
      <c r="D162" t="s">
        <v>16</v>
      </c>
      <c r="E162">
        <v>3</v>
      </c>
    </row>
    <row r="163" spans="1:12" x14ac:dyDescent="0.3">
      <c r="D163" t="s">
        <v>17</v>
      </c>
      <c r="E163">
        <v>1</v>
      </c>
    </row>
    <row r="164" spans="1:12" x14ac:dyDescent="0.3">
      <c r="D164" t="s">
        <v>24</v>
      </c>
      <c r="E164">
        <v>1</v>
      </c>
    </row>
    <row r="165" spans="1:12" x14ac:dyDescent="0.3">
      <c r="D165" t="s">
        <v>20</v>
      </c>
      <c r="E165">
        <v>1</v>
      </c>
    </row>
    <row r="166" spans="1:12" x14ac:dyDescent="0.3">
      <c r="D166" t="s">
        <v>21</v>
      </c>
      <c r="E166">
        <v>1</v>
      </c>
    </row>
    <row r="167" spans="1:12" x14ac:dyDescent="0.3">
      <c r="D167" t="s">
        <v>25</v>
      </c>
      <c r="E167">
        <v>1</v>
      </c>
    </row>
    <row r="168" spans="1:12" x14ac:dyDescent="0.3">
      <c r="D168" t="s">
        <v>34</v>
      </c>
      <c r="E168">
        <v>1</v>
      </c>
    </row>
    <row r="169" spans="1:12" x14ac:dyDescent="0.3">
      <c r="D169" t="s">
        <v>14</v>
      </c>
      <c r="E169">
        <v>2</v>
      </c>
    </row>
    <row r="170" spans="1:12" x14ac:dyDescent="0.3">
      <c r="A170">
        <v>44</v>
      </c>
      <c r="B170" s="2" t="s">
        <v>125</v>
      </c>
      <c r="C170">
        <v>26</v>
      </c>
      <c r="D170" t="s">
        <v>12</v>
      </c>
      <c r="H170">
        <v>1</v>
      </c>
    </row>
    <row r="171" spans="1:12" x14ac:dyDescent="0.3">
      <c r="D171" t="s">
        <v>13</v>
      </c>
      <c r="H171">
        <v>1</v>
      </c>
    </row>
    <row r="172" spans="1:12" x14ac:dyDescent="0.3">
      <c r="D172" t="s">
        <v>14</v>
      </c>
      <c r="E172">
        <v>1</v>
      </c>
    </row>
    <row r="173" spans="1:12" x14ac:dyDescent="0.3">
      <c r="D173" t="s">
        <v>15</v>
      </c>
      <c r="E173">
        <v>2</v>
      </c>
      <c r="H173">
        <v>1</v>
      </c>
      <c r="L173" t="s">
        <v>126</v>
      </c>
    </row>
    <row r="174" spans="1:12" x14ac:dyDescent="0.3">
      <c r="D174" t="s">
        <v>16</v>
      </c>
      <c r="E174">
        <v>1</v>
      </c>
      <c r="H174">
        <v>2</v>
      </c>
    </row>
    <row r="175" spans="1:12" x14ac:dyDescent="0.3">
      <c r="D175" t="s">
        <v>17</v>
      </c>
      <c r="E175">
        <v>1</v>
      </c>
    </row>
    <row r="176" spans="1:12" x14ac:dyDescent="0.3">
      <c r="D176" t="s">
        <v>24</v>
      </c>
      <c r="E176">
        <v>1</v>
      </c>
    </row>
    <row r="177" spans="4:8" x14ac:dyDescent="0.3">
      <c r="D177" t="s">
        <v>20</v>
      </c>
      <c r="E177">
        <v>1</v>
      </c>
    </row>
    <row r="178" spans="4:8" x14ac:dyDescent="0.3">
      <c r="D178" t="s">
        <v>21</v>
      </c>
      <c r="E178">
        <v>1</v>
      </c>
    </row>
    <row r="179" spans="4:8" x14ac:dyDescent="0.3">
      <c r="D179" t="s">
        <v>25</v>
      </c>
      <c r="E179">
        <v>1</v>
      </c>
    </row>
    <row r="180" spans="4:8" x14ac:dyDescent="0.3">
      <c r="D180" t="s">
        <v>34</v>
      </c>
      <c r="E180">
        <v>1</v>
      </c>
    </row>
    <row r="181" spans="4:8" x14ac:dyDescent="0.3">
      <c r="D181" t="s">
        <v>14</v>
      </c>
      <c r="E181">
        <v>1</v>
      </c>
      <c r="H181">
        <v>1</v>
      </c>
    </row>
    <row r="182" spans="4:8" x14ac:dyDescent="0.3">
      <c r="D182" t="s">
        <v>12</v>
      </c>
      <c r="H182">
        <v>1</v>
      </c>
    </row>
    <row r="183" spans="4:8" x14ac:dyDescent="0.3">
      <c r="D183" t="s">
        <v>13</v>
      </c>
      <c r="H183">
        <v>1</v>
      </c>
    </row>
    <row r="184" spans="4:8" x14ac:dyDescent="0.3">
      <c r="D184" t="s">
        <v>14</v>
      </c>
      <c r="E184">
        <v>1</v>
      </c>
    </row>
    <row r="185" spans="4:8" x14ac:dyDescent="0.3">
      <c r="D185" t="s">
        <v>15</v>
      </c>
      <c r="E185">
        <v>3</v>
      </c>
    </row>
    <row r="186" spans="4:8" x14ac:dyDescent="0.3">
      <c r="D186" t="s">
        <v>16</v>
      </c>
      <c r="H186">
        <v>3</v>
      </c>
    </row>
    <row r="187" spans="4:8" x14ac:dyDescent="0.3">
      <c r="D187" t="s">
        <v>17</v>
      </c>
      <c r="E187">
        <v>1</v>
      </c>
    </row>
    <row r="188" spans="4:8" x14ac:dyDescent="0.3">
      <c r="D188" t="s">
        <v>24</v>
      </c>
      <c r="E188">
        <v>1</v>
      </c>
    </row>
    <row r="189" spans="4:8" x14ac:dyDescent="0.3">
      <c r="D189" t="s">
        <v>20</v>
      </c>
      <c r="E189">
        <v>1</v>
      </c>
    </row>
    <row r="190" spans="4:8" x14ac:dyDescent="0.3">
      <c r="D190" t="s">
        <v>21</v>
      </c>
      <c r="E190">
        <v>1</v>
      </c>
    </row>
    <row r="191" spans="4:8" x14ac:dyDescent="0.3">
      <c r="D191" t="s">
        <v>25</v>
      </c>
      <c r="E191">
        <v>1</v>
      </c>
    </row>
    <row r="192" spans="4:8" x14ac:dyDescent="0.3">
      <c r="D192" t="s">
        <v>34</v>
      </c>
      <c r="E192">
        <v>1</v>
      </c>
    </row>
    <row r="193" spans="1:8" x14ac:dyDescent="0.3">
      <c r="D193" t="s">
        <v>14</v>
      </c>
      <c r="E193">
        <v>1</v>
      </c>
      <c r="H193">
        <v>1</v>
      </c>
    </row>
    <row r="194" spans="1:8" x14ac:dyDescent="0.3">
      <c r="D194" t="s">
        <v>12</v>
      </c>
      <c r="H194">
        <v>1</v>
      </c>
    </row>
    <row r="195" spans="1:8" x14ac:dyDescent="0.3">
      <c r="D195" t="s">
        <v>13</v>
      </c>
      <c r="H195">
        <v>1</v>
      </c>
    </row>
    <row r="196" spans="1:8" x14ac:dyDescent="0.3">
      <c r="D196" t="s">
        <v>14</v>
      </c>
      <c r="E196">
        <v>1</v>
      </c>
    </row>
    <row r="197" spans="1:8" x14ac:dyDescent="0.3">
      <c r="D197" t="s">
        <v>15</v>
      </c>
      <c r="E197">
        <v>2</v>
      </c>
      <c r="H197">
        <v>1</v>
      </c>
    </row>
    <row r="198" spans="1:8" x14ac:dyDescent="0.3">
      <c r="D198" t="s">
        <v>16</v>
      </c>
      <c r="H198">
        <v>3</v>
      </c>
    </row>
    <row r="199" spans="1:8" x14ac:dyDescent="0.3">
      <c r="D199" t="s">
        <v>17</v>
      </c>
      <c r="E199">
        <v>1</v>
      </c>
    </row>
    <row r="200" spans="1:8" x14ac:dyDescent="0.3">
      <c r="D200" t="s">
        <v>24</v>
      </c>
      <c r="E200">
        <v>1</v>
      </c>
    </row>
    <row r="201" spans="1:8" x14ac:dyDescent="0.3">
      <c r="D201" t="s">
        <v>20</v>
      </c>
      <c r="E201">
        <v>1</v>
      </c>
    </row>
    <row r="202" spans="1:8" x14ac:dyDescent="0.3">
      <c r="D202" t="s">
        <v>21</v>
      </c>
      <c r="E202">
        <v>1</v>
      </c>
    </row>
    <row r="203" spans="1:8" x14ac:dyDescent="0.3">
      <c r="D203" t="s">
        <v>25</v>
      </c>
      <c r="E203">
        <v>1</v>
      </c>
    </row>
    <row r="204" spans="1:8" x14ac:dyDescent="0.3">
      <c r="D204" t="s">
        <v>34</v>
      </c>
      <c r="E204">
        <v>1</v>
      </c>
    </row>
    <row r="205" spans="1:8" x14ac:dyDescent="0.3">
      <c r="D205" t="s">
        <v>14</v>
      </c>
      <c r="E205">
        <v>1</v>
      </c>
      <c r="H205">
        <v>1</v>
      </c>
    </row>
    <row r="206" spans="1:8" x14ac:dyDescent="0.3">
      <c r="A206">
        <v>45</v>
      </c>
      <c r="B206" s="2" t="s">
        <v>127</v>
      </c>
      <c r="C206">
        <v>22</v>
      </c>
      <c r="D206" t="s">
        <v>12</v>
      </c>
      <c r="H206">
        <v>1</v>
      </c>
    </row>
    <row r="207" spans="1:8" x14ac:dyDescent="0.3">
      <c r="D207" t="s">
        <v>13</v>
      </c>
      <c r="H207">
        <v>1</v>
      </c>
    </row>
    <row r="208" spans="1:8" x14ac:dyDescent="0.3">
      <c r="D208" t="s">
        <v>14</v>
      </c>
      <c r="E208">
        <v>1</v>
      </c>
      <c r="H208">
        <v>1</v>
      </c>
    </row>
    <row r="209" spans="1:12" x14ac:dyDescent="0.3">
      <c r="D209" t="s">
        <v>15</v>
      </c>
      <c r="E209">
        <v>5</v>
      </c>
      <c r="G209">
        <v>5</v>
      </c>
      <c r="H209">
        <v>1</v>
      </c>
    </row>
    <row r="210" spans="1:12" x14ac:dyDescent="0.3">
      <c r="D210" t="s">
        <v>16</v>
      </c>
      <c r="E210">
        <v>5</v>
      </c>
      <c r="G210">
        <v>5</v>
      </c>
      <c r="H210">
        <v>1</v>
      </c>
    </row>
    <row r="211" spans="1:12" x14ac:dyDescent="0.3">
      <c r="D211" t="s">
        <v>17</v>
      </c>
      <c r="G211">
        <v>4</v>
      </c>
      <c r="L211" t="s">
        <v>128</v>
      </c>
    </row>
    <row r="212" spans="1:12" x14ac:dyDescent="0.3">
      <c r="D212" t="s">
        <v>24</v>
      </c>
      <c r="E212">
        <v>1</v>
      </c>
      <c r="G212">
        <v>1</v>
      </c>
    </row>
    <row r="213" spans="1:12" x14ac:dyDescent="0.3">
      <c r="D213" t="s">
        <v>20</v>
      </c>
      <c r="E213">
        <v>1</v>
      </c>
      <c r="G213">
        <v>1</v>
      </c>
    </row>
    <row r="214" spans="1:12" x14ac:dyDescent="0.3">
      <c r="D214" t="s">
        <v>21</v>
      </c>
      <c r="E214">
        <v>1</v>
      </c>
      <c r="G214">
        <v>1</v>
      </c>
    </row>
    <row r="215" spans="1:12" x14ac:dyDescent="0.3">
      <c r="D215" t="s">
        <v>25</v>
      </c>
      <c r="E215">
        <v>2</v>
      </c>
    </row>
    <row r="216" spans="1:12" x14ac:dyDescent="0.3">
      <c r="D216" t="s">
        <v>34</v>
      </c>
      <c r="E216">
        <v>2</v>
      </c>
    </row>
    <row r="217" spans="1:12" x14ac:dyDescent="0.3">
      <c r="D217" t="s">
        <v>14</v>
      </c>
      <c r="E217">
        <v>1</v>
      </c>
      <c r="G217">
        <v>3</v>
      </c>
      <c r="H217">
        <v>1</v>
      </c>
      <c r="L217" t="s">
        <v>78</v>
      </c>
    </row>
    <row r="218" spans="1:12" x14ac:dyDescent="0.3">
      <c r="A218">
        <v>46</v>
      </c>
      <c r="B218" s="2" t="s">
        <v>129</v>
      </c>
      <c r="C218">
        <v>20</v>
      </c>
      <c r="D218" t="s">
        <v>12</v>
      </c>
      <c r="I218">
        <v>1</v>
      </c>
      <c r="L218" t="s">
        <v>130</v>
      </c>
    </row>
    <row r="219" spans="1:12" x14ac:dyDescent="0.3">
      <c r="C219">
        <v>21</v>
      </c>
      <c r="J219">
        <v>2</v>
      </c>
      <c r="L219" t="s">
        <v>131</v>
      </c>
    </row>
    <row r="220" spans="1:12" x14ac:dyDescent="0.3">
      <c r="A220">
        <v>47</v>
      </c>
      <c r="B220" s="2" t="s">
        <v>132</v>
      </c>
      <c r="C220">
        <v>14</v>
      </c>
      <c r="D220" t="s">
        <v>12</v>
      </c>
      <c r="E220">
        <v>1</v>
      </c>
    </row>
    <row r="221" spans="1:12" x14ac:dyDescent="0.3">
      <c r="D221" t="s">
        <v>13</v>
      </c>
      <c r="E221">
        <v>1</v>
      </c>
    </row>
    <row r="222" spans="1:12" x14ac:dyDescent="0.3">
      <c r="D222" t="s">
        <v>14</v>
      </c>
      <c r="E222">
        <v>1</v>
      </c>
    </row>
    <row r="223" spans="1:12" x14ac:dyDescent="0.3">
      <c r="D223" t="s">
        <v>15</v>
      </c>
      <c r="E223">
        <v>3</v>
      </c>
    </row>
    <row r="224" spans="1:12" x14ac:dyDescent="0.3">
      <c r="D224" t="s">
        <v>16</v>
      </c>
      <c r="E224">
        <v>3</v>
      </c>
    </row>
    <row r="225" spans="1:12" x14ac:dyDescent="0.3">
      <c r="D225" t="s">
        <v>17</v>
      </c>
      <c r="E225">
        <v>1</v>
      </c>
    </row>
    <row r="226" spans="1:12" x14ac:dyDescent="0.3">
      <c r="D226" t="s">
        <v>24</v>
      </c>
      <c r="E226">
        <v>1</v>
      </c>
    </row>
    <row r="227" spans="1:12" x14ac:dyDescent="0.3">
      <c r="D227" t="s">
        <v>20</v>
      </c>
      <c r="E227">
        <v>1</v>
      </c>
    </row>
    <row r="228" spans="1:12" x14ac:dyDescent="0.3">
      <c r="D228" t="s">
        <v>21</v>
      </c>
      <c r="E228">
        <v>1</v>
      </c>
    </row>
    <row r="229" spans="1:12" x14ac:dyDescent="0.3">
      <c r="D229" t="s">
        <v>25</v>
      </c>
      <c r="E229">
        <v>1</v>
      </c>
    </row>
    <row r="230" spans="1:12" x14ac:dyDescent="0.3">
      <c r="D230" t="s">
        <v>34</v>
      </c>
      <c r="E230">
        <v>1</v>
      </c>
    </row>
    <row r="231" spans="1:12" x14ac:dyDescent="0.3">
      <c r="D231" t="s">
        <v>14</v>
      </c>
      <c r="E231">
        <v>3</v>
      </c>
      <c r="G231">
        <v>1</v>
      </c>
      <c r="H231">
        <v>1</v>
      </c>
    </row>
    <row r="232" spans="1:12" x14ac:dyDescent="0.3">
      <c r="C232">
        <v>15</v>
      </c>
      <c r="L232" t="s">
        <v>86</v>
      </c>
    </row>
    <row r="233" spans="1:12" x14ac:dyDescent="0.3">
      <c r="C233">
        <v>16</v>
      </c>
      <c r="L233" t="s">
        <v>86</v>
      </c>
    </row>
    <row r="234" spans="1:12" x14ac:dyDescent="0.3">
      <c r="A234">
        <v>48</v>
      </c>
      <c r="B234" s="2" t="s">
        <v>133</v>
      </c>
      <c r="C234">
        <v>17</v>
      </c>
      <c r="D234" t="s">
        <v>12</v>
      </c>
      <c r="E234">
        <v>1</v>
      </c>
    </row>
    <row r="235" spans="1:12" x14ac:dyDescent="0.3">
      <c r="D235" t="s">
        <v>13</v>
      </c>
      <c r="E235">
        <v>1</v>
      </c>
    </row>
    <row r="236" spans="1:12" x14ac:dyDescent="0.3">
      <c r="D236" t="s">
        <v>14</v>
      </c>
      <c r="E236">
        <v>1</v>
      </c>
    </row>
    <row r="237" spans="1:12" x14ac:dyDescent="0.3">
      <c r="D237" t="s">
        <v>15</v>
      </c>
      <c r="E237">
        <v>3</v>
      </c>
    </row>
    <row r="238" spans="1:12" x14ac:dyDescent="0.3">
      <c r="D238" t="s">
        <v>16</v>
      </c>
      <c r="E238">
        <v>3</v>
      </c>
    </row>
    <row r="239" spans="1:12" x14ac:dyDescent="0.3">
      <c r="D239" t="s">
        <v>17</v>
      </c>
      <c r="E239">
        <v>1</v>
      </c>
    </row>
    <row r="240" spans="1:12" x14ac:dyDescent="0.3">
      <c r="D240" t="s">
        <v>24</v>
      </c>
      <c r="E240">
        <v>1</v>
      </c>
    </row>
    <row r="241" spans="1:5" x14ac:dyDescent="0.3">
      <c r="D241" t="s">
        <v>20</v>
      </c>
      <c r="E241">
        <v>1</v>
      </c>
    </row>
    <row r="242" spans="1:5" x14ac:dyDescent="0.3">
      <c r="D242" t="s">
        <v>21</v>
      </c>
      <c r="E242">
        <v>1</v>
      </c>
    </row>
    <row r="243" spans="1:5" x14ac:dyDescent="0.3">
      <c r="D243" t="s">
        <v>25</v>
      </c>
      <c r="E243">
        <v>1</v>
      </c>
    </row>
    <row r="244" spans="1:5" x14ac:dyDescent="0.3">
      <c r="D244" t="s">
        <v>34</v>
      </c>
      <c r="E244">
        <v>1</v>
      </c>
    </row>
    <row r="245" spans="1:5" x14ac:dyDescent="0.3">
      <c r="D245" t="s">
        <v>14</v>
      </c>
      <c r="E245">
        <v>2</v>
      </c>
    </row>
    <row r="246" spans="1:5" x14ac:dyDescent="0.3">
      <c r="A246">
        <v>49</v>
      </c>
      <c r="B246" s="2" t="s">
        <v>136</v>
      </c>
      <c r="C246">
        <v>15</v>
      </c>
      <c r="D246" t="s">
        <v>12</v>
      </c>
      <c r="E246">
        <v>1</v>
      </c>
    </row>
    <row r="247" spans="1:5" x14ac:dyDescent="0.3">
      <c r="D247" t="s">
        <v>13</v>
      </c>
      <c r="E247">
        <v>1</v>
      </c>
    </row>
    <row r="248" spans="1:5" x14ac:dyDescent="0.3">
      <c r="D248" t="s">
        <v>14</v>
      </c>
      <c r="E248">
        <v>1</v>
      </c>
    </row>
    <row r="249" spans="1:5" x14ac:dyDescent="0.3">
      <c r="D249" t="s">
        <v>15</v>
      </c>
      <c r="E249">
        <v>3</v>
      </c>
    </row>
    <row r="250" spans="1:5" x14ac:dyDescent="0.3">
      <c r="D250" t="s">
        <v>16</v>
      </c>
      <c r="E250">
        <v>3</v>
      </c>
    </row>
    <row r="251" spans="1:5" x14ac:dyDescent="0.3">
      <c r="D251" t="s">
        <v>17</v>
      </c>
      <c r="E251">
        <v>1</v>
      </c>
    </row>
    <row r="252" spans="1:5" x14ac:dyDescent="0.3">
      <c r="D252" t="s">
        <v>24</v>
      </c>
      <c r="E252">
        <v>1</v>
      </c>
    </row>
    <row r="253" spans="1:5" x14ac:dyDescent="0.3">
      <c r="D253" t="s">
        <v>20</v>
      </c>
      <c r="E253">
        <v>1</v>
      </c>
    </row>
    <row r="254" spans="1:5" x14ac:dyDescent="0.3">
      <c r="D254" t="s">
        <v>21</v>
      </c>
      <c r="E254">
        <v>1</v>
      </c>
    </row>
    <row r="255" spans="1:5" x14ac:dyDescent="0.3">
      <c r="D255" t="s">
        <v>25</v>
      </c>
      <c r="E255">
        <v>1</v>
      </c>
    </row>
    <row r="256" spans="1:5" x14ac:dyDescent="0.3">
      <c r="D256" t="s">
        <v>34</v>
      </c>
      <c r="E256">
        <v>1</v>
      </c>
    </row>
    <row r="257" spans="3:12" x14ac:dyDescent="0.3">
      <c r="D257" t="s">
        <v>14</v>
      </c>
      <c r="E257">
        <v>1</v>
      </c>
      <c r="G257">
        <v>1</v>
      </c>
    </row>
    <row r="258" spans="3:12" x14ac:dyDescent="0.3">
      <c r="C258">
        <v>16</v>
      </c>
      <c r="D258" t="s">
        <v>12</v>
      </c>
      <c r="E258">
        <v>1</v>
      </c>
    </row>
    <row r="259" spans="3:12" x14ac:dyDescent="0.3">
      <c r="D259" t="s">
        <v>13</v>
      </c>
      <c r="E259">
        <v>1</v>
      </c>
    </row>
    <row r="260" spans="3:12" x14ac:dyDescent="0.3">
      <c r="D260" t="s">
        <v>14</v>
      </c>
      <c r="E260">
        <v>1</v>
      </c>
    </row>
    <row r="261" spans="3:12" x14ac:dyDescent="0.3">
      <c r="D261" t="s">
        <v>15</v>
      </c>
      <c r="E261">
        <v>3</v>
      </c>
      <c r="G261">
        <v>1</v>
      </c>
      <c r="L261" t="s">
        <v>137</v>
      </c>
    </row>
    <row r="262" spans="3:12" x14ac:dyDescent="0.3">
      <c r="D262" t="s">
        <v>16</v>
      </c>
      <c r="E262">
        <v>3</v>
      </c>
      <c r="G262">
        <v>1</v>
      </c>
    </row>
    <row r="263" spans="3:12" x14ac:dyDescent="0.3">
      <c r="D263" t="s">
        <v>17</v>
      </c>
      <c r="E263">
        <v>1</v>
      </c>
    </row>
    <row r="264" spans="3:12" x14ac:dyDescent="0.3">
      <c r="D264" t="s">
        <v>24</v>
      </c>
      <c r="E264">
        <v>1</v>
      </c>
    </row>
    <row r="265" spans="3:12" x14ac:dyDescent="0.3">
      <c r="D265" t="s">
        <v>20</v>
      </c>
      <c r="E265">
        <v>1</v>
      </c>
    </row>
    <row r="266" spans="3:12" x14ac:dyDescent="0.3">
      <c r="D266" t="s">
        <v>21</v>
      </c>
      <c r="E266">
        <v>1</v>
      </c>
    </row>
    <row r="267" spans="3:12" x14ac:dyDescent="0.3">
      <c r="D267" t="s">
        <v>25</v>
      </c>
      <c r="E267">
        <v>1</v>
      </c>
    </row>
    <row r="268" spans="3:12" x14ac:dyDescent="0.3">
      <c r="D268" t="s">
        <v>34</v>
      </c>
      <c r="E268">
        <v>1</v>
      </c>
    </row>
    <row r="269" spans="3:12" x14ac:dyDescent="0.3">
      <c r="D269" t="s">
        <v>14</v>
      </c>
      <c r="G269">
        <v>2</v>
      </c>
      <c r="L269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gpt-4 (synthesis)</vt:lpstr>
      <vt:lpstr>gpt-3 (synthesis)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cp:lastPrinted>2023-09-04T06:39:34Z</cp:lastPrinted>
  <dcterms:created xsi:type="dcterms:W3CDTF">2023-09-04T05:55:40Z</dcterms:created>
  <dcterms:modified xsi:type="dcterms:W3CDTF">2023-09-14T06:17:02Z</dcterms:modified>
</cp:coreProperties>
</file>