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__mipt/term2/labs/lab_241/"/>
    </mc:Choice>
  </mc:AlternateContent>
  <xr:revisionPtr revIDLastSave="0" documentId="8_{E303BFBC-0DCF-734E-A183-6EADD1B1BE72}" xr6:coauthVersionLast="47" xr6:coauthVersionMax="47" xr10:uidLastSave="{00000000-0000-0000-0000-000000000000}"/>
  <bookViews>
    <workbookView xWindow="280" yWindow="500" windowWidth="27600" windowHeight="16840" xr2:uid="{E94DE7A2-8EA7-344D-B9A9-82A64DEFD82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I23" i="1"/>
  <c r="J23" i="1" s="1"/>
  <c r="K2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L23" i="1" l="1"/>
  <c r="M23" i="1" s="1"/>
</calcChain>
</file>

<file path=xl/sharedStrings.xml><?xml version="1.0" encoding="utf-8"?>
<sst xmlns="http://schemas.openxmlformats.org/spreadsheetml/2006/main" count="13" uniqueCount="13">
  <si>
    <t>T_1</t>
  </si>
  <si>
    <t>T_2</t>
  </si>
  <si>
    <t>T</t>
  </si>
  <si>
    <t>dT</t>
  </si>
  <si>
    <t>eT</t>
  </si>
  <si>
    <t>h_1</t>
  </si>
  <si>
    <t>h_2</t>
  </si>
  <si>
    <t>h</t>
  </si>
  <si>
    <t>h_3</t>
  </si>
  <si>
    <t>dh</t>
  </si>
  <si>
    <t>eh</t>
  </si>
  <si>
    <t>P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</si>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</sst>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C749-343A-0543-8C7C-1A19F5891BA9}">
  <dimension ref="A1:M23"/>
  <sheetViews>
    <sheetView tabSelected="1" workbookViewId="0">
      <selection activeCell="L23" sqref="L23"/>
    </sheetView>
  </sheetViews>
  <sheetFormatPr baseColWidth="10" defaultRowHeight="16" x14ac:dyDescent="0.2"/>
  <cols>
    <col min="1" max="13" width="6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20.09</v>
      </c>
      <c r="B2">
        <v>20</v>
      </c>
      <c r="C2">
        <f>(A2+B2)/2</f>
        <v>20.045000000000002</v>
      </c>
      <c r="D2">
        <f>0.5 * (ABS(A2-C2) +ABS(B2-C2))</f>
        <v>4.4999999999999929E-2</v>
      </c>
      <c r="E2">
        <f>D2/C2</f>
        <v>2.2449488650536256E-3</v>
      </c>
      <c r="F2">
        <v>16.170000000000002</v>
      </c>
      <c r="G2">
        <v>17.41</v>
      </c>
      <c r="H2">
        <v>16.82</v>
      </c>
      <c r="I2">
        <f>(F2+G2+H2)/3</f>
        <v>16.8</v>
      </c>
      <c r="J2">
        <f>(ABS(F2-I2) + ABS(G2-I2) + ABS(H2-I2))/3</f>
        <v>0.41999999999999932</v>
      </c>
      <c r="K2">
        <f>J2/I2</f>
        <v>2.499999999999996E-2</v>
      </c>
      <c r="L2">
        <f xml:space="preserve"> 2 * 13600 * 9.81 * I2 / 1000</f>
        <v>4482.7776000000003</v>
      </c>
      <c r="M2">
        <f>K2 * L2</f>
        <v>112.06943999999983</v>
      </c>
    </row>
    <row r="3" spans="1:13" x14ac:dyDescent="0.2">
      <c r="A3">
        <v>21</v>
      </c>
      <c r="B3">
        <v>21.01</v>
      </c>
      <c r="C3">
        <f t="shared" ref="C3:C23" si="0">(A3+B3)/2</f>
        <v>21.005000000000003</v>
      </c>
      <c r="D3">
        <f t="shared" ref="D3:D23" si="1">0.5 * (ABS(A3-C3) +ABS(B3-C3))</f>
        <v>5.0000000000007816E-3</v>
      </c>
      <c r="E3">
        <f t="shared" ref="E3:E23" si="2">D3/C3</f>
        <v>2.3803856224712122E-4</v>
      </c>
      <c r="F3">
        <v>18.2</v>
      </c>
      <c r="G3">
        <v>18.600000000000001</v>
      </c>
      <c r="H3">
        <v>19</v>
      </c>
      <c r="I3">
        <f t="shared" ref="I3:I23" si="3">(F3+G3+H3)/3</f>
        <v>18.599999999999998</v>
      </c>
      <c r="J3">
        <f t="shared" ref="J3:J23" si="4">(ABS(F3-I3) + ABS(G3-I3) + ABS(H3-I3))/3</f>
        <v>0.26666666666666811</v>
      </c>
      <c r="K3">
        <f t="shared" ref="K3:K23" si="5">J3/I3</f>
        <v>1.4336917562724094E-2</v>
      </c>
      <c r="L3">
        <f t="shared" ref="L3:L23" si="6" xml:space="preserve"> 2 * 13600 * 9.81 * I3 / 1000</f>
        <v>4963.0751999999993</v>
      </c>
      <c r="M3">
        <f t="shared" ref="M3:M23" si="7">K3 * L3</f>
        <v>71.155200000000391</v>
      </c>
    </row>
    <row r="4" spans="1:13" x14ac:dyDescent="0.2">
      <c r="A4">
        <v>22.07</v>
      </c>
      <c r="B4">
        <v>22.04</v>
      </c>
      <c r="C4">
        <f t="shared" si="0"/>
        <v>22.055</v>
      </c>
      <c r="D4">
        <f t="shared" si="1"/>
        <v>1.5000000000000568E-2</v>
      </c>
      <c r="E4">
        <f t="shared" si="2"/>
        <v>6.8011788710045651E-4</v>
      </c>
      <c r="F4">
        <v>19.75</v>
      </c>
      <c r="G4">
        <v>19.66</v>
      </c>
      <c r="H4">
        <v>19.329999999999998</v>
      </c>
      <c r="I4">
        <f t="shared" si="3"/>
        <v>19.579999999999998</v>
      </c>
      <c r="J4">
        <f t="shared" si="4"/>
        <v>0.16666666666666785</v>
      </c>
      <c r="K4">
        <f t="shared" si="5"/>
        <v>8.5120871637726185E-3</v>
      </c>
      <c r="L4">
        <f t="shared" si="6"/>
        <v>5224.5705599999992</v>
      </c>
      <c r="M4">
        <f t="shared" si="7"/>
        <v>44.472000000000314</v>
      </c>
    </row>
    <row r="5" spans="1:13" x14ac:dyDescent="0.2">
      <c r="A5">
        <v>23.02</v>
      </c>
      <c r="B5">
        <v>23.04</v>
      </c>
      <c r="C5">
        <f t="shared" si="0"/>
        <v>23.03</v>
      </c>
      <c r="D5">
        <f t="shared" si="1"/>
        <v>9.9999999999997868E-3</v>
      </c>
      <c r="E5">
        <f t="shared" si="2"/>
        <v>4.3421623968735505E-4</v>
      </c>
      <c r="F5">
        <v>21.26</v>
      </c>
      <c r="G5">
        <v>21.28</v>
      </c>
      <c r="H5">
        <v>21.35</v>
      </c>
      <c r="I5">
        <f t="shared" si="3"/>
        <v>21.29666666666667</v>
      </c>
      <c r="J5">
        <f t="shared" si="4"/>
        <v>3.5555555555556374E-2</v>
      </c>
      <c r="K5">
        <f t="shared" si="5"/>
        <v>1.6695361819794819E-3</v>
      </c>
      <c r="L5">
        <f t="shared" si="6"/>
        <v>5682.632160000001</v>
      </c>
      <c r="M5">
        <f t="shared" si="7"/>
        <v>9.4873600000002174</v>
      </c>
    </row>
    <row r="6" spans="1:13" x14ac:dyDescent="0.2">
      <c r="A6">
        <v>23.99</v>
      </c>
      <c r="B6">
        <v>24.01</v>
      </c>
      <c r="C6">
        <f t="shared" si="0"/>
        <v>24</v>
      </c>
      <c r="D6">
        <f t="shared" si="1"/>
        <v>1.0000000000001563E-2</v>
      </c>
      <c r="E6">
        <f t="shared" si="2"/>
        <v>4.166666666667318E-4</v>
      </c>
      <c r="F6">
        <v>22.92</v>
      </c>
      <c r="G6">
        <v>22.53</v>
      </c>
      <c r="H6">
        <v>23.18</v>
      </c>
      <c r="I6">
        <f t="shared" si="3"/>
        <v>22.876666666666665</v>
      </c>
      <c r="J6">
        <f t="shared" si="4"/>
        <v>0.23111111111111171</v>
      </c>
      <c r="K6">
        <f t="shared" si="5"/>
        <v>1.0102481907814879E-2</v>
      </c>
      <c r="L6">
        <f t="shared" si="6"/>
        <v>6104.2267199999997</v>
      </c>
      <c r="M6">
        <f t="shared" si="7"/>
        <v>61.667840000000155</v>
      </c>
    </row>
    <row r="7" spans="1:13" x14ac:dyDescent="0.2">
      <c r="A7">
        <v>25.02</v>
      </c>
      <c r="B7">
        <v>25.03</v>
      </c>
      <c r="C7">
        <f t="shared" si="0"/>
        <v>25.024999999999999</v>
      </c>
      <c r="D7">
        <f t="shared" si="1"/>
        <v>5.0000000000007816E-3</v>
      </c>
      <c r="E7">
        <f t="shared" si="2"/>
        <v>1.9980019980023105E-4</v>
      </c>
      <c r="F7">
        <v>24.64</v>
      </c>
      <c r="G7">
        <v>24.4</v>
      </c>
      <c r="H7">
        <v>24.42</v>
      </c>
      <c r="I7">
        <f t="shared" si="3"/>
        <v>24.486666666666668</v>
      </c>
      <c r="J7">
        <f t="shared" si="4"/>
        <v>0.10222222222222281</v>
      </c>
      <c r="K7">
        <f t="shared" si="5"/>
        <v>4.1746074961430497E-3</v>
      </c>
      <c r="L7">
        <f t="shared" si="6"/>
        <v>6533.8262400000003</v>
      </c>
      <c r="M7">
        <f t="shared" si="7"/>
        <v>27.276160000000157</v>
      </c>
    </row>
    <row r="8" spans="1:13" x14ac:dyDescent="0.2">
      <c r="A8">
        <v>25.99</v>
      </c>
      <c r="B8">
        <v>26.01</v>
      </c>
      <c r="C8">
        <f t="shared" si="0"/>
        <v>26</v>
      </c>
      <c r="D8">
        <f t="shared" si="1"/>
        <v>1.0000000000001563E-2</v>
      </c>
      <c r="E8">
        <f t="shared" si="2"/>
        <v>3.8461538461544473E-4</v>
      </c>
      <c r="F8">
        <v>25.45</v>
      </c>
      <c r="G8">
        <v>25.82</v>
      </c>
      <c r="H8">
        <v>25.95</v>
      </c>
      <c r="I8">
        <f t="shared" si="3"/>
        <v>25.74</v>
      </c>
      <c r="J8">
        <f t="shared" si="4"/>
        <v>0.19333333333333394</v>
      </c>
      <c r="K8">
        <f t="shared" si="5"/>
        <v>7.511007511007535E-3</v>
      </c>
      <c r="L8">
        <f t="shared" si="6"/>
        <v>6868.2556799999993</v>
      </c>
      <c r="M8">
        <f t="shared" si="7"/>
        <v>51.587520000000161</v>
      </c>
    </row>
    <row r="9" spans="1:13" x14ac:dyDescent="0.2">
      <c r="A9">
        <v>27</v>
      </c>
      <c r="B9">
        <v>27</v>
      </c>
      <c r="C9">
        <f t="shared" si="0"/>
        <v>27</v>
      </c>
      <c r="D9">
        <f t="shared" si="1"/>
        <v>0</v>
      </c>
      <c r="E9">
        <f t="shared" si="2"/>
        <v>0</v>
      </c>
      <c r="F9">
        <v>27.79</v>
      </c>
      <c r="G9">
        <v>27.3</v>
      </c>
      <c r="H9">
        <v>27.06</v>
      </c>
      <c r="I9">
        <f t="shared" si="3"/>
        <v>27.383333333333336</v>
      </c>
      <c r="J9">
        <f t="shared" si="4"/>
        <v>0.27111111111111202</v>
      </c>
      <c r="K9">
        <f t="shared" si="5"/>
        <v>9.9005883546358607E-3</v>
      </c>
      <c r="L9">
        <f t="shared" si="6"/>
        <v>7306.749600000001</v>
      </c>
      <c r="M9">
        <f t="shared" si="7"/>
        <v>72.341120000000245</v>
      </c>
    </row>
    <row r="10" spans="1:13" x14ac:dyDescent="0.2">
      <c r="A10">
        <v>28.04</v>
      </c>
      <c r="B10">
        <v>27.99</v>
      </c>
      <c r="C10">
        <f t="shared" si="0"/>
        <v>28.015000000000001</v>
      </c>
      <c r="D10">
        <f t="shared" si="1"/>
        <v>2.5000000000000355E-2</v>
      </c>
      <c r="E10">
        <f t="shared" si="2"/>
        <v>8.9237908263431573E-4</v>
      </c>
      <c r="F10">
        <v>28.97</v>
      </c>
      <c r="G10">
        <v>28.79</v>
      </c>
      <c r="H10">
        <v>28.8</v>
      </c>
      <c r="I10">
        <f t="shared" si="3"/>
        <v>28.853333333333335</v>
      </c>
      <c r="J10">
        <f t="shared" si="4"/>
        <v>7.7777777777778098E-2</v>
      </c>
      <c r="K10">
        <f t="shared" si="5"/>
        <v>2.6956253850893516E-3</v>
      </c>
      <c r="L10">
        <f t="shared" si="6"/>
        <v>7698.9926400000004</v>
      </c>
      <c r="M10">
        <f t="shared" si="7"/>
        <v>20.753600000000084</v>
      </c>
    </row>
    <row r="11" spans="1:13" x14ac:dyDescent="0.2">
      <c r="A11">
        <v>29.01</v>
      </c>
      <c r="B11">
        <v>29.01</v>
      </c>
      <c r="C11">
        <f t="shared" si="0"/>
        <v>29.01</v>
      </c>
      <c r="D11">
        <f t="shared" si="1"/>
        <v>0</v>
      </c>
      <c r="E11">
        <f t="shared" si="2"/>
        <v>0</v>
      </c>
      <c r="F11">
        <v>30.82</v>
      </c>
      <c r="G11">
        <v>30.65</v>
      </c>
      <c r="H11">
        <v>30.68</v>
      </c>
      <c r="I11">
        <f t="shared" si="3"/>
        <v>30.716666666666669</v>
      </c>
      <c r="J11">
        <f t="shared" si="4"/>
        <v>6.8888888888890179E-2</v>
      </c>
      <c r="K11">
        <f t="shared" si="5"/>
        <v>2.2427202025683182E-3</v>
      </c>
      <c r="L11">
        <f t="shared" si="6"/>
        <v>8196.1895999999997</v>
      </c>
      <c r="M11">
        <f t="shared" si="7"/>
        <v>18.381760000000341</v>
      </c>
    </row>
    <row r="12" spans="1:13" x14ac:dyDescent="0.2">
      <c r="A12">
        <v>30.04</v>
      </c>
      <c r="B12">
        <v>30.02</v>
      </c>
      <c r="C12">
        <f t="shared" si="0"/>
        <v>30.03</v>
      </c>
      <c r="D12">
        <f t="shared" si="1"/>
        <v>9.9999999999997868E-3</v>
      </c>
      <c r="E12">
        <f t="shared" si="2"/>
        <v>3.330003330003259E-4</v>
      </c>
      <c r="F12">
        <v>32.6</v>
      </c>
      <c r="G12">
        <v>32.57</v>
      </c>
      <c r="H12">
        <v>32.520000000000003</v>
      </c>
      <c r="I12">
        <f t="shared" si="3"/>
        <v>32.563333333333333</v>
      </c>
      <c r="J12">
        <f t="shared" si="4"/>
        <v>2.8888888888888669E-2</v>
      </c>
      <c r="K12">
        <f t="shared" si="5"/>
        <v>8.8716006414849024E-4</v>
      </c>
      <c r="L12">
        <f t="shared" si="6"/>
        <v>8688.9393600000003</v>
      </c>
      <c r="M12">
        <f t="shared" si="7"/>
        <v>7.708479999999942</v>
      </c>
    </row>
    <row r="13" spans="1:13" x14ac:dyDescent="0.2">
      <c r="A13">
        <v>31</v>
      </c>
      <c r="B13">
        <v>31.01</v>
      </c>
      <c r="C13">
        <f t="shared" si="0"/>
        <v>31.005000000000003</v>
      </c>
      <c r="D13">
        <f t="shared" si="1"/>
        <v>5.0000000000007816E-3</v>
      </c>
      <c r="E13">
        <f t="shared" si="2"/>
        <v>1.6126431220773362E-4</v>
      </c>
      <c r="F13">
        <v>33.369999999999997</v>
      </c>
      <c r="G13">
        <v>33.340000000000003</v>
      </c>
      <c r="H13">
        <v>33.549999999999997</v>
      </c>
      <c r="I13">
        <f t="shared" si="3"/>
        <v>33.42</v>
      </c>
      <c r="J13">
        <f t="shared" si="4"/>
        <v>8.6666666666666003E-2</v>
      </c>
      <c r="K13">
        <f t="shared" si="5"/>
        <v>2.5932575304208855E-3</v>
      </c>
      <c r="L13">
        <f t="shared" si="6"/>
        <v>8917.5254400000013</v>
      </c>
      <c r="M13">
        <f t="shared" si="7"/>
        <v>23.125439999999823</v>
      </c>
    </row>
    <row r="14" spans="1:13" x14ac:dyDescent="0.2">
      <c r="A14">
        <v>32.08</v>
      </c>
      <c r="B14">
        <v>32.04</v>
      </c>
      <c r="C14">
        <f t="shared" si="0"/>
        <v>32.06</v>
      </c>
      <c r="D14">
        <f t="shared" si="1"/>
        <v>1.9999999999999574E-2</v>
      </c>
      <c r="E14">
        <f t="shared" si="2"/>
        <v>6.2383031815344892E-4</v>
      </c>
      <c r="F14">
        <v>35.83</v>
      </c>
      <c r="G14">
        <v>35.64</v>
      </c>
      <c r="H14">
        <v>35.93</v>
      </c>
      <c r="I14">
        <f t="shared" si="3"/>
        <v>35.800000000000004</v>
      </c>
      <c r="J14">
        <f t="shared" si="4"/>
        <v>0.1066666666666644</v>
      </c>
      <c r="K14">
        <f t="shared" si="5"/>
        <v>2.979515828677776E-3</v>
      </c>
      <c r="L14">
        <f t="shared" si="6"/>
        <v>9552.5856000000022</v>
      </c>
      <c r="M14">
        <f t="shared" si="7"/>
        <v>28.462079999999396</v>
      </c>
    </row>
    <row r="15" spans="1:13" x14ac:dyDescent="0.2">
      <c r="A15">
        <v>33.04</v>
      </c>
      <c r="B15">
        <v>33.020000000000003</v>
      </c>
      <c r="C15">
        <f t="shared" si="0"/>
        <v>33.03</v>
      </c>
      <c r="D15">
        <f t="shared" si="1"/>
        <v>9.9999999999980105E-3</v>
      </c>
      <c r="E15">
        <f t="shared" si="2"/>
        <v>3.0275507114738148E-4</v>
      </c>
      <c r="F15">
        <v>37.43</v>
      </c>
      <c r="G15">
        <v>37.700000000000003</v>
      </c>
      <c r="H15">
        <v>37.51</v>
      </c>
      <c r="I15">
        <f t="shared" si="3"/>
        <v>37.54666666666666</v>
      </c>
      <c r="J15">
        <f t="shared" si="4"/>
        <v>0.10222222222222162</v>
      </c>
      <c r="K15">
        <f t="shared" si="5"/>
        <v>2.7225378787878634E-3</v>
      </c>
      <c r="L15">
        <f t="shared" si="6"/>
        <v>10018.652159999998</v>
      </c>
      <c r="M15">
        <f t="shared" si="7"/>
        <v>27.276159999999841</v>
      </c>
    </row>
    <row r="16" spans="1:13" x14ac:dyDescent="0.2">
      <c r="A16">
        <v>34.04</v>
      </c>
      <c r="B16">
        <v>34.020000000000003</v>
      </c>
      <c r="C16">
        <f t="shared" si="0"/>
        <v>34.03</v>
      </c>
      <c r="D16">
        <f t="shared" si="1"/>
        <v>9.9999999999980105E-3</v>
      </c>
      <c r="E16">
        <f t="shared" si="2"/>
        <v>2.9385836027029122E-4</v>
      </c>
      <c r="F16">
        <v>39.36</v>
      </c>
      <c r="G16">
        <v>39.57</v>
      </c>
      <c r="H16">
        <v>39.4</v>
      </c>
      <c r="I16">
        <f t="shared" si="3"/>
        <v>39.443333333333335</v>
      </c>
      <c r="J16">
        <f t="shared" si="4"/>
        <v>8.4444444444445807E-2</v>
      </c>
      <c r="K16">
        <f t="shared" si="5"/>
        <v>2.1409053776163052E-3</v>
      </c>
      <c r="L16">
        <f t="shared" si="6"/>
        <v>10524.74352</v>
      </c>
      <c r="M16">
        <f t="shared" si="7"/>
        <v>22.532480000000362</v>
      </c>
    </row>
    <row r="17" spans="1:13" x14ac:dyDescent="0.2">
      <c r="A17">
        <v>35.01</v>
      </c>
      <c r="B17">
        <v>35</v>
      </c>
      <c r="C17">
        <f t="shared" si="0"/>
        <v>35.004999999999995</v>
      </c>
      <c r="D17">
        <f t="shared" si="1"/>
        <v>4.9999999999990052E-3</v>
      </c>
      <c r="E17">
        <f t="shared" si="2"/>
        <v>1.4283673760888461E-4</v>
      </c>
      <c r="F17">
        <v>42.6</v>
      </c>
      <c r="G17">
        <v>42.14</v>
      </c>
      <c r="H17">
        <v>42.62</v>
      </c>
      <c r="I17">
        <f t="shared" si="3"/>
        <v>42.45333333333334</v>
      </c>
      <c r="J17">
        <f t="shared" si="4"/>
        <v>0.20888888888888602</v>
      </c>
      <c r="K17">
        <f t="shared" si="5"/>
        <v>4.9204355108877036E-3</v>
      </c>
      <c r="L17">
        <f t="shared" si="6"/>
        <v>11327.907840000002</v>
      </c>
      <c r="M17">
        <f t="shared" si="7"/>
        <v>55.73823999999923</v>
      </c>
    </row>
    <row r="18" spans="1:13" x14ac:dyDescent="0.2">
      <c r="A18">
        <v>35.979999999999997</v>
      </c>
      <c r="B18">
        <v>35.99</v>
      </c>
      <c r="C18">
        <f t="shared" si="0"/>
        <v>35.984999999999999</v>
      </c>
      <c r="D18">
        <f t="shared" si="1"/>
        <v>5.000000000002558E-3</v>
      </c>
      <c r="E18">
        <f t="shared" si="2"/>
        <v>1.3894678338203579E-4</v>
      </c>
      <c r="F18">
        <v>43.96</v>
      </c>
      <c r="G18">
        <v>43.82</v>
      </c>
      <c r="H18">
        <v>43.54</v>
      </c>
      <c r="I18">
        <f t="shared" si="3"/>
        <v>43.773333333333333</v>
      </c>
      <c r="J18">
        <f t="shared" si="4"/>
        <v>0.1555555555555562</v>
      </c>
      <c r="K18">
        <f t="shared" si="5"/>
        <v>3.5536602700781952E-3</v>
      </c>
      <c r="L18">
        <f t="shared" si="6"/>
        <v>11680.12608</v>
      </c>
      <c r="M18">
        <f t="shared" si="7"/>
        <v>41.507200000000168</v>
      </c>
    </row>
    <row r="19" spans="1:13" x14ac:dyDescent="0.2">
      <c r="A19">
        <v>37</v>
      </c>
      <c r="B19">
        <v>37.01</v>
      </c>
      <c r="C19">
        <f t="shared" si="0"/>
        <v>37.004999999999995</v>
      </c>
      <c r="D19">
        <f t="shared" si="1"/>
        <v>4.9999999999990052E-3</v>
      </c>
      <c r="E19">
        <f t="shared" si="2"/>
        <v>1.3511687609779775E-4</v>
      </c>
      <c r="F19">
        <v>46</v>
      </c>
      <c r="G19">
        <v>46.16</v>
      </c>
      <c r="H19">
        <v>46.55</v>
      </c>
      <c r="I19">
        <f t="shared" si="3"/>
        <v>46.236666666666657</v>
      </c>
      <c r="J19">
        <f t="shared" si="4"/>
        <v>0.20888888888888602</v>
      </c>
      <c r="K19">
        <f t="shared" si="5"/>
        <v>4.5178189508085801E-3</v>
      </c>
      <c r="L19">
        <f t="shared" si="6"/>
        <v>12337.422239999998</v>
      </c>
      <c r="M19">
        <f t="shared" si="7"/>
        <v>55.738239999999237</v>
      </c>
    </row>
    <row r="20" spans="1:13" x14ac:dyDescent="0.2">
      <c r="A20">
        <v>37.99</v>
      </c>
      <c r="B20">
        <v>38</v>
      </c>
      <c r="C20">
        <f t="shared" si="0"/>
        <v>37.995000000000005</v>
      </c>
      <c r="D20">
        <f t="shared" si="1"/>
        <v>4.9999999999990052E-3</v>
      </c>
      <c r="E20">
        <f t="shared" si="2"/>
        <v>1.3159626266611408E-4</v>
      </c>
      <c r="F20">
        <v>49.62</v>
      </c>
      <c r="G20">
        <v>49.9</v>
      </c>
      <c r="H20">
        <v>49.26</v>
      </c>
      <c r="I20">
        <f t="shared" si="3"/>
        <v>49.593333333333334</v>
      </c>
      <c r="J20">
        <f t="shared" si="4"/>
        <v>0.22222222222222143</v>
      </c>
      <c r="K20">
        <f t="shared" si="5"/>
        <v>4.4808890083792461E-3</v>
      </c>
      <c r="L20">
        <f t="shared" si="6"/>
        <v>13233.088320000001</v>
      </c>
      <c r="M20">
        <f t="shared" si="7"/>
        <v>59.295999999999786</v>
      </c>
    </row>
    <row r="21" spans="1:13" x14ac:dyDescent="0.2">
      <c r="A21">
        <v>39.01</v>
      </c>
      <c r="B21">
        <v>39.020000000000003</v>
      </c>
      <c r="C21">
        <f t="shared" si="0"/>
        <v>39.015000000000001</v>
      </c>
      <c r="D21">
        <f t="shared" si="1"/>
        <v>5.000000000002558E-3</v>
      </c>
      <c r="E21">
        <f t="shared" si="2"/>
        <v>1.2815583749846361E-4</v>
      </c>
      <c r="F21">
        <v>51.83</v>
      </c>
      <c r="G21">
        <v>52.04</v>
      </c>
      <c r="H21">
        <v>51.96</v>
      </c>
      <c r="I21">
        <f t="shared" si="3"/>
        <v>51.943333333333335</v>
      </c>
      <c r="J21">
        <f t="shared" si="4"/>
        <v>7.5555555555555529E-2</v>
      </c>
      <c r="K21">
        <f t="shared" si="5"/>
        <v>1.4545765684827478E-3</v>
      </c>
      <c r="L21">
        <f t="shared" si="6"/>
        <v>13860.14352</v>
      </c>
      <c r="M21">
        <f t="shared" si="7"/>
        <v>20.160639999999994</v>
      </c>
    </row>
    <row r="22" spans="1:13" x14ac:dyDescent="0.2">
      <c r="A22">
        <v>40.01</v>
      </c>
      <c r="B22">
        <v>40</v>
      </c>
      <c r="C22">
        <f t="shared" si="0"/>
        <v>40.004999999999995</v>
      </c>
      <c r="D22">
        <f t="shared" si="1"/>
        <v>4.9999999999990052E-3</v>
      </c>
      <c r="E22">
        <f t="shared" si="2"/>
        <v>1.2498437695285605E-4</v>
      </c>
      <c r="F22">
        <v>53.72</v>
      </c>
      <c r="G22">
        <v>53.83</v>
      </c>
      <c r="H22">
        <v>53.95</v>
      </c>
      <c r="I22">
        <f t="shared" si="3"/>
        <v>53.833333333333336</v>
      </c>
      <c r="J22">
        <f t="shared" si="4"/>
        <v>7.7777777777780457E-2</v>
      </c>
      <c r="K22">
        <f t="shared" si="5"/>
        <v>1.4447884416925161E-3</v>
      </c>
      <c r="L22">
        <f t="shared" si="6"/>
        <v>14364.456</v>
      </c>
      <c r="M22">
        <f t="shared" si="7"/>
        <v>20.753600000000713</v>
      </c>
    </row>
    <row r="23" spans="1:13" x14ac:dyDescent="0.2">
      <c r="A23">
        <v>18.670000000000002</v>
      </c>
      <c r="B23">
        <v>18.79</v>
      </c>
      <c r="C23">
        <f t="shared" si="0"/>
        <v>18.73</v>
      </c>
      <c r="D23">
        <f t="shared" si="1"/>
        <v>5.9999999999998721E-2</v>
      </c>
      <c r="E23">
        <f t="shared" si="2"/>
        <v>3.2034169781099157E-3</v>
      </c>
      <c r="F23">
        <v>18.32</v>
      </c>
      <c r="G23">
        <v>17.03</v>
      </c>
      <c r="H23">
        <v>16.95</v>
      </c>
      <c r="I23">
        <f t="shared" si="3"/>
        <v>17.433333333333334</v>
      </c>
      <c r="J23">
        <f t="shared" si="4"/>
        <v>0.59111111111111114</v>
      </c>
      <c r="K23">
        <f t="shared" si="5"/>
        <v>3.3906947100063735E-2</v>
      </c>
      <c r="L23">
        <f t="shared" si="6"/>
        <v>4651.7712000000001</v>
      </c>
      <c r="M23">
        <f t="shared" si="7"/>
        <v>157.72736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Plotnikova</dc:creator>
  <cp:lastModifiedBy>Anastasiia Plotnikova</cp:lastModifiedBy>
  <dcterms:created xsi:type="dcterms:W3CDTF">2025-02-04T15:55:14Z</dcterms:created>
  <dcterms:modified xsi:type="dcterms:W3CDTF">2025-02-04T17:26:17Z</dcterms:modified>
</cp:coreProperties>
</file>