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lukas\Desktop\Fizyka Techniczna\3. semestr\Laboratorium Fizyczne\lab5 ćwiczenie 2\"/>
    </mc:Choice>
  </mc:AlternateContent>
  <xr:revisionPtr revIDLastSave="0" documentId="13_ncr:1_{43C95B41-EB4B-4033-BD7A-DEA26C552D7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04" i="1" l="1"/>
  <c r="K5" i="1"/>
  <c r="K6" i="1"/>
  <c r="K7" i="1"/>
  <c r="K8" i="1"/>
  <c r="K9" i="1"/>
  <c r="K10" i="1"/>
  <c r="K11" i="1"/>
  <c r="K12" i="1"/>
  <c r="K13" i="1"/>
  <c r="K14" i="1"/>
  <c r="K15" i="1"/>
  <c r="K4" i="1"/>
  <c r="I5" i="1"/>
  <c r="I6" i="1"/>
  <c r="I7" i="1"/>
  <c r="I8" i="1"/>
  <c r="I9" i="1"/>
  <c r="I10" i="1"/>
  <c r="I11" i="1"/>
  <c r="I12" i="1"/>
  <c r="I13" i="1"/>
  <c r="I14" i="1"/>
  <c r="I15" i="1"/>
  <c r="I4" i="1"/>
  <c r="O104" i="1"/>
  <c r="P6" i="1"/>
  <c r="P5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4" i="1"/>
</calcChain>
</file>

<file path=xl/sharedStrings.xml><?xml version="1.0" encoding="utf-8"?>
<sst xmlns="http://schemas.openxmlformats.org/spreadsheetml/2006/main" count="21" uniqueCount="21">
  <si>
    <t>mT[s]</t>
  </si>
  <si>
    <t>T[s]</t>
  </si>
  <si>
    <t>u(T)/T0[s]</t>
  </si>
  <si>
    <t>θ1</t>
  </si>
  <si>
    <t>θ2</t>
  </si>
  <si>
    <t>θśr</t>
  </si>
  <si>
    <t>Nr</t>
  </si>
  <si>
    <t>mT</t>
  </si>
  <si>
    <t>Temperatura</t>
  </si>
  <si>
    <t>Przyrządy</t>
  </si>
  <si>
    <t>casio, dokł 0,001s, model CHS-70W</t>
  </si>
  <si>
    <t>dł nici</t>
  </si>
  <si>
    <t>dł[mm]</t>
  </si>
  <si>
    <t>dokł[mm]</t>
  </si>
  <si>
    <t>linijka vorel, model 19766</t>
  </si>
  <si>
    <t>sred kulki</t>
  </si>
  <si>
    <t>Wiele pomiarów, m=3</t>
  </si>
  <si>
    <t>T</t>
  </si>
  <si>
    <t>suwmiara</t>
  </si>
  <si>
    <t>śr</t>
  </si>
  <si>
    <t>Różne amplitudy, m=40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</si>
</sst>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0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0" xfId="0" applyFill="1" applyBorder="1" applyAlignment="1">
      <alignment vertical="center"/>
    </xf>
    <xf numFmtId="0" fontId="0" fillId="0" borderId="0" xfId="0" applyBorder="1" applyAlignment="1">
      <alignment horizontal="center" vertic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P104"/>
  <sheetViews>
    <sheetView tabSelected="1" topLeftCell="A3" zoomScaleNormal="100" workbookViewId="0">
      <selection activeCell="P105" sqref="P105"/>
    </sheetView>
  </sheetViews>
  <sheetFormatPr defaultRowHeight="14.4" x14ac:dyDescent="0.3"/>
  <cols>
    <col min="1" max="16384" width="8.88671875" style="1"/>
  </cols>
  <sheetData>
    <row r="2" spans="2:16" ht="14.4" customHeight="1" x14ac:dyDescent="0.3">
      <c r="B2" s="18"/>
      <c r="C2" s="18"/>
      <c r="D2" s="18"/>
      <c r="E2" s="18"/>
      <c r="G2" s="6" t="s">
        <v>20</v>
      </c>
      <c r="H2" s="6"/>
      <c r="I2" s="6"/>
      <c r="J2" s="6"/>
      <c r="K2" s="6"/>
      <c r="L2" s="6"/>
      <c r="N2" s="5" t="s">
        <v>16</v>
      </c>
      <c r="O2" s="5"/>
      <c r="P2" s="5"/>
    </row>
    <row r="3" spans="2:16" x14ac:dyDescent="0.3">
      <c r="C3" s="2" t="s">
        <v>12</v>
      </c>
      <c r="D3" s="2" t="s">
        <v>13</v>
      </c>
      <c r="E3" s="18"/>
      <c r="G3" s="3" t="s">
        <v>3</v>
      </c>
      <c r="H3" s="3" t="s">
        <v>4</v>
      </c>
      <c r="I3" s="3" t="s">
        <v>5</v>
      </c>
      <c r="J3" s="3" t="s">
        <v>0</v>
      </c>
      <c r="K3" s="3" t="s">
        <v>1</v>
      </c>
      <c r="L3" s="3" t="s">
        <v>2</v>
      </c>
      <c r="N3" s="4" t="s">
        <v>6</v>
      </c>
      <c r="O3" s="4" t="s">
        <v>7</v>
      </c>
      <c r="P3" s="4" t="s">
        <v>17</v>
      </c>
    </row>
    <row r="4" spans="2:16" x14ac:dyDescent="0.3">
      <c r="B4" s="2" t="s">
        <v>11</v>
      </c>
      <c r="C4" s="2">
        <v>415</v>
      </c>
      <c r="D4" s="2">
        <v>5</v>
      </c>
      <c r="E4" s="18"/>
      <c r="G4" s="2">
        <v>5</v>
      </c>
      <c r="H4" s="2">
        <v>4</v>
      </c>
      <c r="I4" s="2">
        <f>(G4+H4)/2</f>
        <v>4.5</v>
      </c>
      <c r="J4" s="2">
        <v>51.896000000000001</v>
      </c>
      <c r="K4" s="2">
        <f>J4/40</f>
        <v>1.2974000000000001</v>
      </c>
      <c r="L4" s="2"/>
      <c r="N4" s="2">
        <v>1</v>
      </c>
      <c r="O4" s="2">
        <v>3.9319999999999999</v>
      </c>
      <c r="P4" s="2">
        <f>O4/3</f>
        <v>1.3106666666666666</v>
      </c>
    </row>
    <row r="5" spans="2:16" x14ac:dyDescent="0.3">
      <c r="B5" s="2" t="s">
        <v>15</v>
      </c>
      <c r="C5" s="2">
        <v>50</v>
      </c>
      <c r="D5" s="2">
        <v>1</v>
      </c>
      <c r="E5" s="18"/>
      <c r="G5" s="2">
        <v>10</v>
      </c>
      <c r="H5" s="2">
        <v>9</v>
      </c>
      <c r="I5" s="2">
        <f t="shared" ref="I5:I16" si="0">(G5+H5)/2</f>
        <v>9.5</v>
      </c>
      <c r="J5" s="2">
        <v>51.814</v>
      </c>
      <c r="K5" s="2">
        <f t="shared" ref="K5:K16" si="1">J5/40</f>
        <v>1.29535</v>
      </c>
      <c r="L5" s="2"/>
      <c r="N5" s="2">
        <v>2</v>
      </c>
      <c r="O5" s="2">
        <v>3.9279999999999999</v>
      </c>
      <c r="P5" s="2">
        <f t="shared" ref="P5:P68" si="2">O5/3</f>
        <v>1.3093333333333332</v>
      </c>
    </row>
    <row r="6" spans="2:16" x14ac:dyDescent="0.3">
      <c r="B6" s="18"/>
      <c r="C6" s="18"/>
      <c r="D6" s="18"/>
      <c r="E6" s="18"/>
      <c r="G6" s="2">
        <v>15</v>
      </c>
      <c r="H6" s="2">
        <v>13</v>
      </c>
      <c r="I6" s="2">
        <f t="shared" si="0"/>
        <v>14</v>
      </c>
      <c r="J6" s="2">
        <v>51.978000000000002</v>
      </c>
      <c r="K6" s="2">
        <f t="shared" si="1"/>
        <v>1.29945</v>
      </c>
      <c r="L6" s="2"/>
      <c r="N6" s="2">
        <v>3</v>
      </c>
      <c r="O6" s="2">
        <v>3.9049999999999998</v>
      </c>
      <c r="P6" s="2">
        <f>O6/3</f>
        <v>1.3016666666666665</v>
      </c>
    </row>
    <row r="7" spans="2:16" x14ac:dyDescent="0.3">
      <c r="B7" s="9" t="s">
        <v>8</v>
      </c>
      <c r="C7" s="10"/>
      <c r="D7" s="8">
        <v>0.58124999999999993</v>
      </c>
      <c r="E7" s="2">
        <v>21</v>
      </c>
      <c r="G7" s="2">
        <v>20</v>
      </c>
      <c r="H7" s="2">
        <v>17</v>
      </c>
      <c r="I7" s="2">
        <f t="shared" si="0"/>
        <v>18.5</v>
      </c>
      <c r="J7" s="2">
        <v>51.927</v>
      </c>
      <c r="K7" s="2">
        <f t="shared" si="1"/>
        <v>1.2981750000000001</v>
      </c>
      <c r="L7" s="2"/>
      <c r="N7" s="2">
        <v>4</v>
      </c>
      <c r="O7" s="2">
        <v>4.0010000000000003</v>
      </c>
      <c r="P7" s="2">
        <f t="shared" si="2"/>
        <v>1.3336666666666668</v>
      </c>
    </row>
    <row r="8" spans="2:16" x14ac:dyDescent="0.3">
      <c r="B8" s="11"/>
      <c r="C8" s="6"/>
      <c r="D8" s="8">
        <v>0.63055555555555554</v>
      </c>
      <c r="E8" s="2">
        <v>21</v>
      </c>
      <c r="G8" s="2">
        <v>25</v>
      </c>
      <c r="H8" s="2">
        <v>22</v>
      </c>
      <c r="I8" s="2">
        <f t="shared" si="0"/>
        <v>23.5</v>
      </c>
      <c r="J8" s="2">
        <v>52.280999999999999</v>
      </c>
      <c r="K8" s="2">
        <f t="shared" si="1"/>
        <v>1.3070249999999999</v>
      </c>
      <c r="L8" s="2"/>
      <c r="N8" s="2">
        <v>5</v>
      </c>
      <c r="O8" s="2">
        <v>3.9550000000000001</v>
      </c>
      <c r="P8" s="2">
        <f t="shared" si="2"/>
        <v>1.3183333333333334</v>
      </c>
    </row>
    <row r="9" spans="2:16" x14ac:dyDescent="0.3">
      <c r="G9" s="2">
        <v>30</v>
      </c>
      <c r="H9" s="2">
        <v>27</v>
      </c>
      <c r="I9" s="2">
        <f t="shared" si="0"/>
        <v>28.5</v>
      </c>
      <c r="J9" s="2">
        <v>52.591000000000001</v>
      </c>
      <c r="K9" s="2">
        <f t="shared" si="1"/>
        <v>1.314775</v>
      </c>
      <c r="L9" s="2"/>
      <c r="N9" s="2">
        <v>6</v>
      </c>
      <c r="O9" s="2">
        <v>3.944</v>
      </c>
      <c r="P9" s="2">
        <f t="shared" si="2"/>
        <v>1.3146666666666667</v>
      </c>
    </row>
    <row r="10" spans="2:16" x14ac:dyDescent="0.3">
      <c r="B10" s="7" t="s">
        <v>9</v>
      </c>
      <c r="C10" s="7"/>
      <c r="D10" s="7"/>
      <c r="G10" s="2">
        <v>35</v>
      </c>
      <c r="H10" s="2">
        <v>31</v>
      </c>
      <c r="I10" s="2">
        <f t="shared" si="0"/>
        <v>33</v>
      </c>
      <c r="J10" s="2">
        <v>52.838999999999999</v>
      </c>
      <c r="K10" s="2">
        <f t="shared" si="1"/>
        <v>1.320975</v>
      </c>
      <c r="L10" s="2"/>
      <c r="N10" s="2">
        <v>7</v>
      </c>
      <c r="O10" s="2">
        <v>3.9540000000000002</v>
      </c>
      <c r="P10" s="2">
        <f t="shared" si="2"/>
        <v>1.3180000000000001</v>
      </c>
    </row>
    <row r="11" spans="2:16" x14ac:dyDescent="0.3">
      <c r="B11" s="12" t="s">
        <v>10</v>
      </c>
      <c r="C11" s="13"/>
      <c r="D11" s="14"/>
      <c r="G11" s="2">
        <v>40</v>
      </c>
      <c r="H11" s="2">
        <v>35</v>
      </c>
      <c r="I11" s="2">
        <f t="shared" si="0"/>
        <v>37.5</v>
      </c>
      <c r="J11" s="2">
        <v>53.101999999999997</v>
      </c>
      <c r="K11" s="2">
        <f t="shared" si="1"/>
        <v>1.32755</v>
      </c>
      <c r="L11" s="2"/>
      <c r="N11" s="2">
        <v>8</v>
      </c>
      <c r="O11" s="2">
        <v>3.9119999999999999</v>
      </c>
      <c r="P11" s="2">
        <f t="shared" si="2"/>
        <v>1.304</v>
      </c>
    </row>
    <row r="12" spans="2:16" x14ac:dyDescent="0.3">
      <c r="B12" s="15"/>
      <c r="C12" s="16"/>
      <c r="D12" s="17"/>
      <c r="G12" s="2">
        <v>45</v>
      </c>
      <c r="H12" s="2">
        <v>40</v>
      </c>
      <c r="I12" s="2">
        <f t="shared" si="0"/>
        <v>42.5</v>
      </c>
      <c r="J12" s="2">
        <v>53.512999999999998</v>
      </c>
      <c r="K12" s="2">
        <f t="shared" si="1"/>
        <v>1.337825</v>
      </c>
      <c r="L12" s="2"/>
      <c r="N12" s="2">
        <v>9</v>
      </c>
      <c r="O12" s="2">
        <v>3.9950000000000001</v>
      </c>
      <c r="P12" s="2">
        <f t="shared" si="2"/>
        <v>1.3316666666666668</v>
      </c>
    </row>
    <row r="13" spans="2:16" x14ac:dyDescent="0.3">
      <c r="B13" s="7" t="s">
        <v>14</v>
      </c>
      <c r="C13" s="7"/>
      <c r="D13" s="7"/>
      <c r="G13" s="2">
        <v>50</v>
      </c>
      <c r="H13" s="2">
        <v>44</v>
      </c>
      <c r="I13" s="2">
        <f t="shared" si="0"/>
        <v>47</v>
      </c>
      <c r="J13" s="2">
        <v>53.991999999999997</v>
      </c>
      <c r="K13" s="2">
        <f t="shared" si="1"/>
        <v>1.3497999999999999</v>
      </c>
      <c r="L13" s="2"/>
      <c r="N13" s="2">
        <v>10</v>
      </c>
      <c r="O13" s="2">
        <v>3.9590000000000001</v>
      </c>
      <c r="P13" s="2">
        <f t="shared" si="2"/>
        <v>1.3196666666666668</v>
      </c>
    </row>
    <row r="14" spans="2:16" x14ac:dyDescent="0.3">
      <c r="B14" s="7"/>
      <c r="C14" s="7"/>
      <c r="D14" s="7"/>
      <c r="G14" s="2">
        <v>55</v>
      </c>
      <c r="H14" s="2">
        <v>48</v>
      </c>
      <c r="I14" s="2">
        <f t="shared" si="0"/>
        <v>51.5</v>
      </c>
      <c r="J14" s="2">
        <v>54.311999999999998</v>
      </c>
      <c r="K14" s="2">
        <f t="shared" si="1"/>
        <v>1.3577999999999999</v>
      </c>
      <c r="L14" s="2"/>
      <c r="N14" s="2">
        <v>11</v>
      </c>
      <c r="O14" s="2">
        <v>3.8380000000000001</v>
      </c>
      <c r="P14" s="2">
        <f t="shared" si="2"/>
        <v>1.2793333333333334</v>
      </c>
    </row>
    <row r="15" spans="2:16" x14ac:dyDescent="0.3">
      <c r="B15" s="7" t="s">
        <v>18</v>
      </c>
      <c r="C15" s="7"/>
      <c r="D15" s="7"/>
      <c r="G15" s="2">
        <v>60</v>
      </c>
      <c r="H15" s="2">
        <v>51</v>
      </c>
      <c r="I15" s="2">
        <f t="shared" si="0"/>
        <v>55.5</v>
      </c>
      <c r="J15" s="2">
        <v>54.661000000000001</v>
      </c>
      <c r="K15" s="2">
        <f t="shared" si="1"/>
        <v>1.366525</v>
      </c>
      <c r="L15" s="2"/>
      <c r="N15" s="2">
        <v>12</v>
      </c>
      <c r="O15" s="2">
        <v>3.9910000000000001</v>
      </c>
      <c r="P15" s="2">
        <f t="shared" si="2"/>
        <v>1.3303333333333334</v>
      </c>
    </row>
    <row r="16" spans="2:16" x14ac:dyDescent="0.3">
      <c r="B16" s="7"/>
      <c r="C16" s="7"/>
      <c r="D16" s="7"/>
      <c r="G16" s="19"/>
      <c r="H16" s="19"/>
      <c r="I16" s="19"/>
      <c r="J16" s="19"/>
      <c r="K16" s="19"/>
      <c r="L16" s="19"/>
      <c r="N16" s="2">
        <v>13</v>
      </c>
      <c r="O16" s="2">
        <v>3.919</v>
      </c>
      <c r="P16" s="2">
        <f t="shared" si="2"/>
        <v>1.3063333333333333</v>
      </c>
    </row>
    <row r="17" spans="14:16" x14ac:dyDescent="0.3">
      <c r="N17" s="2">
        <v>14</v>
      </c>
      <c r="O17" s="2">
        <v>3.9540000000000002</v>
      </c>
      <c r="P17" s="2">
        <f t="shared" si="2"/>
        <v>1.3180000000000001</v>
      </c>
    </row>
    <row r="18" spans="14:16" x14ac:dyDescent="0.3">
      <c r="N18" s="2">
        <v>15</v>
      </c>
      <c r="O18" s="2">
        <v>3.8570000000000002</v>
      </c>
      <c r="P18" s="2">
        <f t="shared" si="2"/>
        <v>1.2856666666666667</v>
      </c>
    </row>
    <row r="19" spans="14:16" x14ac:dyDescent="0.3">
      <c r="N19" s="2">
        <v>16</v>
      </c>
      <c r="O19" s="2">
        <v>3.9129999999999998</v>
      </c>
      <c r="P19" s="2">
        <f t="shared" si="2"/>
        <v>1.3043333333333333</v>
      </c>
    </row>
    <row r="20" spans="14:16" x14ac:dyDescent="0.3">
      <c r="N20" s="2">
        <v>17</v>
      </c>
      <c r="O20" s="2">
        <v>3.8479999999999999</v>
      </c>
      <c r="P20" s="2">
        <f t="shared" si="2"/>
        <v>1.2826666666666666</v>
      </c>
    </row>
    <row r="21" spans="14:16" x14ac:dyDescent="0.3">
      <c r="N21" s="2">
        <v>18</v>
      </c>
      <c r="O21" s="2">
        <v>3.9169999999999998</v>
      </c>
      <c r="P21" s="2">
        <f t="shared" si="2"/>
        <v>1.3056666666666665</v>
      </c>
    </row>
    <row r="22" spans="14:16" x14ac:dyDescent="0.3">
      <c r="N22" s="2">
        <v>19</v>
      </c>
      <c r="O22" s="2">
        <v>3.9630000000000001</v>
      </c>
      <c r="P22" s="2">
        <f t="shared" si="2"/>
        <v>1.321</v>
      </c>
    </row>
    <row r="23" spans="14:16" x14ac:dyDescent="0.3">
      <c r="N23" s="2">
        <v>20</v>
      </c>
      <c r="O23" s="2">
        <v>3.9340000000000002</v>
      </c>
      <c r="P23" s="2">
        <f t="shared" si="2"/>
        <v>1.3113333333333335</v>
      </c>
    </row>
    <row r="24" spans="14:16" x14ac:dyDescent="0.3">
      <c r="N24" s="2">
        <v>21</v>
      </c>
      <c r="O24" s="2">
        <v>3.9409999999999998</v>
      </c>
      <c r="P24" s="2">
        <f t="shared" si="2"/>
        <v>1.3136666666666665</v>
      </c>
    </row>
    <row r="25" spans="14:16" x14ac:dyDescent="0.3">
      <c r="N25" s="2">
        <v>22</v>
      </c>
      <c r="O25" s="2">
        <v>3.867</v>
      </c>
      <c r="P25" s="2">
        <f t="shared" si="2"/>
        <v>1.2889999999999999</v>
      </c>
    </row>
    <row r="26" spans="14:16" x14ac:dyDescent="0.3">
      <c r="N26" s="2">
        <v>23</v>
      </c>
      <c r="O26" s="2">
        <v>3.9620000000000002</v>
      </c>
      <c r="P26" s="2">
        <f t="shared" si="2"/>
        <v>1.3206666666666667</v>
      </c>
    </row>
    <row r="27" spans="14:16" x14ac:dyDescent="0.3">
      <c r="N27" s="2">
        <v>24</v>
      </c>
      <c r="O27" s="2">
        <v>3.8460000000000001</v>
      </c>
      <c r="P27" s="2">
        <f t="shared" si="2"/>
        <v>1.282</v>
      </c>
    </row>
    <row r="28" spans="14:16" x14ac:dyDescent="0.3">
      <c r="N28" s="2">
        <v>25</v>
      </c>
      <c r="O28" s="2">
        <v>3.944</v>
      </c>
      <c r="P28" s="2">
        <f t="shared" si="2"/>
        <v>1.3146666666666667</v>
      </c>
    </row>
    <row r="29" spans="14:16" x14ac:dyDescent="0.3">
      <c r="N29" s="2">
        <v>26</v>
      </c>
      <c r="O29" s="2">
        <v>3.7949999999999999</v>
      </c>
      <c r="P29" s="2">
        <f t="shared" si="2"/>
        <v>1.2649999999999999</v>
      </c>
    </row>
    <row r="30" spans="14:16" x14ac:dyDescent="0.3">
      <c r="N30" s="2">
        <v>27</v>
      </c>
      <c r="O30" s="2">
        <v>3.8460000000000001</v>
      </c>
      <c r="P30" s="2">
        <f t="shared" si="2"/>
        <v>1.282</v>
      </c>
    </row>
    <row r="31" spans="14:16" x14ac:dyDescent="0.3">
      <c r="N31" s="2">
        <v>28</v>
      </c>
      <c r="O31" s="2">
        <v>3.911</v>
      </c>
      <c r="P31" s="2">
        <f t="shared" si="2"/>
        <v>1.3036666666666668</v>
      </c>
    </row>
    <row r="32" spans="14:16" x14ac:dyDescent="0.3">
      <c r="N32" s="2">
        <v>29</v>
      </c>
      <c r="O32" s="2">
        <v>3.8479999999999999</v>
      </c>
      <c r="P32" s="2">
        <f t="shared" si="2"/>
        <v>1.2826666666666666</v>
      </c>
    </row>
    <row r="33" spans="14:16" x14ac:dyDescent="0.3">
      <c r="N33" s="2">
        <v>30</v>
      </c>
      <c r="O33" s="2">
        <v>3.879</v>
      </c>
      <c r="P33" s="2">
        <f t="shared" si="2"/>
        <v>1.2929999999999999</v>
      </c>
    </row>
    <row r="34" spans="14:16" x14ac:dyDescent="0.3">
      <c r="N34" s="2">
        <v>31</v>
      </c>
      <c r="O34" s="2">
        <v>3.9249999999999998</v>
      </c>
      <c r="P34" s="2">
        <f t="shared" si="2"/>
        <v>1.3083333333333333</v>
      </c>
    </row>
    <row r="35" spans="14:16" x14ac:dyDescent="0.3">
      <c r="N35" s="2">
        <v>32</v>
      </c>
      <c r="O35" s="2">
        <v>3.7850000000000001</v>
      </c>
      <c r="P35" s="2">
        <f t="shared" si="2"/>
        <v>1.2616666666666667</v>
      </c>
    </row>
    <row r="36" spans="14:16" x14ac:dyDescent="0.3">
      <c r="N36" s="2">
        <v>33</v>
      </c>
      <c r="O36" s="2">
        <v>4.0389999999999997</v>
      </c>
      <c r="P36" s="2">
        <f t="shared" si="2"/>
        <v>1.3463333333333332</v>
      </c>
    </row>
    <row r="37" spans="14:16" x14ac:dyDescent="0.3">
      <c r="N37" s="2">
        <v>34</v>
      </c>
      <c r="O37" s="2">
        <v>3.8650000000000002</v>
      </c>
      <c r="P37" s="2">
        <f t="shared" si="2"/>
        <v>1.2883333333333333</v>
      </c>
    </row>
    <row r="38" spans="14:16" x14ac:dyDescent="0.3">
      <c r="N38" s="2">
        <v>35</v>
      </c>
      <c r="O38" s="2">
        <v>3.867</v>
      </c>
      <c r="P38" s="2">
        <f t="shared" si="2"/>
        <v>1.2889999999999999</v>
      </c>
    </row>
    <row r="39" spans="14:16" x14ac:dyDescent="0.3">
      <c r="N39" s="2">
        <v>36</v>
      </c>
      <c r="O39" s="2">
        <v>3.8490000000000002</v>
      </c>
      <c r="P39" s="2">
        <f t="shared" si="2"/>
        <v>1.2830000000000001</v>
      </c>
    </row>
    <row r="40" spans="14:16" x14ac:dyDescent="0.3">
      <c r="N40" s="2">
        <v>37</v>
      </c>
      <c r="O40" s="2">
        <v>3.9239999999999999</v>
      </c>
      <c r="P40" s="2">
        <f t="shared" si="2"/>
        <v>1.3080000000000001</v>
      </c>
    </row>
    <row r="41" spans="14:16" x14ac:dyDescent="0.3">
      <c r="N41" s="2">
        <v>38</v>
      </c>
      <c r="O41" s="2">
        <v>3.9409999999999998</v>
      </c>
      <c r="P41" s="2">
        <f t="shared" si="2"/>
        <v>1.3136666666666665</v>
      </c>
    </row>
    <row r="42" spans="14:16" x14ac:dyDescent="0.3">
      <c r="N42" s="2">
        <v>39</v>
      </c>
      <c r="O42" s="2">
        <v>3.8359999999999999</v>
      </c>
      <c r="P42" s="2">
        <f t="shared" si="2"/>
        <v>1.2786666666666666</v>
      </c>
    </row>
    <row r="43" spans="14:16" x14ac:dyDescent="0.3">
      <c r="N43" s="2">
        <v>40</v>
      </c>
      <c r="O43" s="2">
        <v>3.9169999999999998</v>
      </c>
      <c r="P43" s="2">
        <f t="shared" si="2"/>
        <v>1.3056666666666665</v>
      </c>
    </row>
    <row r="44" spans="14:16" x14ac:dyDescent="0.3">
      <c r="N44" s="2">
        <v>41</v>
      </c>
      <c r="O44" s="2">
        <v>3.8650000000000002</v>
      </c>
      <c r="P44" s="2">
        <f t="shared" si="2"/>
        <v>1.2883333333333333</v>
      </c>
    </row>
    <row r="45" spans="14:16" x14ac:dyDescent="0.3">
      <c r="N45" s="2">
        <v>42</v>
      </c>
      <c r="O45" s="2">
        <v>3.9329999999999998</v>
      </c>
      <c r="P45" s="2">
        <f t="shared" si="2"/>
        <v>1.3109999999999999</v>
      </c>
    </row>
    <row r="46" spans="14:16" x14ac:dyDescent="0.3">
      <c r="N46" s="2">
        <v>43</v>
      </c>
      <c r="O46" s="2">
        <v>3.827</v>
      </c>
      <c r="P46" s="2">
        <f t="shared" si="2"/>
        <v>1.2756666666666667</v>
      </c>
    </row>
    <row r="47" spans="14:16" x14ac:dyDescent="0.3">
      <c r="N47" s="2">
        <v>44</v>
      </c>
      <c r="O47" s="2">
        <v>3.9239999999999999</v>
      </c>
      <c r="P47" s="2">
        <f t="shared" si="2"/>
        <v>1.3080000000000001</v>
      </c>
    </row>
    <row r="48" spans="14:16" x14ac:dyDescent="0.3">
      <c r="N48" s="2">
        <v>45</v>
      </c>
      <c r="O48" s="2">
        <v>3.98</v>
      </c>
      <c r="P48" s="2">
        <f t="shared" si="2"/>
        <v>1.3266666666666667</v>
      </c>
    </row>
    <row r="49" spans="14:16" x14ac:dyDescent="0.3">
      <c r="N49" s="2">
        <v>46</v>
      </c>
      <c r="O49" s="2">
        <v>3.8159999999999998</v>
      </c>
      <c r="P49" s="2">
        <f t="shared" si="2"/>
        <v>1.272</v>
      </c>
    </row>
    <row r="50" spans="14:16" x14ac:dyDescent="0.3">
      <c r="N50" s="2">
        <v>47</v>
      </c>
      <c r="O50" s="2">
        <v>3.8079999999999998</v>
      </c>
      <c r="P50" s="2">
        <f t="shared" si="2"/>
        <v>1.2693333333333332</v>
      </c>
    </row>
    <row r="51" spans="14:16" x14ac:dyDescent="0.3">
      <c r="N51" s="2">
        <v>48</v>
      </c>
      <c r="O51" s="2">
        <v>3.9540000000000002</v>
      </c>
      <c r="P51" s="2">
        <f t="shared" si="2"/>
        <v>1.3180000000000001</v>
      </c>
    </row>
    <row r="52" spans="14:16" x14ac:dyDescent="0.3">
      <c r="N52" s="2">
        <v>49</v>
      </c>
      <c r="O52" s="2">
        <v>3.8959999999999999</v>
      </c>
      <c r="P52" s="2">
        <f t="shared" si="2"/>
        <v>1.2986666666666666</v>
      </c>
    </row>
    <row r="53" spans="14:16" x14ac:dyDescent="0.3">
      <c r="N53" s="2">
        <v>50</v>
      </c>
      <c r="O53" s="2">
        <v>3.8690000000000002</v>
      </c>
      <c r="P53" s="2">
        <f t="shared" si="2"/>
        <v>1.2896666666666667</v>
      </c>
    </row>
    <row r="54" spans="14:16" x14ac:dyDescent="0.3">
      <c r="N54" s="2">
        <v>51</v>
      </c>
      <c r="O54" s="2">
        <v>3.9</v>
      </c>
      <c r="P54" s="2">
        <f t="shared" si="2"/>
        <v>1.3</v>
      </c>
    </row>
    <row r="55" spans="14:16" x14ac:dyDescent="0.3">
      <c r="N55" s="2">
        <v>52</v>
      </c>
      <c r="O55" s="2">
        <v>3.9239999999999999</v>
      </c>
      <c r="P55" s="2">
        <f t="shared" si="2"/>
        <v>1.3080000000000001</v>
      </c>
    </row>
    <row r="56" spans="14:16" x14ac:dyDescent="0.3">
      <c r="N56" s="2">
        <v>53</v>
      </c>
      <c r="O56" s="2">
        <v>3.9319999999999999</v>
      </c>
      <c r="P56" s="2">
        <f t="shared" si="2"/>
        <v>1.3106666666666666</v>
      </c>
    </row>
    <row r="57" spans="14:16" x14ac:dyDescent="0.3">
      <c r="N57" s="2">
        <v>54</v>
      </c>
      <c r="O57" s="2">
        <v>3.7970000000000002</v>
      </c>
      <c r="P57" s="2">
        <f t="shared" si="2"/>
        <v>1.2656666666666667</v>
      </c>
    </row>
    <row r="58" spans="14:16" x14ac:dyDescent="0.3">
      <c r="N58" s="2">
        <v>55</v>
      </c>
      <c r="O58" s="2">
        <v>3.8929999999999998</v>
      </c>
      <c r="P58" s="2">
        <f t="shared" si="2"/>
        <v>1.2976666666666665</v>
      </c>
    </row>
    <row r="59" spans="14:16" x14ac:dyDescent="0.3">
      <c r="N59" s="2">
        <v>56</v>
      </c>
      <c r="O59" s="2">
        <v>3.93</v>
      </c>
      <c r="P59" s="2">
        <f t="shared" si="2"/>
        <v>1.31</v>
      </c>
    </row>
    <row r="60" spans="14:16" x14ac:dyDescent="0.3">
      <c r="N60" s="2">
        <v>57</v>
      </c>
      <c r="O60" s="2">
        <v>3.8180000000000001</v>
      </c>
      <c r="P60" s="2">
        <f t="shared" si="2"/>
        <v>1.2726666666666666</v>
      </c>
    </row>
    <row r="61" spans="14:16" x14ac:dyDescent="0.3">
      <c r="N61" s="2">
        <v>58</v>
      </c>
      <c r="O61" s="2">
        <v>3.9129999999999998</v>
      </c>
      <c r="P61" s="2">
        <f t="shared" si="2"/>
        <v>1.3043333333333333</v>
      </c>
    </row>
    <row r="62" spans="14:16" x14ac:dyDescent="0.3">
      <c r="N62" s="2">
        <v>59</v>
      </c>
      <c r="O62" s="2">
        <v>3.9039999999999999</v>
      </c>
      <c r="P62" s="2">
        <f t="shared" si="2"/>
        <v>1.3013333333333332</v>
      </c>
    </row>
    <row r="63" spans="14:16" x14ac:dyDescent="0.3">
      <c r="N63" s="2">
        <v>60</v>
      </c>
      <c r="O63" s="2">
        <v>3.742</v>
      </c>
      <c r="P63" s="2">
        <f t="shared" si="2"/>
        <v>1.2473333333333334</v>
      </c>
    </row>
    <row r="64" spans="14:16" x14ac:dyDescent="0.3">
      <c r="N64" s="2">
        <v>61</v>
      </c>
      <c r="O64" s="2">
        <v>3.9609999999999999</v>
      </c>
      <c r="P64" s="2">
        <f t="shared" si="2"/>
        <v>1.3203333333333334</v>
      </c>
    </row>
    <row r="65" spans="14:16" x14ac:dyDescent="0.3">
      <c r="N65" s="2">
        <v>62</v>
      </c>
      <c r="O65" s="2">
        <v>3.8130000000000002</v>
      </c>
      <c r="P65" s="2">
        <f t="shared" si="2"/>
        <v>1.2710000000000001</v>
      </c>
    </row>
    <row r="66" spans="14:16" x14ac:dyDescent="0.3">
      <c r="N66" s="2">
        <v>63</v>
      </c>
      <c r="O66" s="2">
        <v>3.9870000000000001</v>
      </c>
      <c r="P66" s="2">
        <f t="shared" si="2"/>
        <v>1.329</v>
      </c>
    </row>
    <row r="67" spans="14:16" x14ac:dyDescent="0.3">
      <c r="N67" s="2">
        <v>64</v>
      </c>
      <c r="O67" s="2">
        <v>3.7749999999999999</v>
      </c>
      <c r="P67" s="2">
        <f t="shared" si="2"/>
        <v>1.2583333333333333</v>
      </c>
    </row>
    <row r="68" spans="14:16" x14ac:dyDescent="0.3">
      <c r="N68" s="2">
        <v>65</v>
      </c>
      <c r="O68" s="2">
        <v>3.9390000000000001</v>
      </c>
      <c r="P68" s="2">
        <f t="shared" si="2"/>
        <v>1.3129999999999999</v>
      </c>
    </row>
    <row r="69" spans="14:16" x14ac:dyDescent="0.3">
      <c r="N69" s="2">
        <v>66</v>
      </c>
      <c r="O69" s="2">
        <v>3.9119999999999999</v>
      </c>
      <c r="P69" s="2">
        <f t="shared" ref="P69:P104" si="3">O69/3</f>
        <v>1.304</v>
      </c>
    </row>
    <row r="70" spans="14:16" x14ac:dyDescent="0.3">
      <c r="N70" s="2">
        <v>67</v>
      </c>
      <c r="O70" s="2">
        <v>3.8769999999999998</v>
      </c>
      <c r="P70" s="2">
        <f t="shared" si="3"/>
        <v>1.2923333333333333</v>
      </c>
    </row>
    <row r="71" spans="14:16" x14ac:dyDescent="0.3">
      <c r="N71" s="2">
        <v>68</v>
      </c>
      <c r="O71" s="2">
        <v>3.831</v>
      </c>
      <c r="P71" s="2">
        <f t="shared" si="3"/>
        <v>1.2769999999999999</v>
      </c>
    </row>
    <row r="72" spans="14:16" x14ac:dyDescent="0.3">
      <c r="N72" s="2">
        <v>69</v>
      </c>
      <c r="O72" s="2">
        <v>3.9790000000000001</v>
      </c>
      <c r="P72" s="2">
        <f t="shared" si="3"/>
        <v>1.3263333333333334</v>
      </c>
    </row>
    <row r="73" spans="14:16" x14ac:dyDescent="0.3">
      <c r="N73" s="2">
        <v>70</v>
      </c>
      <c r="O73" s="2">
        <v>3.8530000000000002</v>
      </c>
      <c r="P73" s="2">
        <f t="shared" si="3"/>
        <v>1.2843333333333333</v>
      </c>
    </row>
    <row r="74" spans="14:16" x14ac:dyDescent="0.3">
      <c r="N74" s="2">
        <v>71</v>
      </c>
      <c r="O74" s="2">
        <v>3.883</v>
      </c>
      <c r="P74" s="2">
        <f t="shared" si="3"/>
        <v>1.2943333333333333</v>
      </c>
    </row>
    <row r="75" spans="14:16" x14ac:dyDescent="0.3">
      <c r="N75" s="2">
        <v>72</v>
      </c>
      <c r="O75" s="2">
        <v>3.9180000000000001</v>
      </c>
      <c r="P75" s="2">
        <f t="shared" si="3"/>
        <v>1.306</v>
      </c>
    </row>
    <row r="76" spans="14:16" x14ac:dyDescent="0.3">
      <c r="N76" s="2">
        <v>73</v>
      </c>
      <c r="O76" s="2">
        <v>3.7829999999999999</v>
      </c>
      <c r="P76" s="2">
        <f t="shared" si="3"/>
        <v>1.2609999999999999</v>
      </c>
    </row>
    <row r="77" spans="14:16" x14ac:dyDescent="0.3">
      <c r="N77" s="2">
        <v>74</v>
      </c>
      <c r="O77" s="2">
        <v>3.9430000000000001</v>
      </c>
      <c r="P77" s="2">
        <f t="shared" si="3"/>
        <v>1.3143333333333334</v>
      </c>
    </row>
    <row r="78" spans="14:16" x14ac:dyDescent="0.3">
      <c r="N78" s="2">
        <v>75</v>
      </c>
      <c r="O78" s="2">
        <v>3.6760000000000002</v>
      </c>
      <c r="P78" s="2">
        <f t="shared" si="3"/>
        <v>1.2253333333333334</v>
      </c>
    </row>
    <row r="79" spans="14:16" x14ac:dyDescent="0.3">
      <c r="N79" s="2">
        <v>76</v>
      </c>
      <c r="O79" s="2">
        <v>3.9</v>
      </c>
      <c r="P79" s="2">
        <f t="shared" si="3"/>
        <v>1.3</v>
      </c>
    </row>
    <row r="80" spans="14:16" x14ac:dyDescent="0.3">
      <c r="N80" s="2">
        <v>77</v>
      </c>
      <c r="O80" s="2">
        <v>3.9809999999999999</v>
      </c>
      <c r="P80" s="2">
        <f t="shared" si="3"/>
        <v>1.327</v>
      </c>
    </row>
    <row r="81" spans="14:16" x14ac:dyDescent="0.3">
      <c r="N81" s="2">
        <v>78</v>
      </c>
      <c r="O81" s="2">
        <v>3.875</v>
      </c>
      <c r="P81" s="2">
        <f t="shared" si="3"/>
        <v>1.2916666666666667</v>
      </c>
    </row>
    <row r="82" spans="14:16" x14ac:dyDescent="0.3">
      <c r="N82" s="2">
        <v>79</v>
      </c>
      <c r="O82" s="2">
        <v>3.8940000000000001</v>
      </c>
      <c r="P82" s="2">
        <f t="shared" si="3"/>
        <v>1.298</v>
      </c>
    </row>
    <row r="83" spans="14:16" x14ac:dyDescent="0.3">
      <c r="N83" s="2">
        <v>80</v>
      </c>
      <c r="O83" s="2">
        <v>3.919</v>
      </c>
      <c r="P83" s="2">
        <f t="shared" si="3"/>
        <v>1.3063333333333333</v>
      </c>
    </row>
    <row r="84" spans="14:16" x14ac:dyDescent="0.3">
      <c r="N84" s="2">
        <v>81</v>
      </c>
      <c r="O84" s="2">
        <v>3.851</v>
      </c>
      <c r="P84" s="2">
        <f t="shared" si="3"/>
        <v>1.2836666666666667</v>
      </c>
    </row>
    <row r="85" spans="14:16" x14ac:dyDescent="0.3">
      <c r="N85" s="2">
        <v>82</v>
      </c>
      <c r="O85" s="2">
        <v>3.883</v>
      </c>
      <c r="P85" s="2">
        <f t="shared" si="3"/>
        <v>1.2943333333333333</v>
      </c>
    </row>
    <row r="86" spans="14:16" x14ac:dyDescent="0.3">
      <c r="N86" s="2">
        <v>83</v>
      </c>
      <c r="O86" s="2">
        <v>3.9079999999999999</v>
      </c>
      <c r="P86" s="2">
        <f t="shared" si="3"/>
        <v>1.3026666666666666</v>
      </c>
    </row>
    <row r="87" spans="14:16" x14ac:dyDescent="0.3">
      <c r="N87" s="2">
        <v>84</v>
      </c>
      <c r="O87" s="2">
        <v>3.7949999999999999</v>
      </c>
      <c r="P87" s="2">
        <f t="shared" si="3"/>
        <v>1.2649999999999999</v>
      </c>
    </row>
    <row r="88" spans="14:16" x14ac:dyDescent="0.3">
      <c r="N88" s="2">
        <v>85</v>
      </c>
      <c r="O88" s="2">
        <v>3.8740000000000001</v>
      </c>
      <c r="P88" s="2">
        <f t="shared" si="3"/>
        <v>1.2913333333333334</v>
      </c>
    </row>
    <row r="89" spans="14:16" x14ac:dyDescent="0.3">
      <c r="N89" s="2">
        <v>86</v>
      </c>
      <c r="O89" s="2">
        <v>3.8809999999999998</v>
      </c>
      <c r="P89" s="2">
        <f t="shared" si="3"/>
        <v>1.2936666666666665</v>
      </c>
    </row>
    <row r="90" spans="14:16" x14ac:dyDescent="0.3">
      <c r="N90" s="2">
        <v>87</v>
      </c>
      <c r="O90" s="2">
        <v>3.9449999999999998</v>
      </c>
      <c r="P90" s="2">
        <f t="shared" si="3"/>
        <v>1.3149999999999999</v>
      </c>
    </row>
    <row r="91" spans="14:16" x14ac:dyDescent="0.3">
      <c r="N91" s="2">
        <v>88</v>
      </c>
      <c r="O91" s="2">
        <v>3.8039999999999998</v>
      </c>
      <c r="P91" s="2">
        <f t="shared" si="3"/>
        <v>1.268</v>
      </c>
    </row>
    <row r="92" spans="14:16" x14ac:dyDescent="0.3">
      <c r="N92" s="2">
        <v>89</v>
      </c>
      <c r="O92" s="2">
        <v>3.9060000000000001</v>
      </c>
      <c r="P92" s="2">
        <f t="shared" si="3"/>
        <v>1.302</v>
      </c>
    </row>
    <row r="93" spans="14:16" x14ac:dyDescent="0.3">
      <c r="N93" s="2">
        <v>90</v>
      </c>
      <c r="O93" s="2">
        <v>3.9489999999999998</v>
      </c>
      <c r="P93" s="2">
        <f t="shared" si="3"/>
        <v>1.3163333333333334</v>
      </c>
    </row>
    <row r="94" spans="14:16" x14ac:dyDescent="0.3">
      <c r="N94" s="2">
        <v>91</v>
      </c>
      <c r="O94" s="2">
        <v>3.82</v>
      </c>
      <c r="P94" s="2">
        <f t="shared" si="3"/>
        <v>1.2733333333333332</v>
      </c>
    </row>
    <row r="95" spans="14:16" x14ac:dyDescent="0.3">
      <c r="N95" s="2">
        <v>92</v>
      </c>
      <c r="O95" s="2">
        <v>3.843</v>
      </c>
      <c r="P95" s="2">
        <f t="shared" si="3"/>
        <v>1.2809999999999999</v>
      </c>
    </row>
    <row r="96" spans="14:16" x14ac:dyDescent="0.3">
      <c r="N96" s="2">
        <v>93</v>
      </c>
      <c r="O96" s="2">
        <v>3.944</v>
      </c>
      <c r="P96" s="2">
        <f t="shared" si="3"/>
        <v>1.3146666666666667</v>
      </c>
    </row>
    <row r="97" spans="14:16" x14ac:dyDescent="0.3">
      <c r="N97" s="2">
        <v>94</v>
      </c>
      <c r="O97" s="2">
        <v>3.9529999999999998</v>
      </c>
      <c r="P97" s="2">
        <f t="shared" si="3"/>
        <v>1.3176666666666665</v>
      </c>
    </row>
    <row r="98" spans="14:16" x14ac:dyDescent="0.3">
      <c r="N98" s="2">
        <v>95</v>
      </c>
      <c r="O98" s="2">
        <v>3.8580000000000001</v>
      </c>
      <c r="P98" s="2">
        <f t="shared" si="3"/>
        <v>1.286</v>
      </c>
    </row>
    <row r="99" spans="14:16" x14ac:dyDescent="0.3">
      <c r="N99" s="2">
        <v>96</v>
      </c>
      <c r="O99" s="2">
        <v>3.8540000000000001</v>
      </c>
      <c r="P99" s="2">
        <f t="shared" si="3"/>
        <v>1.2846666666666666</v>
      </c>
    </row>
    <row r="100" spans="14:16" x14ac:dyDescent="0.3">
      <c r="N100" s="2">
        <v>97</v>
      </c>
      <c r="O100" s="2">
        <v>3.9430000000000001</v>
      </c>
      <c r="P100" s="2">
        <f t="shared" si="3"/>
        <v>1.3143333333333334</v>
      </c>
    </row>
    <row r="101" spans="14:16" x14ac:dyDescent="0.3">
      <c r="N101" s="2">
        <v>98</v>
      </c>
      <c r="O101" s="2">
        <v>3.8620000000000001</v>
      </c>
      <c r="P101" s="2">
        <f t="shared" si="3"/>
        <v>1.2873333333333334</v>
      </c>
    </row>
    <row r="102" spans="14:16" x14ac:dyDescent="0.3">
      <c r="N102" s="2">
        <v>99</v>
      </c>
      <c r="O102" s="2">
        <v>3.9289999999999998</v>
      </c>
      <c r="P102" s="2">
        <f t="shared" si="3"/>
        <v>1.3096666666666665</v>
      </c>
    </row>
    <row r="103" spans="14:16" x14ac:dyDescent="0.3">
      <c r="N103" s="2">
        <v>100</v>
      </c>
      <c r="O103" s="2">
        <v>3.8969999999999998</v>
      </c>
      <c r="P103" s="2">
        <f t="shared" si="3"/>
        <v>1.2989999999999999</v>
      </c>
    </row>
    <row r="104" spans="14:16" x14ac:dyDescent="0.3">
      <c r="N104" s="1" t="s">
        <v>19</v>
      </c>
      <c r="O104" s="1">
        <f>AVERAGE(O4:O103)</f>
        <v>3.8942899999999994</v>
      </c>
      <c r="P104" s="1">
        <f>AVERAGE(P4:P103)</f>
        <v>1.2980966666666669</v>
      </c>
    </row>
  </sheetData>
  <mergeCells count="7">
    <mergeCell ref="B11:D12"/>
    <mergeCell ref="B7:C8"/>
    <mergeCell ref="B13:D14"/>
    <mergeCell ref="B15:D16"/>
    <mergeCell ref="G2:L2"/>
    <mergeCell ref="N2:P2"/>
    <mergeCell ref="B10:D1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Łukasz Puchała</dc:creator>
  <cp:lastModifiedBy>Łukasz Puchała</cp:lastModifiedBy>
  <dcterms:created xsi:type="dcterms:W3CDTF">2015-06-05T18:19:34Z</dcterms:created>
  <dcterms:modified xsi:type="dcterms:W3CDTF">2023-11-14T15:08:12Z</dcterms:modified>
</cp:coreProperties>
</file>