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rol\Desktop\labfiz\"/>
    </mc:Choice>
  </mc:AlternateContent>
  <xr:revisionPtr revIDLastSave="0" documentId="13_ncr:1_{77AAF1FA-A149-4202-B996-31B661B803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8" i="1"/>
  <c r="J5" i="1"/>
  <c r="J6" i="1"/>
  <c r="J7" i="1"/>
  <c r="I8" i="1"/>
  <c r="A8" i="1"/>
  <c r="I7" i="1"/>
  <c r="A7" i="1"/>
  <c r="I6" i="1"/>
  <c r="A6" i="1"/>
  <c r="I5" i="1"/>
  <c r="A5" i="1"/>
  <c r="J4" i="1"/>
  <c r="I4" i="1"/>
  <c r="A4" i="1"/>
  <c r="I3" i="1"/>
  <c r="J3" i="1"/>
  <c r="A3" i="1"/>
  <c r="J2" i="1"/>
</calcChain>
</file>

<file path=xl/sharedStrings.xml><?xml version="1.0" encoding="utf-8"?>
<sst xmlns="http://schemas.openxmlformats.org/spreadsheetml/2006/main" count="11" uniqueCount="11">
  <si>
    <t>pom1</t>
  </si>
  <si>
    <t>pom2</t>
  </si>
  <si>
    <t>pom3</t>
  </si>
  <si>
    <t>pom4</t>
  </si>
  <si>
    <t>pom5</t>
  </si>
  <si>
    <t>srednia</t>
  </si>
  <si>
    <t>blsredniej</t>
  </si>
  <si>
    <t>0 przesunięte o + 0.1</t>
  </si>
  <si>
    <t>pom6</t>
  </si>
  <si>
    <t>pom7</t>
  </si>
  <si>
    <t>st[g/ml]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</si>
</sst>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J10" sqref="J10"/>
    </sheetView>
  </sheetViews>
  <sheetFormatPr defaultRowHeight="15" x14ac:dyDescent="0.25"/>
  <cols>
    <col min="1" max="1" width="15.28515625" customWidth="1"/>
    <col min="2" max="2" width="14.5703125" customWidth="1"/>
    <col min="3" max="7" width="11.5703125" bestFit="1" customWidth="1"/>
    <col min="8" max="8" width="11" customWidth="1"/>
    <col min="9" max="9" width="19.28515625" customWidth="1"/>
    <col min="10" max="10" width="28.28515625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9</v>
      </c>
      <c r="I1" t="s">
        <v>5</v>
      </c>
      <c r="J1" t="s">
        <v>6</v>
      </c>
      <c r="K1" t="s">
        <v>7</v>
      </c>
    </row>
    <row r="2" spans="1:11" x14ac:dyDescent="0.25">
      <c r="A2" s="1">
        <v>0</v>
      </c>
      <c r="B2" s="1">
        <v>0.55000000000000004</v>
      </c>
      <c r="C2" s="1">
        <v>0.7</v>
      </c>
      <c r="D2" s="1">
        <v>0.65</v>
      </c>
      <c r="E2" s="1">
        <v>0.6</v>
      </c>
      <c r="F2" s="1">
        <v>0.7</v>
      </c>
      <c r="G2" s="1">
        <v>0.65</v>
      </c>
      <c r="H2" s="1">
        <v>0.75</v>
      </c>
      <c r="I2" s="1">
        <f>AVERAGE(B2:H2)</f>
        <v>0.65714285714285714</v>
      </c>
      <c r="J2" s="1">
        <f>_xlfn.STDEV.P(B2:H2)</f>
        <v>6.226998490772389E-2</v>
      </c>
    </row>
    <row r="3" spans="1:11" x14ac:dyDescent="0.25">
      <c r="A3" s="1">
        <f>10.088/100</f>
        <v>0.10088</v>
      </c>
      <c r="B3" s="1">
        <v>12.55</v>
      </c>
      <c r="C3" s="1">
        <v>12.8</v>
      </c>
      <c r="D3" s="1">
        <v>13</v>
      </c>
      <c r="E3" s="1">
        <v>13</v>
      </c>
      <c r="F3" s="1">
        <v>12.9</v>
      </c>
      <c r="G3" s="1">
        <v>12.9</v>
      </c>
      <c r="H3" s="1">
        <v>12.9</v>
      </c>
      <c r="I3" s="1">
        <f t="shared" ref="I3:I8" si="0">AVERAGE(B3:H3)</f>
        <v>12.864285714285716</v>
      </c>
      <c r="J3" s="1">
        <f>_xlfn.STDEV.P(B3:H3)</f>
        <v>0.14321384039830992</v>
      </c>
    </row>
    <row r="4" spans="1:11" x14ac:dyDescent="0.25">
      <c r="A4" s="1">
        <f>A3/2</f>
        <v>5.0439999999999999E-2</v>
      </c>
      <c r="B4" s="1">
        <v>4.0999999999999996</v>
      </c>
      <c r="C4" s="1">
        <v>4</v>
      </c>
      <c r="D4" s="1">
        <v>4.1500000000000004</v>
      </c>
      <c r="E4" s="1">
        <v>4.3</v>
      </c>
      <c r="F4" s="1">
        <v>4.45</v>
      </c>
      <c r="G4" s="1">
        <v>4.5999999999999996</v>
      </c>
      <c r="H4" s="1">
        <v>4.55</v>
      </c>
      <c r="I4" s="1">
        <f t="shared" si="0"/>
        <v>4.3071428571428578</v>
      </c>
      <c r="J4" s="1">
        <f>_xlfn.STDEV.P(B4:H4)</f>
        <v>0.21618208500602215</v>
      </c>
    </row>
    <row r="5" spans="1:11" x14ac:dyDescent="0.25">
      <c r="A5" s="1">
        <f>9.03/100</f>
        <v>9.0299999999999991E-2</v>
      </c>
      <c r="B5" s="1">
        <v>12</v>
      </c>
      <c r="C5" s="1">
        <v>12</v>
      </c>
      <c r="D5" s="1">
        <v>12</v>
      </c>
      <c r="E5" s="1">
        <v>12</v>
      </c>
      <c r="F5" s="1">
        <v>12</v>
      </c>
      <c r="G5" s="1">
        <v>12.05</v>
      </c>
      <c r="H5" s="1">
        <v>12</v>
      </c>
      <c r="I5" s="1">
        <f t="shared" si="0"/>
        <v>12.007142857142856</v>
      </c>
      <c r="J5" s="1">
        <f t="shared" ref="J5:J7" si="1">_xlfn.STDEV.P(B5:H5)</f>
        <v>1.7496355305594374E-2</v>
      </c>
    </row>
    <row r="6" spans="1:11" x14ac:dyDescent="0.25">
      <c r="A6" s="1">
        <f>7.998/100</f>
        <v>7.9979999999999996E-2</v>
      </c>
      <c r="B6" s="1">
        <v>10.75</v>
      </c>
      <c r="C6" s="1">
        <v>10.9</v>
      </c>
      <c r="D6" s="1">
        <v>10.8</v>
      </c>
      <c r="E6" s="1">
        <v>10.7</v>
      </c>
      <c r="F6" s="1">
        <v>10.9</v>
      </c>
      <c r="G6" s="1">
        <v>10.7</v>
      </c>
      <c r="H6" s="1">
        <v>10.7</v>
      </c>
      <c r="I6" s="1">
        <f t="shared" si="0"/>
        <v>10.778571428571428</v>
      </c>
      <c r="J6" s="1">
        <f t="shared" si="1"/>
        <v>8.3909572317648534E-2</v>
      </c>
    </row>
    <row r="7" spans="1:11" x14ac:dyDescent="0.25">
      <c r="A7" s="1">
        <f>7.022/100</f>
        <v>7.0220000000000005E-2</v>
      </c>
      <c r="B7" s="1">
        <v>9.5</v>
      </c>
      <c r="C7" s="1">
        <v>9.8000000000000007</v>
      </c>
      <c r="D7" s="1">
        <v>9.75</v>
      </c>
      <c r="E7" s="1">
        <v>10</v>
      </c>
      <c r="F7" s="1">
        <v>9.9</v>
      </c>
      <c r="G7" s="1">
        <v>9.8000000000000007</v>
      </c>
      <c r="H7" s="1">
        <v>9.9</v>
      </c>
      <c r="I7" s="1">
        <f t="shared" si="0"/>
        <v>9.8071428571428587</v>
      </c>
      <c r="J7" s="1">
        <f t="shared" si="1"/>
        <v>0.147426910289645</v>
      </c>
    </row>
    <row r="8" spans="1:11" x14ac:dyDescent="0.25">
      <c r="A8" s="1">
        <f>4.03/100</f>
        <v>4.0300000000000002E-2</v>
      </c>
      <c r="B8" s="1">
        <v>5.8</v>
      </c>
      <c r="C8" s="1">
        <v>5.85</v>
      </c>
      <c r="D8" s="1">
        <v>5.95</v>
      </c>
      <c r="E8" s="1">
        <v>6</v>
      </c>
      <c r="F8" s="1">
        <v>6</v>
      </c>
      <c r="G8" s="1">
        <v>5.85</v>
      </c>
      <c r="H8" s="1">
        <v>5.9</v>
      </c>
      <c r="I8" s="1">
        <f t="shared" si="0"/>
        <v>5.9071428571428566</v>
      </c>
      <c r="J8" s="1">
        <f>_xlfn.STDEV.P(B8:H8)</f>
        <v>7.2843135908468484E-2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grz</dc:creator>
  <cp:lastModifiedBy>karol grz</cp:lastModifiedBy>
  <dcterms:created xsi:type="dcterms:W3CDTF">2015-06-05T18:17:20Z</dcterms:created>
  <dcterms:modified xsi:type="dcterms:W3CDTF">2024-05-19T11:19:31Z</dcterms:modified>
</cp:coreProperties>
</file>