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ayerashenia/Library/Mobile Documents/com~apple~CloudDocs/PhD Dissertation/PhD Training Data (Excel)/Year 4/"/>
    </mc:Choice>
  </mc:AlternateContent>
  <xr:revisionPtr revIDLastSave="0" documentId="13_ncr:1_{0FC20911-359C-6B45-9FB2-99BD948272FF}" xr6:coauthVersionLast="47" xr6:coauthVersionMax="47" xr10:uidLastSave="{00000000-0000-0000-0000-000000000000}"/>
  <bookViews>
    <workbookView xWindow="780" yWindow="960" windowWidth="27640" windowHeight="16300" xr2:uid="{C2A2512B-FB5A-9F47-9611-948FEB310320}"/>
  </bookViews>
  <sheets>
    <sheet name="Company_A_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  <c r="AF3" i="1"/>
  <c r="AE3" i="1"/>
  <c r="AD3" i="1"/>
  <c r="AC3" i="1"/>
  <c r="AB3" i="1"/>
  <c r="AA3" i="1"/>
  <c r="Z3" i="1"/>
  <c r="Y3" i="1"/>
  <c r="X3" i="1"/>
  <c r="W3" i="1"/>
  <c r="V3" i="1"/>
  <c r="U3" i="1"/>
  <c r="T3" i="1"/>
</calcChain>
</file>

<file path=xl/sharedStrings.xml><?xml version="1.0" encoding="utf-8"?>
<sst xmlns="http://schemas.openxmlformats.org/spreadsheetml/2006/main" count="35" uniqueCount="35">
  <si>
    <t>Number of employees
Last avail. yr</t>
  </si>
  <si>
    <t>Increase(Decrease) Cash &amp; Equiv.
th GBP Last avail. yr</t>
  </si>
  <si>
    <t>Turnover
th GBP Last avail. yr</t>
  </si>
  <si>
    <t>Cost of Sales
th GBP Last avail. yr</t>
  </si>
  <si>
    <t>Gross Profit
th GBP Last avail. yr</t>
  </si>
  <si>
    <t>Interest Paid
th GBP Last avail. yr</t>
  </si>
  <si>
    <t>Profit (Loss) before Taxation
th GBP Last avail. yr</t>
  </si>
  <si>
    <t>Profit (Loss) after Tax
th GBP Last avail. yr</t>
  </si>
  <si>
    <t>Trade Debtors
th GBP Last avail. yr</t>
  </si>
  <si>
    <t>Stock &amp; W.I.P.
th GBP Last avail. yr</t>
  </si>
  <si>
    <t>Current Assets
th GBP Last avail. yr</t>
  </si>
  <si>
    <t>Net assets
th GBP Last avail. yr</t>
  </si>
  <si>
    <t>Total Assets
th GBP Last avail. yr</t>
  </si>
  <si>
    <t>Total Assets less Cur. Liab.
th GBP Last avail. yr</t>
  </si>
  <si>
    <t>Trade Creditors
th GBP Last avail. yr</t>
  </si>
  <si>
    <t>Short Term Loans &amp; Overdrafts
th GBP Last avail. yr</t>
  </si>
  <si>
    <t>Current Liabilities
th GBP Last avail. yr</t>
  </si>
  <si>
    <t>Long Term Liabilities
th GBP Last avail. yr</t>
  </si>
  <si>
    <t>Shareholders Funds
th GBP Last avail. yr</t>
  </si>
  <si>
    <t>Return on Shareholders Funds
Last avail. yr</t>
  </si>
  <si>
    <t>Return on Capital Employed
Last avail. yr</t>
  </si>
  <si>
    <t>Profit Margin
Last avail. yr</t>
  </si>
  <si>
    <t>Gross margin (%)
Last avail. yr</t>
  </si>
  <si>
    <t>Net Assets Turnover (x)
Last avail. yr</t>
  </si>
  <si>
    <t>Current ratio (x)
Last avail. yr</t>
  </si>
  <si>
    <t>Liquidity ratio (x)
Last avail. yr</t>
  </si>
  <si>
    <t>Creditors Payment (x)
Last avail. yr</t>
  </si>
  <si>
    <t>Debtors Turnover (x)
Last avail. yr</t>
  </si>
  <si>
    <t>Stock Turnover (x)
Last avail. yr</t>
  </si>
  <si>
    <t>Gearing (%)
Last avail. yr</t>
  </si>
  <si>
    <t>Interest Cover (x)
Last avail. yr</t>
  </si>
  <si>
    <t>Cash Flow Coverage Ratio (x)
Last avail. yr</t>
  </si>
  <si>
    <t>Current Liability Coverage Ratio (x)
Last avail. yr</t>
  </si>
  <si>
    <t>FAME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</si>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</sst>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FFFF"/>
      <name val="Arial"/>
      <family val="2"/>
    </font>
    <font>
      <b/>
      <sz val="11"/>
      <color rgb="FF000000"/>
      <name val="Calibri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89"/>
      </patternFill>
    </fill>
    <fill>
      <patternFill patternType="solid">
        <fgColor theme="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2" fillId="2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D20F-14F1-2649-973C-F47056199E25}">
  <dimension ref="A1:AH3"/>
  <sheetViews>
    <sheetView tabSelected="1" zoomScale="60" zoomScaleNormal="60" workbookViewId="0">
      <selection activeCell="AH3" sqref="AH3"/>
    </sheetView>
  </sheetViews>
  <sheetFormatPr baseColWidth="10" defaultRowHeight="15" x14ac:dyDescent="0.2"/>
  <cols>
    <col min="20" max="33" width="10.83203125" style="8"/>
    <col min="34" max="34" width="16.6640625" style="3" customWidth="1"/>
  </cols>
  <sheetData>
    <row r="1" spans="1:34" ht="61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4" x14ac:dyDescent="0.2">
      <c r="A2" s="4">
        <v>209</v>
      </c>
      <c r="B2" s="4">
        <v>-406</v>
      </c>
      <c r="C2" s="4">
        <v>25431</v>
      </c>
      <c r="D2" s="4">
        <v>-16986</v>
      </c>
      <c r="E2" s="4">
        <v>8445</v>
      </c>
      <c r="F2" s="4">
        <v>-51</v>
      </c>
      <c r="G2" s="5">
        <v>-1056</v>
      </c>
      <c r="H2" s="4">
        <v>-1108</v>
      </c>
      <c r="I2" s="4">
        <v>3121</v>
      </c>
      <c r="J2" s="4">
        <v>3889</v>
      </c>
      <c r="K2" s="4">
        <v>10539</v>
      </c>
      <c r="L2" s="4">
        <v>4011</v>
      </c>
      <c r="M2" s="4">
        <v>13485</v>
      </c>
      <c r="N2" s="4">
        <v>4344</v>
      </c>
      <c r="O2" s="4">
        <v>-4087</v>
      </c>
      <c r="P2" s="4">
        <v>-917</v>
      </c>
      <c r="Q2" s="4">
        <v>-9141</v>
      </c>
      <c r="R2" s="4">
        <v>-333</v>
      </c>
      <c r="S2" s="4">
        <v>4011</v>
      </c>
      <c r="T2" s="4">
        <v>-27.6</v>
      </c>
      <c r="U2" s="4">
        <v>-25.48</v>
      </c>
      <c r="V2" s="4">
        <v>-4.3499999999999996</v>
      </c>
      <c r="W2" s="4">
        <v>33.21</v>
      </c>
      <c r="X2" s="4">
        <v>5.85</v>
      </c>
      <c r="Y2" s="4">
        <v>1.1499999999999999</v>
      </c>
      <c r="Z2" s="4">
        <v>0.73</v>
      </c>
      <c r="AA2" s="4">
        <v>4.16</v>
      </c>
      <c r="AB2" s="4">
        <v>8.15</v>
      </c>
      <c r="AC2" s="4">
        <v>6.54</v>
      </c>
      <c r="AD2" s="4">
        <v>31.16</v>
      </c>
      <c r="AE2" s="4">
        <v>-20.71</v>
      </c>
      <c r="AF2" s="6">
        <v>-1.22</v>
      </c>
      <c r="AG2" s="6">
        <v>-0.04</v>
      </c>
      <c r="AH2" s="3" t="s">
        <v>33</v>
      </c>
    </row>
    <row r="3" spans="1:34" ht="42" customHeight="1" x14ac:dyDescent="0.2">
      <c r="T3" s="7">
        <f>G2/S2*100</f>
        <v>-26.327599102468213</v>
      </c>
      <c r="U3" s="7">
        <f>G2/N2*100</f>
        <v>-24.30939226519337</v>
      </c>
      <c r="V3" s="7">
        <f>G2/C2*100</f>
        <v>-4.1524124100507258</v>
      </c>
      <c r="W3" s="7">
        <f>E2/C2*100</f>
        <v>33.207502654240891</v>
      </c>
      <c r="X3" s="7">
        <f>C2/N2</f>
        <v>5.8542817679558015</v>
      </c>
      <c r="Y3" s="7">
        <f>-K2/Q2</f>
        <v>1.1529373153921891</v>
      </c>
      <c r="Z3" s="7">
        <f>(J2-K2)/Q2</f>
        <v>0.72749152171534848</v>
      </c>
      <c r="AA3" s="7">
        <f>D2/O2</f>
        <v>4.1561047222901886</v>
      </c>
      <c r="AB3" s="7">
        <f>C2/I2</f>
        <v>8.1483498878564564</v>
      </c>
      <c r="AC3" s="7">
        <f>C2/J2</f>
        <v>6.5392131653381336</v>
      </c>
      <c r="AD3" s="7">
        <f>-(P2+R2)/S2*100</f>
        <v>31.164298180004984</v>
      </c>
      <c r="AE3" s="7">
        <f>-G2/F2</f>
        <v>-20.705882352941178</v>
      </c>
      <c r="AF3" s="7">
        <f>-B2/R2</f>
        <v>-1.2192192192192193</v>
      </c>
      <c r="AG3" s="7">
        <f>-B2/Q2</f>
        <v>-4.4415271852094956E-2</v>
      </c>
      <c r="AH3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Company_A_Calculations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Yerashenia</dc:creator>
  <cp:lastModifiedBy>Microsoft Office User</cp:lastModifiedBy>
  <dcterms:created xsi:type="dcterms:W3CDTF">2020-03-09T05:34:35Z</dcterms:created>
  <dcterms:modified xsi:type="dcterms:W3CDTF">2022-09-23T04:30:37Z</dcterms:modified>
</cp:coreProperties>
</file>