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Matlab_codes\FEM\FiniteElemntMethod\working\Perturb\log\tables\"/>
    </mc:Choice>
  </mc:AlternateContent>
  <xr:revisionPtr revIDLastSave="0" documentId="13_ncr:1_{7075C91E-628D-4D75-A2A9-7A10A7CF4BCE}" xr6:coauthVersionLast="45" xr6:coauthVersionMax="45" xr10:uidLastSave="{00000000-0000-0000-0000-000000000000}"/>
  <bookViews>
    <workbookView xWindow="2628" yWindow="1500" windowWidth="16440" windowHeight="9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C8" i="1"/>
  <c r="D8" i="1"/>
  <c r="E8" i="1"/>
  <c r="B10" i="1"/>
  <c r="C10" i="1"/>
  <c r="D10" i="1"/>
  <c r="E10" i="1"/>
  <c r="B12" i="1"/>
  <c r="C12" i="1"/>
  <c r="D13" i="1" s="1"/>
  <c r="D12" i="1"/>
  <c r="E12" i="1"/>
  <c r="B14" i="1"/>
  <c r="C14" i="1"/>
  <c r="D14" i="1"/>
  <c r="E14" i="1"/>
  <c r="C11" i="1" l="1"/>
  <c r="D9" i="1"/>
  <c r="C9" i="1"/>
  <c r="E9" i="1"/>
  <c r="E11" i="1"/>
  <c r="D15" i="1"/>
  <c r="C13" i="1"/>
  <c r="C15" i="1"/>
  <c r="D11" i="1"/>
  <c r="E13" i="1"/>
  <c r="E15" i="1"/>
  <c r="F14" i="1"/>
  <c r="G14" i="1"/>
  <c r="H14" i="1"/>
  <c r="F12" i="1"/>
  <c r="G12" i="1"/>
  <c r="H12" i="1"/>
  <c r="F10" i="1"/>
  <c r="G10" i="1"/>
  <c r="H10" i="1"/>
  <c r="F8" i="1"/>
  <c r="G8" i="1"/>
  <c r="H8" i="1"/>
  <c r="H13" i="1" l="1"/>
  <c r="H15" i="1"/>
  <c r="F11" i="1" l="1"/>
  <c r="G15" i="1"/>
  <c r="G9" i="1"/>
  <c r="F15" i="1"/>
  <c r="H11" i="1"/>
  <c r="G11" i="1"/>
  <c r="F13" i="1"/>
  <c r="H9" i="1"/>
  <c r="G13" i="1"/>
  <c r="F9" i="1"/>
</calcChain>
</file>

<file path=xl/sharedStrings.xml><?xml version="1.0" encoding="utf-8"?>
<sst xmlns="http://schemas.openxmlformats.org/spreadsheetml/2006/main" count="117" uniqueCount="35">
  <si>
    <t>L2</t>
  </si>
  <si>
    <t>H1</t>
  </si>
  <si>
    <t>H2</t>
  </si>
  <si>
    <t>Energy</t>
  </si>
  <si>
    <t>-</t>
  </si>
  <si>
    <t>$2^{-1}$</t>
  </si>
  <si>
    <t>$2^{-2}$</t>
  </si>
  <si>
    <t>$2^{-3}$</t>
  </si>
  <si>
    <t>$2^{-4}$</t>
  </si>
  <si>
    <t>$2^{-5}$</t>
  </si>
  <si>
    <t>$2^{-6}$</t>
  </si>
  <si>
    <t>$2^{-7}$</t>
  </si>
  <si>
    <t>$\left\|u-u_{h}\right\|_{0}$</t>
  </si>
  <si>
    <t>$\left|u-u_{h}\right|_{1, h}$</t>
  </si>
  <si>
    <t>$\left|u-u_{h}\right|_{2, h}$</t>
  </si>
  <si>
    <t>$\left\|u-u_{h}\right\|_{\varepsilon, h}$</t>
  </si>
  <si>
    <t>$h$</t>
  </si>
  <si>
    <t>#dofs</t>
  </si>
  <si>
    <t>steps</t>
  </si>
  <si>
    <t>time</t>
  </si>
  <si>
    <t>Equation1</t>
  </si>
  <si>
    <t>Equation2</t>
  </si>
  <si>
    <t>Equation3</t>
  </si>
  <si>
    <t>Equation4</t>
  </si>
  <si>
    <t>$2^{-8}$</t>
  </si>
  <si>
    <t>$2^{-9}$</t>
  </si>
  <si>
    <t>$2^{-10}$</t>
  </si>
  <si>
    <r>
      <t>Eq.</t>
    </r>
    <r>
      <rPr>
        <sz val="8"/>
        <color rgb="FFC586C0"/>
        <rFont val="Consolas"/>
        <family val="3"/>
      </rPr>
      <t>\eqref</t>
    </r>
    <r>
      <rPr>
        <sz val="8"/>
        <color rgb="FFD4D4D4"/>
        <rFont val="Consolas"/>
        <family val="3"/>
      </rPr>
      <t>{mmwx0equiv1}</t>
    </r>
  </si>
  <si>
    <r>
      <t>Eq.</t>
    </r>
    <r>
      <rPr>
        <sz val="8"/>
        <color rgb="FFC586C0"/>
        <rFont val="Consolas"/>
        <family val="3"/>
      </rPr>
      <t>\eqref</t>
    </r>
    <r>
      <rPr>
        <sz val="8"/>
        <color rgb="FFD4D4D4"/>
        <rFont val="Consolas"/>
        <family val="3"/>
      </rPr>
      <t>{eq:4thpurbmfem0a}</t>
    </r>
  </si>
  <si>
    <r>
      <t>Eq.</t>
    </r>
    <r>
      <rPr>
        <sz val="8"/>
        <color rgb="FFC586C0"/>
        <rFont val="Consolas"/>
        <family val="3"/>
      </rPr>
      <t>\eqref</t>
    </r>
    <r>
      <rPr>
        <sz val="8"/>
        <color rgb="FFD4D4D4"/>
        <rFont val="Consolas"/>
        <family val="3"/>
      </rPr>
      <t>{eq:4thpurbmfem0b}-</t>
    </r>
    <r>
      <rPr>
        <sz val="8"/>
        <color rgb="FFC586C0"/>
        <rFont val="Consolas"/>
        <family val="3"/>
      </rPr>
      <t>\eqref</t>
    </r>
    <r>
      <rPr>
        <sz val="8"/>
        <color rgb="FFD4D4D4"/>
        <rFont val="Consolas"/>
        <family val="3"/>
      </rPr>
      <t>{eq:4thpurbmfem0c}</t>
    </r>
  </si>
  <si>
    <r>
      <t>Eq.</t>
    </r>
    <r>
      <rPr>
        <sz val="8"/>
        <color rgb="FFC586C0"/>
        <rFont val="Consolas"/>
        <family val="3"/>
      </rPr>
      <t>\eqref</t>
    </r>
    <r>
      <rPr>
        <sz val="8"/>
        <color rgb="FFD4D4D4"/>
        <rFont val="Consolas"/>
        <family val="3"/>
      </rPr>
      <t>{eq:4thpurbmfem0d}</t>
    </r>
  </si>
  <si>
    <t>Eq.\eqref{mmwx0equiv1}</t>
  </si>
  <si>
    <t>Eq.\eqref{eq:4thpurbmfem0a}</t>
  </si>
  <si>
    <t>Eq.\eqref{eq:4thpurbmfem0b}-\eqref{eq:4thpurbmfem0c}</t>
  </si>
  <si>
    <t>Eq.\eqref{eq:4thpurbmfem0d}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</si>
</sst>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D4D4D4"/>
      <name val="Consolas"/>
      <family val="3"/>
    </font>
    <font>
      <sz val="8"/>
      <color rgb="FFC586C0"/>
      <name val="Consolas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2" xfId="0" applyBorder="1" applyAlignment="1">
      <alignment horizontal="center" vertical="center"/>
    </xf>
    <xf numFmtId="0" fontId="0" fillId="0" borderId="2" xfId="0" applyBorder="1"/>
    <xf numFmtId="2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/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11" fontId="0" fillId="0" borderId="2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/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65"/>
  <sheetViews>
    <sheetView tabSelected="1" topLeftCell="A42" zoomScale="84" workbookViewId="0">
      <selection activeCell="E53" sqref="E53"/>
    </sheetView>
  </sheetViews>
  <sheetFormatPr defaultRowHeight="14.4" x14ac:dyDescent="0.3"/>
  <cols>
    <col min="2" max="10" width="12" bestFit="1" customWidth="1"/>
  </cols>
  <sheetData>
    <row r="1" spans="1:43" x14ac:dyDescent="0.3"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0</v>
      </c>
      <c r="Q1">
        <v>1</v>
      </c>
      <c r="R1">
        <v>2</v>
      </c>
      <c r="S1">
        <v>3</v>
      </c>
      <c r="T1">
        <v>4</v>
      </c>
      <c r="U1">
        <v>5</v>
      </c>
      <c r="V1">
        <v>6</v>
      </c>
      <c r="W1">
        <v>0</v>
      </c>
      <c r="X1">
        <v>1</v>
      </c>
      <c r="Y1">
        <v>2</v>
      </c>
      <c r="Z1">
        <v>3</v>
      </c>
      <c r="AA1">
        <v>4</v>
      </c>
      <c r="AB1">
        <v>5</v>
      </c>
      <c r="AC1">
        <v>6</v>
      </c>
      <c r="AD1">
        <v>0</v>
      </c>
      <c r="AE1">
        <v>1</v>
      </c>
      <c r="AF1">
        <v>2</v>
      </c>
      <c r="AG1">
        <v>3</v>
      </c>
      <c r="AH1">
        <v>4</v>
      </c>
      <c r="AI1">
        <v>5</v>
      </c>
      <c r="AJ1">
        <v>6</v>
      </c>
      <c r="AK1">
        <v>0</v>
      </c>
      <c r="AL1">
        <v>1</v>
      </c>
      <c r="AM1">
        <v>2</v>
      </c>
      <c r="AN1">
        <v>3</v>
      </c>
      <c r="AO1">
        <v>4</v>
      </c>
      <c r="AP1">
        <v>5</v>
      </c>
      <c r="AQ1">
        <v>6</v>
      </c>
    </row>
    <row r="2" spans="1:43" x14ac:dyDescent="0.3">
      <c r="H2" t="s">
        <v>0</v>
      </c>
      <c r="I2">
        <v>0.48713873109478401</v>
      </c>
      <c r="J2">
        <v>0.49054711613815999</v>
      </c>
      <c r="K2">
        <v>0.492064948914612</v>
      </c>
      <c r="L2">
        <v>0.492612285691303</v>
      </c>
      <c r="M2">
        <v>0.49277825862337798</v>
      </c>
      <c r="N2">
        <v>0.49282375133529499</v>
      </c>
      <c r="O2">
        <v>0.49283559585977998</v>
      </c>
      <c r="P2">
        <v>6.3036920355810697E-2</v>
      </c>
      <c r="Q2">
        <v>6.4308715227357803E-3</v>
      </c>
      <c r="R2">
        <v>4.4588679796884103E-3</v>
      </c>
      <c r="S2">
        <v>8.32385224475235E-3</v>
      </c>
      <c r="T2">
        <v>1.4211453919891899E-2</v>
      </c>
      <c r="U2">
        <v>1.98522058080874E-2</v>
      </c>
      <c r="V2">
        <v>2.2810000709301601E-2</v>
      </c>
      <c r="W2">
        <v>6.4450403042958598E-2</v>
      </c>
      <c r="X2">
        <v>7.3452429006474898E-3</v>
      </c>
      <c r="Y2">
        <v>7.1731892075032103E-4</v>
      </c>
      <c r="Z2" s="11">
        <v>7.5500939402175195E-5</v>
      </c>
      <c r="AA2" s="11">
        <v>8.8023421218455796E-6</v>
      </c>
      <c r="AB2" s="11">
        <v>3.2284844823770998E-6</v>
      </c>
      <c r="AC2" s="11">
        <v>6.1309744853213896E-6</v>
      </c>
      <c r="AD2">
        <v>6.44505479142638E-2</v>
      </c>
      <c r="AE2">
        <v>7.3453857654615399E-3</v>
      </c>
      <c r="AF2">
        <v>7.1747165426265796E-4</v>
      </c>
      <c r="AG2" s="11">
        <v>7.5668781600450195E-5</v>
      </c>
      <c r="AH2" s="11">
        <v>8.8416503117322094E-6</v>
      </c>
      <c r="AI2" s="11">
        <v>1.0831875642988199E-6</v>
      </c>
      <c r="AJ2" s="11">
        <v>1.3465959992895201E-7</v>
      </c>
      <c r="AK2">
        <v>6.4450547928750906E-2</v>
      </c>
      <c r="AL2">
        <v>7.3453857797485204E-3</v>
      </c>
      <c r="AM2">
        <v>7.1747166954951296E-4</v>
      </c>
      <c r="AN2" s="11">
        <v>7.5668798833075394E-5</v>
      </c>
      <c r="AO2" s="11">
        <v>8.8416686358065603E-6</v>
      </c>
      <c r="AP2" s="11">
        <v>1.0832062383380799E-6</v>
      </c>
      <c r="AQ2" s="11">
        <v>1.3467708983787799E-7</v>
      </c>
    </row>
    <row r="3" spans="1:43" x14ac:dyDescent="0.3">
      <c r="H3" t="s">
        <v>1</v>
      </c>
      <c r="I3">
        <v>2.66545326076684</v>
      </c>
      <c r="J3">
        <v>2.6763383147186599</v>
      </c>
      <c r="K3">
        <v>2.6803499533299999</v>
      </c>
      <c r="L3">
        <v>2.6818446514817902</v>
      </c>
      <c r="M3">
        <v>2.6823292776739698</v>
      </c>
      <c r="N3">
        <v>2.68246700433476</v>
      </c>
      <c r="O3">
        <v>2.6825034154840699</v>
      </c>
      <c r="P3">
        <v>0.48221462244938201</v>
      </c>
      <c r="Q3">
        <v>0.12648933320783501</v>
      </c>
      <c r="R3">
        <v>8.0140307865473007E-2</v>
      </c>
      <c r="S3">
        <v>0.165292748289287</v>
      </c>
      <c r="T3">
        <v>0.25988505332909501</v>
      </c>
      <c r="U3">
        <v>0.310339384660758</v>
      </c>
      <c r="V3">
        <v>0.33054830668574298</v>
      </c>
      <c r="W3">
        <v>0.483413240303527</v>
      </c>
      <c r="X3">
        <v>0.12932228568114101</v>
      </c>
      <c r="Y3">
        <v>3.3427920685574902E-2</v>
      </c>
      <c r="Z3">
        <v>8.4430286289744194E-3</v>
      </c>
      <c r="AA3">
        <v>2.11112468662131E-3</v>
      </c>
      <c r="AB3">
        <v>5.51259688892246E-4</v>
      </c>
      <c r="AC3">
        <v>5.2356231121408997E-4</v>
      </c>
      <c r="AD3">
        <v>0.483413386583537</v>
      </c>
      <c r="AE3">
        <v>0.129323041269329</v>
      </c>
      <c r="AF3">
        <v>3.3429443859004301E-2</v>
      </c>
      <c r="AG3">
        <v>8.4457518825971096E-3</v>
      </c>
      <c r="AH3">
        <v>2.11509839133694E-3</v>
      </c>
      <c r="AI3">
        <v>5.2855567582676E-4</v>
      </c>
      <c r="AJ3">
        <v>1.3205948351576401E-4</v>
      </c>
      <c r="AK3">
        <v>0.48341338659816502</v>
      </c>
      <c r="AL3">
        <v>0.129323041344893</v>
      </c>
      <c r="AM3">
        <v>3.3429444011437E-2</v>
      </c>
      <c r="AN3">
        <v>8.44575215839064E-3</v>
      </c>
      <c r="AO3">
        <v>2.1150988983402899E-3</v>
      </c>
      <c r="AP3">
        <v>5.2855663787124303E-4</v>
      </c>
      <c r="AQ3">
        <v>1.3206134263341301E-4</v>
      </c>
    </row>
    <row r="4" spans="1:43" x14ac:dyDescent="0.3">
      <c r="H4" t="s">
        <v>2</v>
      </c>
      <c r="I4">
        <v>12.375137076209</v>
      </c>
      <c r="J4">
        <v>12.397671031370599</v>
      </c>
      <c r="K4">
        <v>12.4070118867752</v>
      </c>
      <c r="L4">
        <v>12.411174027220101</v>
      </c>
      <c r="M4">
        <v>12.4126726479706</v>
      </c>
      <c r="N4">
        <v>12.4131171089711</v>
      </c>
      <c r="O4">
        <v>12.4132365359955</v>
      </c>
      <c r="P4">
        <v>5.8067145520583301</v>
      </c>
      <c r="Q4">
        <v>3.10076616047572</v>
      </c>
      <c r="R4">
        <v>2.0545259690940001</v>
      </c>
      <c r="S4">
        <v>6.5319560647379697</v>
      </c>
      <c r="T4">
        <v>17.0093109652362</v>
      </c>
      <c r="U4">
        <v>26.3091555264261</v>
      </c>
      <c r="V4">
        <v>30.2970357010967</v>
      </c>
      <c r="W4">
        <v>5.8397613463406897</v>
      </c>
      <c r="X4">
        <v>3.21831924563734</v>
      </c>
      <c r="Y4">
        <v>1.66996616476078</v>
      </c>
      <c r="Z4">
        <v>0.84167990389869596</v>
      </c>
      <c r="AA4">
        <v>0.42036713451317798</v>
      </c>
      <c r="AB4">
        <v>0.210343199604931</v>
      </c>
      <c r="AC4">
        <v>0.20295712682745901</v>
      </c>
      <c r="AD4">
        <v>5.8397647780942199</v>
      </c>
      <c r="AE4">
        <v>3.2183338331649201</v>
      </c>
      <c r="AF4">
        <v>1.67001478613625</v>
      </c>
      <c r="AG4">
        <v>0.84184583057439699</v>
      </c>
      <c r="AH4">
        <v>0.42093401357864502</v>
      </c>
      <c r="AI4">
        <v>0.210216145318326</v>
      </c>
      <c r="AJ4">
        <v>0.10501066098046501</v>
      </c>
      <c r="AK4">
        <v>5.8397647784373996</v>
      </c>
      <c r="AL4">
        <v>3.2183338346236998</v>
      </c>
      <c r="AM4">
        <v>1.67001479099953</v>
      </c>
      <c r="AN4">
        <v>0.84184584723006495</v>
      </c>
      <c r="AO4">
        <v>0.42093407411634698</v>
      </c>
      <c r="AP4">
        <v>0.21021637503462701</v>
      </c>
      <c r="AQ4">
        <v>0.10501155347445799</v>
      </c>
    </row>
    <row r="5" spans="1:43" x14ac:dyDescent="0.3">
      <c r="H5" t="s">
        <v>3</v>
      </c>
      <c r="I5">
        <v>9.9510308001754897</v>
      </c>
      <c r="J5">
        <v>9.9640349734251998</v>
      </c>
      <c r="K5">
        <v>9.9697815235882903</v>
      </c>
      <c r="L5">
        <v>9.9725918623509795</v>
      </c>
      <c r="M5">
        <v>9.9736510751530592</v>
      </c>
      <c r="N5">
        <v>9.97397057516541</v>
      </c>
      <c r="O5">
        <v>9.9740569590772505</v>
      </c>
      <c r="P5">
        <v>0.42254582696139298</v>
      </c>
      <c r="Q5">
        <v>0.123687778243102</v>
      </c>
      <c r="R5">
        <v>7.8214450180974296E-2</v>
      </c>
      <c r="S5">
        <v>0.16938912156316699</v>
      </c>
      <c r="T5">
        <v>0.297337929441435</v>
      </c>
      <c r="U5">
        <v>0.38984182068515399</v>
      </c>
      <c r="V5">
        <v>0.42953684549894999</v>
      </c>
      <c r="W5">
        <v>0.418963179659115</v>
      </c>
      <c r="X5">
        <v>0.121977433915034</v>
      </c>
      <c r="Y5">
        <v>3.2711011149018102E-2</v>
      </c>
      <c r="Z5">
        <v>8.3679425471654204E-3</v>
      </c>
      <c r="AA5">
        <v>2.10273836248814E-3</v>
      </c>
      <c r="AB5">
        <v>5.4843260988700197E-4</v>
      </c>
      <c r="AC5">
        <v>5.1782717359110005E-4</v>
      </c>
      <c r="AD5">
        <v>0.41896283870351297</v>
      </c>
      <c r="AE5">
        <v>0.121977655542981</v>
      </c>
      <c r="AF5">
        <v>3.2711972245680898E-2</v>
      </c>
      <c r="AG5">
        <v>8.3700831424870295E-3</v>
      </c>
      <c r="AH5">
        <v>2.1062567826652598E-3</v>
      </c>
      <c r="AI5">
        <v>5.2747252994130196E-4</v>
      </c>
      <c r="AJ5">
        <v>1.31924865604424E-4</v>
      </c>
      <c r="AK5">
        <v>0.41896283866941803</v>
      </c>
      <c r="AL5">
        <v>0.121977655565148</v>
      </c>
      <c r="AM5">
        <v>3.2711972341891597E-2</v>
      </c>
      <c r="AN5">
        <v>8.3700833595617107E-3</v>
      </c>
      <c r="AO5">
        <v>2.1062572297086499E-3</v>
      </c>
      <c r="AP5">
        <v>5.2747343163707296E-4</v>
      </c>
      <c r="AQ5">
        <v>1.3192666554774399E-4</v>
      </c>
    </row>
    <row r="6" spans="1:43" ht="15" thickBot="1" x14ac:dyDescent="0.35">
      <c r="A6" s="8"/>
      <c r="B6" s="8"/>
      <c r="C6" s="8"/>
      <c r="D6" s="8"/>
      <c r="E6" s="8"/>
      <c r="F6" s="8"/>
      <c r="G6" s="8"/>
      <c r="H6" s="8"/>
    </row>
    <row r="7" spans="1:43" ht="15" thickBot="1" x14ac:dyDescent="0.35">
      <c r="A7" s="7" t="s">
        <v>16</v>
      </c>
      <c r="B7" s="7" t="s">
        <v>5</v>
      </c>
      <c r="C7" s="7" t="s">
        <v>6</v>
      </c>
      <c r="D7" s="7" t="s">
        <v>7</v>
      </c>
      <c r="E7" s="7" t="s">
        <v>8</v>
      </c>
      <c r="F7" s="7" t="s">
        <v>9</v>
      </c>
      <c r="G7" s="7" t="s">
        <v>10</v>
      </c>
      <c r="H7" s="7" t="s">
        <v>11</v>
      </c>
    </row>
    <row r="8" spans="1:43" x14ac:dyDescent="0.3">
      <c r="A8" s="1" t="s">
        <v>12</v>
      </c>
      <c r="B8" s="2">
        <f>AK2</f>
        <v>6.4450547928750906E-2</v>
      </c>
      <c r="C8" s="2">
        <f t="shared" ref="C8:H8" si="0">AL2</f>
        <v>7.3453857797485204E-3</v>
      </c>
      <c r="D8" s="2">
        <f t="shared" si="0"/>
        <v>7.1747166954951296E-4</v>
      </c>
      <c r="E8" s="2">
        <f t="shared" si="0"/>
        <v>7.5668798833075394E-5</v>
      </c>
      <c r="F8" s="2">
        <f t="shared" si="0"/>
        <v>8.8416686358065603E-6</v>
      </c>
      <c r="G8" s="2">
        <f t="shared" si="0"/>
        <v>1.0832062383380799E-6</v>
      </c>
      <c r="H8" s="2">
        <f t="shared" si="0"/>
        <v>1.3467708983787799E-7</v>
      </c>
    </row>
    <row r="9" spans="1:43" x14ac:dyDescent="0.3">
      <c r="A9" s="3"/>
      <c r="B9" s="3" t="s">
        <v>4</v>
      </c>
      <c r="C9" s="4">
        <f>LOG(B8/C8, 2)</f>
        <v>3.1332824555203724</v>
      </c>
      <c r="D9" s="4">
        <f t="shared" ref="D9:H9" si="1">LOG(C8/D8, 2)</f>
        <v>3.3558444920950206</v>
      </c>
      <c r="E9" s="4">
        <f t="shared" si="1"/>
        <v>3.2451514168487661</v>
      </c>
      <c r="F9" s="4">
        <f t="shared" si="1"/>
        <v>3.0973079722395314</v>
      </c>
      <c r="G9" s="4">
        <f t="shared" si="1"/>
        <v>3.0290107138763709</v>
      </c>
      <c r="H9" s="4">
        <f t="shared" si="1"/>
        <v>3.0077315953993331</v>
      </c>
    </row>
    <row r="10" spans="1:43" x14ac:dyDescent="0.3">
      <c r="A10" s="3" t="s">
        <v>13</v>
      </c>
      <c r="B10" s="5">
        <f>AK3</f>
        <v>0.48341338659816502</v>
      </c>
      <c r="C10" s="5">
        <f t="shared" ref="C10:H10" si="2">AL3</f>
        <v>0.129323041344893</v>
      </c>
      <c r="D10" s="5">
        <f t="shared" si="2"/>
        <v>3.3429444011437E-2</v>
      </c>
      <c r="E10" s="5">
        <f t="shared" si="2"/>
        <v>8.44575215839064E-3</v>
      </c>
      <c r="F10" s="5">
        <f t="shared" si="2"/>
        <v>2.1150988983402899E-3</v>
      </c>
      <c r="G10" s="5">
        <f t="shared" si="2"/>
        <v>5.2855663787124303E-4</v>
      </c>
      <c r="H10" s="5">
        <f t="shared" si="2"/>
        <v>1.3206134263341301E-4</v>
      </c>
    </row>
    <row r="11" spans="1:43" x14ac:dyDescent="0.3">
      <c r="A11" s="3"/>
      <c r="B11" s="3" t="s">
        <v>4</v>
      </c>
      <c r="C11" s="4">
        <f>LOG(B10/C10, 2)</f>
        <v>1.9022780830654005</v>
      </c>
      <c r="D11" s="4">
        <f t="shared" ref="D11:H11" si="3">LOG(C10/D10, 2)</f>
        <v>1.9517880756546921</v>
      </c>
      <c r="E11" s="4">
        <f t="shared" si="3"/>
        <v>1.9848215438661974</v>
      </c>
      <c r="F11" s="4">
        <f t="shared" si="3"/>
        <v>1.997500788871964</v>
      </c>
      <c r="G11" s="4">
        <f t="shared" si="3"/>
        <v>2.0005951447883974</v>
      </c>
      <c r="H11" s="4">
        <f t="shared" si="3"/>
        <v>2.0008498542844309</v>
      </c>
    </row>
    <row r="12" spans="1:43" x14ac:dyDescent="0.3">
      <c r="A12" s="3" t="s">
        <v>14</v>
      </c>
      <c r="B12" s="5">
        <f>AK4</f>
        <v>5.8397647784373996</v>
      </c>
      <c r="C12" s="5">
        <f t="shared" ref="C12:H12" si="4">AL4</f>
        <v>3.2183338346236998</v>
      </c>
      <c r="D12" s="5">
        <f t="shared" si="4"/>
        <v>1.67001479099953</v>
      </c>
      <c r="E12" s="5">
        <f t="shared" si="4"/>
        <v>0.84184584723006495</v>
      </c>
      <c r="F12" s="5">
        <f t="shared" si="4"/>
        <v>0.42093407411634698</v>
      </c>
      <c r="G12" s="5">
        <f t="shared" si="4"/>
        <v>0.21021637503462701</v>
      </c>
      <c r="H12" s="5">
        <f t="shared" si="4"/>
        <v>0.10501155347445799</v>
      </c>
    </row>
    <row r="13" spans="1:43" x14ac:dyDescent="0.3">
      <c r="A13" s="6"/>
      <c r="B13" s="3" t="s">
        <v>4</v>
      </c>
      <c r="C13" s="4">
        <f>LOG(B12/C12, 2)</f>
        <v>0.85959627637754721</v>
      </c>
      <c r="D13" s="4">
        <f t="shared" ref="D13:H13" si="5">LOG(C12/D12, 2)</f>
        <v>0.94645310274199734</v>
      </c>
      <c r="E13" s="4">
        <f t="shared" si="5"/>
        <v>0.98823289380202461</v>
      </c>
      <c r="F13" s="4">
        <f t="shared" si="5"/>
        <v>0.9999617826471856</v>
      </c>
      <c r="G13" s="4">
        <f t="shared" si="5"/>
        <v>1.0017192448796932</v>
      </c>
      <c r="H13" s="4">
        <f t="shared" si="5"/>
        <v>1.0013269906347655</v>
      </c>
    </row>
    <row r="14" spans="1:43" x14ac:dyDescent="0.3">
      <c r="A14" s="3" t="s">
        <v>15</v>
      </c>
      <c r="B14" s="5">
        <f>AK5</f>
        <v>0.41896283866941803</v>
      </c>
      <c r="C14" s="5">
        <f t="shared" ref="C14:H14" si="6">AL5</f>
        <v>0.121977655565148</v>
      </c>
      <c r="D14" s="5">
        <f t="shared" si="6"/>
        <v>3.2711972341891597E-2</v>
      </c>
      <c r="E14" s="5">
        <f t="shared" si="6"/>
        <v>8.3700833595617107E-3</v>
      </c>
      <c r="F14" s="5">
        <f t="shared" si="6"/>
        <v>2.1062572297086499E-3</v>
      </c>
      <c r="G14" s="5">
        <f t="shared" si="6"/>
        <v>5.2747343163707296E-4</v>
      </c>
      <c r="H14" s="5">
        <f t="shared" si="6"/>
        <v>1.3192666554774399E-4</v>
      </c>
    </row>
    <row r="15" spans="1:43" ht="15" thickBot="1" x14ac:dyDescent="0.35">
      <c r="A15" s="8"/>
      <c r="B15" s="7" t="s">
        <v>4</v>
      </c>
      <c r="C15" s="9">
        <f>LOG(B14/C14, 2)</f>
        <v>1.7802053924708079</v>
      </c>
      <c r="D15" s="9">
        <f t="shared" ref="D15:H15" si="7">LOG(C14/D14, 2)</f>
        <v>1.898726239111252</v>
      </c>
      <c r="E15" s="9">
        <f t="shared" si="7"/>
        <v>1.9665048520853148</v>
      </c>
      <c r="F15" s="9">
        <f t="shared" si="7"/>
        <v>1.9905603526343247</v>
      </c>
      <c r="G15" s="9">
        <f t="shared" si="7"/>
        <v>1.9975113048312683</v>
      </c>
      <c r="H15" s="9">
        <f t="shared" si="7"/>
        <v>1.9993622310145018</v>
      </c>
    </row>
    <row r="16" spans="1:43" ht="15" thickBot="1" x14ac:dyDescent="0.35">
      <c r="A16" s="17"/>
      <c r="B16" s="17"/>
      <c r="C16" s="17"/>
      <c r="D16" s="17"/>
      <c r="E16" s="17"/>
      <c r="F16" s="17"/>
      <c r="G16" s="17"/>
      <c r="I16" s="8"/>
      <c r="J16" s="8"/>
    </row>
    <row r="17" spans="1:14" x14ac:dyDescent="0.3">
      <c r="A17" s="25" t="s">
        <v>16</v>
      </c>
      <c r="B17" s="25" t="s">
        <v>17</v>
      </c>
      <c r="C17" s="19" t="s">
        <v>20</v>
      </c>
      <c r="D17" s="19" t="s">
        <v>21</v>
      </c>
      <c r="E17" s="28" t="s">
        <v>22</v>
      </c>
      <c r="F17" s="28"/>
      <c r="G17" s="19" t="s">
        <v>23</v>
      </c>
      <c r="H17" s="10"/>
      <c r="I17" s="27" t="s">
        <v>16</v>
      </c>
      <c r="J17" s="27" t="s">
        <v>17</v>
      </c>
      <c r="K17" s="19" t="s">
        <v>31</v>
      </c>
      <c r="L17" s="19" t="s">
        <v>32</v>
      </c>
      <c r="M17" s="30" t="s">
        <v>33</v>
      </c>
      <c r="N17" s="19" t="s">
        <v>34</v>
      </c>
    </row>
    <row r="18" spans="1:14" ht="15" thickBot="1" x14ac:dyDescent="0.35">
      <c r="A18" s="26"/>
      <c r="B18" s="26"/>
      <c r="C18" s="16" t="s">
        <v>18</v>
      </c>
      <c r="D18" s="16" t="s">
        <v>18</v>
      </c>
      <c r="E18" s="16" t="s">
        <v>18</v>
      </c>
      <c r="F18" s="16" t="s">
        <v>19</v>
      </c>
      <c r="G18" s="16" t="s">
        <v>18</v>
      </c>
      <c r="H18" s="10"/>
      <c r="I18" s="26"/>
      <c r="J18" s="26"/>
      <c r="K18" s="16" t="s">
        <v>18</v>
      </c>
      <c r="L18" s="16" t="s">
        <v>18</v>
      </c>
      <c r="M18" s="16" t="s">
        <v>18</v>
      </c>
      <c r="N18" s="16" t="s">
        <v>18</v>
      </c>
    </row>
    <row r="19" spans="1:14" x14ac:dyDescent="0.3">
      <c r="A19" s="3" t="s">
        <v>5</v>
      </c>
      <c r="B19" s="14">
        <v>24</v>
      </c>
      <c r="C19" s="10">
        <v>1</v>
      </c>
      <c r="D19" s="10">
        <v>1</v>
      </c>
      <c r="E19" s="10">
        <v>16</v>
      </c>
      <c r="F19" s="15">
        <v>8.4180000000000001E-3</v>
      </c>
      <c r="G19" s="10">
        <v>1</v>
      </c>
      <c r="H19" s="10"/>
      <c r="I19" s="3" t="s">
        <v>5</v>
      </c>
      <c r="J19" s="14">
        <v>24</v>
      </c>
      <c r="K19" s="10">
        <v>1</v>
      </c>
      <c r="L19" s="10">
        <v>1</v>
      </c>
      <c r="M19" s="10">
        <v>16</v>
      </c>
      <c r="N19" s="10">
        <v>1</v>
      </c>
    </row>
    <row r="20" spans="1:14" x14ac:dyDescent="0.3">
      <c r="A20" s="3" t="s">
        <v>6</v>
      </c>
      <c r="B20" s="14">
        <v>112</v>
      </c>
      <c r="C20" s="10">
        <v>1</v>
      </c>
      <c r="D20" s="10">
        <v>4</v>
      </c>
      <c r="E20" s="10">
        <v>27</v>
      </c>
      <c r="F20" s="15">
        <v>1.8270000000000002E-2</v>
      </c>
      <c r="G20" s="10">
        <v>3</v>
      </c>
      <c r="H20" s="10"/>
      <c r="I20" s="3" t="s">
        <v>6</v>
      </c>
      <c r="J20" s="14">
        <v>112</v>
      </c>
      <c r="K20" s="10">
        <v>1</v>
      </c>
      <c r="L20" s="10">
        <v>4</v>
      </c>
      <c r="M20" s="10">
        <v>27</v>
      </c>
      <c r="N20" s="10">
        <v>3</v>
      </c>
    </row>
    <row r="21" spans="1:14" x14ac:dyDescent="0.3">
      <c r="A21" s="3" t="s">
        <v>7</v>
      </c>
      <c r="B21" s="14">
        <v>480</v>
      </c>
      <c r="C21" s="10">
        <v>4</v>
      </c>
      <c r="D21" s="10">
        <v>5</v>
      </c>
      <c r="E21" s="10">
        <v>34</v>
      </c>
      <c r="F21" s="15">
        <v>2.7629999999999998E-2</v>
      </c>
      <c r="G21" s="10">
        <v>5</v>
      </c>
      <c r="H21" s="10"/>
      <c r="I21" s="3" t="s">
        <v>7</v>
      </c>
      <c r="J21" s="14">
        <v>480</v>
      </c>
      <c r="K21" s="10">
        <v>4</v>
      </c>
      <c r="L21" s="10">
        <v>5</v>
      </c>
      <c r="M21" s="10">
        <v>34</v>
      </c>
      <c r="N21" s="10">
        <v>5</v>
      </c>
    </row>
    <row r="22" spans="1:14" x14ac:dyDescent="0.3">
      <c r="A22" s="3" t="s">
        <v>8</v>
      </c>
      <c r="B22" s="14">
        <v>1984</v>
      </c>
      <c r="C22" s="10">
        <v>6</v>
      </c>
      <c r="D22" s="10">
        <v>7</v>
      </c>
      <c r="E22" s="10">
        <v>34</v>
      </c>
      <c r="F22" s="15">
        <v>3.3849999999999998E-2</v>
      </c>
      <c r="G22" s="10">
        <v>7</v>
      </c>
      <c r="H22" s="10"/>
      <c r="I22" s="3" t="s">
        <v>8</v>
      </c>
      <c r="J22" s="14">
        <v>1984</v>
      </c>
      <c r="K22" s="10">
        <v>6</v>
      </c>
      <c r="L22" s="10">
        <v>7</v>
      </c>
      <c r="M22" s="10">
        <v>34</v>
      </c>
      <c r="N22" s="10">
        <v>7</v>
      </c>
    </row>
    <row r="23" spans="1:14" x14ac:dyDescent="0.3">
      <c r="A23" s="3" t="s">
        <v>9</v>
      </c>
      <c r="B23" s="14">
        <v>8064</v>
      </c>
      <c r="C23" s="10">
        <v>6</v>
      </c>
      <c r="D23" s="10">
        <v>9</v>
      </c>
      <c r="E23" s="10">
        <v>41</v>
      </c>
      <c r="F23" s="15">
        <v>6.6210000000000005E-2</v>
      </c>
      <c r="G23" s="10">
        <v>9</v>
      </c>
      <c r="H23" s="10"/>
      <c r="I23" s="3" t="s">
        <v>9</v>
      </c>
      <c r="J23" s="14">
        <v>8064</v>
      </c>
      <c r="K23" s="10">
        <v>6</v>
      </c>
      <c r="L23" s="10">
        <v>9</v>
      </c>
      <c r="M23" s="10">
        <v>41</v>
      </c>
      <c r="N23" s="10">
        <v>9</v>
      </c>
    </row>
    <row r="24" spans="1:14" x14ac:dyDescent="0.3">
      <c r="A24" s="3" t="s">
        <v>10</v>
      </c>
      <c r="B24" s="14">
        <v>32512</v>
      </c>
      <c r="C24" s="10">
        <v>7</v>
      </c>
      <c r="D24" s="10">
        <v>11</v>
      </c>
      <c r="E24" s="10">
        <v>43</v>
      </c>
      <c r="F24" s="15">
        <v>0.27529999999999999</v>
      </c>
      <c r="G24" s="10">
        <v>11</v>
      </c>
      <c r="H24" s="10"/>
      <c r="I24" s="3" t="s">
        <v>10</v>
      </c>
      <c r="J24" s="14">
        <v>32512</v>
      </c>
      <c r="K24" s="10">
        <v>7</v>
      </c>
      <c r="L24" s="10">
        <v>11</v>
      </c>
      <c r="M24" s="10">
        <v>43</v>
      </c>
      <c r="N24" s="10">
        <v>11</v>
      </c>
    </row>
    <row r="25" spans="1:14" x14ac:dyDescent="0.3">
      <c r="A25" s="3" t="s">
        <v>11</v>
      </c>
      <c r="B25" s="14">
        <v>130560</v>
      </c>
      <c r="C25" s="10">
        <v>7</v>
      </c>
      <c r="D25" s="10">
        <v>14</v>
      </c>
      <c r="E25" s="10">
        <v>44</v>
      </c>
      <c r="F25" s="15">
        <v>1.4179999999999999</v>
      </c>
      <c r="G25" s="10">
        <v>14</v>
      </c>
      <c r="H25" s="10"/>
      <c r="I25" s="3" t="s">
        <v>11</v>
      </c>
      <c r="J25" s="14">
        <v>130560</v>
      </c>
      <c r="K25" s="10">
        <v>7</v>
      </c>
      <c r="L25" s="10">
        <v>14</v>
      </c>
      <c r="M25" s="10">
        <v>44</v>
      </c>
      <c r="N25" s="10">
        <v>14</v>
      </c>
    </row>
    <row r="26" spans="1:14" x14ac:dyDescent="0.3">
      <c r="A26" s="3" t="s">
        <v>24</v>
      </c>
      <c r="B26" s="14">
        <v>523264</v>
      </c>
      <c r="C26" s="10">
        <v>9</v>
      </c>
      <c r="D26" s="10">
        <v>17</v>
      </c>
      <c r="E26" s="10">
        <v>46</v>
      </c>
      <c r="F26" s="15">
        <v>6.6379999999999999</v>
      </c>
      <c r="G26" s="10">
        <v>17</v>
      </c>
      <c r="H26" s="10"/>
      <c r="I26" s="3" t="s">
        <v>24</v>
      </c>
      <c r="J26" s="14">
        <v>523264</v>
      </c>
      <c r="K26" s="10">
        <v>9</v>
      </c>
      <c r="L26" s="10">
        <v>17</v>
      </c>
      <c r="M26" s="10">
        <v>46</v>
      </c>
      <c r="N26" s="10">
        <v>17</v>
      </c>
    </row>
    <row r="27" spans="1:14" x14ac:dyDescent="0.3">
      <c r="A27" s="3" t="s">
        <v>25</v>
      </c>
      <c r="B27" s="14">
        <v>2095104</v>
      </c>
      <c r="C27" s="10">
        <v>9</v>
      </c>
      <c r="D27" s="10">
        <v>20</v>
      </c>
      <c r="E27" s="10">
        <v>50</v>
      </c>
      <c r="F27" s="15">
        <v>28.23</v>
      </c>
      <c r="G27" s="10">
        <v>21</v>
      </c>
      <c r="H27" s="10"/>
      <c r="I27" s="3" t="s">
        <v>25</v>
      </c>
      <c r="J27" s="14">
        <v>2095104</v>
      </c>
      <c r="K27" s="10">
        <v>9</v>
      </c>
      <c r="L27" s="10">
        <v>20</v>
      </c>
      <c r="M27" s="10">
        <v>50</v>
      </c>
      <c r="N27" s="10">
        <v>21</v>
      </c>
    </row>
    <row r="28" spans="1:14" ht="15" thickBot="1" x14ac:dyDescent="0.35">
      <c r="A28" s="7" t="s">
        <v>26</v>
      </c>
      <c r="B28" s="7">
        <v>8384512</v>
      </c>
      <c r="C28" s="16">
        <v>12</v>
      </c>
      <c r="D28" s="16">
        <v>26</v>
      </c>
      <c r="E28" s="16">
        <v>55</v>
      </c>
      <c r="F28" s="18">
        <v>157.19999999999999</v>
      </c>
      <c r="G28" s="16">
        <v>27</v>
      </c>
      <c r="H28" s="10"/>
      <c r="I28" s="7" t="s">
        <v>26</v>
      </c>
      <c r="J28" s="7">
        <v>8384512</v>
      </c>
      <c r="K28" s="16">
        <v>12</v>
      </c>
      <c r="L28" s="16">
        <v>26</v>
      </c>
      <c r="M28" s="16">
        <v>55</v>
      </c>
      <c r="N28" s="16">
        <v>27</v>
      </c>
    </row>
    <row r="29" spans="1:14" x14ac:dyDescent="0.3">
      <c r="A29" s="10"/>
      <c r="B29" s="10"/>
      <c r="C29" s="10"/>
      <c r="D29" s="10"/>
      <c r="E29" s="10"/>
      <c r="F29" s="10"/>
      <c r="G29" s="10"/>
      <c r="H29" s="10"/>
    </row>
    <row r="30" spans="1:14" ht="15" thickBot="1" x14ac:dyDescent="0.35">
      <c r="A30" s="10"/>
      <c r="B30" s="8"/>
      <c r="C30" s="8"/>
      <c r="I30" s="10"/>
    </row>
    <row r="31" spans="1:14" x14ac:dyDescent="0.3">
      <c r="A31" s="10"/>
      <c r="B31" s="27" t="s">
        <v>16</v>
      </c>
      <c r="C31" s="27" t="s">
        <v>17</v>
      </c>
      <c r="D31" s="19" t="s">
        <v>20</v>
      </c>
      <c r="E31" s="19" t="s">
        <v>21</v>
      </c>
      <c r="F31" s="28" t="s">
        <v>22</v>
      </c>
      <c r="G31" s="28"/>
      <c r="H31" s="19" t="s">
        <v>23</v>
      </c>
      <c r="I31" s="10"/>
    </row>
    <row r="32" spans="1:14" ht="15" thickBot="1" x14ac:dyDescent="0.35">
      <c r="B32" s="26"/>
      <c r="C32" s="26"/>
      <c r="D32" s="16" t="s">
        <v>18</v>
      </c>
      <c r="E32" s="16" t="s">
        <v>18</v>
      </c>
      <c r="F32" s="16" t="s">
        <v>18</v>
      </c>
      <c r="G32" s="16" t="s">
        <v>19</v>
      </c>
      <c r="H32" s="16" t="s">
        <v>18</v>
      </c>
    </row>
    <row r="33" spans="2:8" x14ac:dyDescent="0.3">
      <c r="B33" s="3" t="s">
        <v>8</v>
      </c>
      <c r="C33" s="14">
        <v>1984</v>
      </c>
      <c r="D33" s="10">
        <v>6</v>
      </c>
      <c r="E33" s="10">
        <v>7</v>
      </c>
      <c r="F33" s="10">
        <v>34</v>
      </c>
      <c r="G33" s="21">
        <v>3.3849999999999998E-2</v>
      </c>
      <c r="H33" s="10">
        <v>7</v>
      </c>
    </row>
    <row r="34" spans="2:8" x14ac:dyDescent="0.3">
      <c r="B34" s="3" t="s">
        <v>9</v>
      </c>
      <c r="C34" s="14">
        <v>8064</v>
      </c>
      <c r="D34" s="10">
        <v>6</v>
      </c>
      <c r="E34" s="10">
        <v>9</v>
      </c>
      <c r="F34" s="10">
        <v>41</v>
      </c>
      <c r="G34" s="21">
        <v>6.6210000000000005E-2</v>
      </c>
      <c r="H34" s="10">
        <v>9</v>
      </c>
    </row>
    <row r="35" spans="2:8" x14ac:dyDescent="0.3">
      <c r="B35" s="3" t="s">
        <v>10</v>
      </c>
      <c r="C35" s="14">
        <v>32512</v>
      </c>
      <c r="D35" s="10">
        <v>7</v>
      </c>
      <c r="E35" s="10">
        <v>11</v>
      </c>
      <c r="F35" s="10">
        <v>43</v>
      </c>
      <c r="G35" s="21">
        <v>0.27529999999999999</v>
      </c>
      <c r="H35" s="10">
        <v>11</v>
      </c>
    </row>
    <row r="36" spans="2:8" x14ac:dyDescent="0.3">
      <c r="B36" s="3" t="s">
        <v>11</v>
      </c>
      <c r="C36" s="14">
        <v>130560</v>
      </c>
      <c r="D36" s="10">
        <v>7</v>
      </c>
      <c r="E36" s="10">
        <v>14</v>
      </c>
      <c r="F36" s="10">
        <v>44</v>
      </c>
      <c r="G36" s="21">
        <v>1.4179999999999999</v>
      </c>
      <c r="H36" s="10">
        <v>14</v>
      </c>
    </row>
    <row r="37" spans="2:8" x14ac:dyDescent="0.3">
      <c r="B37" s="3" t="s">
        <v>24</v>
      </c>
      <c r="C37" s="14">
        <v>523264</v>
      </c>
      <c r="D37" s="10">
        <v>9</v>
      </c>
      <c r="E37" s="10">
        <v>17</v>
      </c>
      <c r="F37" s="10">
        <v>46</v>
      </c>
      <c r="G37" s="21">
        <v>6.6379999999999999</v>
      </c>
      <c r="H37" s="10">
        <v>17</v>
      </c>
    </row>
    <row r="38" spans="2:8" x14ac:dyDescent="0.3">
      <c r="B38" s="3" t="s">
        <v>25</v>
      </c>
      <c r="C38" s="14">
        <v>2095104</v>
      </c>
      <c r="D38" s="10">
        <v>9</v>
      </c>
      <c r="E38" s="10">
        <v>20</v>
      </c>
      <c r="F38" s="10">
        <v>50</v>
      </c>
      <c r="G38" s="21">
        <v>28.23</v>
      </c>
      <c r="H38" s="10">
        <v>21</v>
      </c>
    </row>
    <row r="39" spans="2:8" ht="15" thickBot="1" x14ac:dyDescent="0.35">
      <c r="B39" s="7" t="s">
        <v>26</v>
      </c>
      <c r="C39" s="7">
        <v>8384512</v>
      </c>
      <c r="D39" s="16">
        <v>12</v>
      </c>
      <c r="E39" s="16">
        <v>26</v>
      </c>
      <c r="F39" s="16">
        <v>55</v>
      </c>
      <c r="G39" s="22">
        <v>157.19999999999999</v>
      </c>
      <c r="H39" s="16">
        <v>27</v>
      </c>
    </row>
    <row r="40" spans="2:8" ht="15" thickBot="1" x14ac:dyDescent="0.35"/>
    <row r="41" spans="2:8" x14ac:dyDescent="0.3">
      <c r="B41" s="27" t="s">
        <v>16</v>
      </c>
      <c r="C41" s="27" t="s">
        <v>17</v>
      </c>
      <c r="D41" s="20" t="s">
        <v>20</v>
      </c>
      <c r="E41" s="20" t="s">
        <v>21</v>
      </c>
      <c r="F41" s="20" t="s">
        <v>22</v>
      </c>
      <c r="G41" s="20" t="s">
        <v>23</v>
      </c>
    </row>
    <row r="42" spans="2:8" ht="15" thickBot="1" x14ac:dyDescent="0.35">
      <c r="B42" s="26"/>
      <c r="C42" s="26"/>
      <c r="D42" s="16" t="s">
        <v>18</v>
      </c>
      <c r="E42" s="16" t="s">
        <v>18</v>
      </c>
      <c r="F42" s="16" t="s">
        <v>18</v>
      </c>
      <c r="G42" s="16" t="s">
        <v>18</v>
      </c>
    </row>
    <row r="43" spans="2:8" x14ac:dyDescent="0.3">
      <c r="B43" s="13" t="s">
        <v>7</v>
      </c>
      <c r="C43" s="14">
        <v>480</v>
      </c>
      <c r="D43" s="10">
        <v>4</v>
      </c>
      <c r="E43" s="10">
        <v>5</v>
      </c>
      <c r="F43" s="10">
        <v>34</v>
      </c>
      <c r="G43" s="10">
        <v>5</v>
      </c>
    </row>
    <row r="44" spans="2:8" x14ac:dyDescent="0.3">
      <c r="B44" s="13" t="s">
        <v>8</v>
      </c>
      <c r="C44" s="14">
        <v>1984</v>
      </c>
      <c r="D44" s="10">
        <v>6</v>
      </c>
      <c r="E44" s="10">
        <v>7</v>
      </c>
      <c r="F44" s="10">
        <v>34</v>
      </c>
      <c r="G44" s="10">
        <v>7</v>
      </c>
    </row>
    <row r="45" spans="2:8" x14ac:dyDescent="0.3">
      <c r="B45" s="13" t="s">
        <v>9</v>
      </c>
      <c r="C45" s="14">
        <v>8064</v>
      </c>
      <c r="D45" s="10">
        <v>6</v>
      </c>
      <c r="E45" s="10">
        <v>9</v>
      </c>
      <c r="F45" s="10">
        <v>41</v>
      </c>
      <c r="G45" s="10">
        <v>9</v>
      </c>
    </row>
    <row r="46" spans="2:8" x14ac:dyDescent="0.3">
      <c r="B46" s="13" t="s">
        <v>10</v>
      </c>
      <c r="C46" s="14">
        <v>32512</v>
      </c>
      <c r="D46" s="10">
        <v>7</v>
      </c>
      <c r="E46" s="10">
        <v>11</v>
      </c>
      <c r="F46" s="10">
        <v>43</v>
      </c>
      <c r="G46" s="10">
        <v>11</v>
      </c>
    </row>
    <row r="47" spans="2:8" x14ac:dyDescent="0.3">
      <c r="B47" s="13" t="s">
        <v>11</v>
      </c>
      <c r="C47" s="14">
        <v>130560</v>
      </c>
      <c r="D47" s="10">
        <v>7</v>
      </c>
      <c r="E47" s="10">
        <v>14</v>
      </c>
      <c r="F47" s="10">
        <v>44</v>
      </c>
      <c r="G47" s="10">
        <v>14</v>
      </c>
    </row>
    <row r="48" spans="2:8" x14ac:dyDescent="0.3">
      <c r="B48" s="13" t="s">
        <v>24</v>
      </c>
      <c r="C48" s="14">
        <v>523264</v>
      </c>
      <c r="D48" s="10">
        <v>9</v>
      </c>
      <c r="E48" s="10">
        <v>17</v>
      </c>
      <c r="F48" s="10">
        <v>46</v>
      </c>
      <c r="G48" s="10">
        <v>17</v>
      </c>
    </row>
    <row r="49" spans="2:7" x14ac:dyDescent="0.3">
      <c r="B49" s="13" t="s">
        <v>25</v>
      </c>
      <c r="C49" s="14">
        <v>2095104</v>
      </c>
      <c r="D49" s="10">
        <v>9</v>
      </c>
      <c r="E49" s="10">
        <v>20</v>
      </c>
      <c r="F49" s="10">
        <v>50</v>
      </c>
      <c r="G49" s="10">
        <v>21</v>
      </c>
    </row>
    <row r="50" spans="2:7" ht="15" thickBot="1" x14ac:dyDescent="0.35">
      <c r="B50" s="12" t="s">
        <v>26</v>
      </c>
      <c r="C50" s="12">
        <v>8384512</v>
      </c>
      <c r="D50" s="16">
        <v>12</v>
      </c>
      <c r="E50" s="16">
        <v>26</v>
      </c>
      <c r="F50" s="16">
        <v>55</v>
      </c>
      <c r="G50" s="16">
        <v>27</v>
      </c>
    </row>
    <row r="53" spans="2:7" ht="15" thickBot="1" x14ac:dyDescent="0.35">
      <c r="B53" s="8"/>
      <c r="C53" s="8"/>
      <c r="D53" s="8"/>
      <c r="E53" s="8"/>
      <c r="F53" s="8"/>
      <c r="G53" s="8"/>
    </row>
    <row r="54" spans="2:7" x14ac:dyDescent="0.3">
      <c r="B54" s="25" t="s">
        <v>16</v>
      </c>
      <c r="C54" s="25" t="s">
        <v>17</v>
      </c>
      <c r="D54" s="31" t="s">
        <v>27</v>
      </c>
      <c r="E54" s="31" t="s">
        <v>28</v>
      </c>
      <c r="F54" s="31" t="s">
        <v>29</v>
      </c>
      <c r="G54" s="31" t="s">
        <v>30</v>
      </c>
    </row>
    <row r="55" spans="2:7" ht="15" thickBot="1" x14ac:dyDescent="0.35">
      <c r="B55" s="26"/>
      <c r="C55" s="26"/>
      <c r="D55" s="16" t="s">
        <v>18</v>
      </c>
      <c r="E55" s="16" t="s">
        <v>18</v>
      </c>
      <c r="F55" s="16" t="s">
        <v>18</v>
      </c>
      <c r="G55" s="16" t="s">
        <v>18</v>
      </c>
    </row>
    <row r="56" spans="2:7" x14ac:dyDescent="0.3">
      <c r="B56" s="24" t="s">
        <v>5</v>
      </c>
      <c r="C56" s="14">
        <v>24</v>
      </c>
      <c r="D56" s="29">
        <v>1</v>
      </c>
      <c r="E56" s="29">
        <v>1</v>
      </c>
      <c r="F56" s="29">
        <v>26</v>
      </c>
      <c r="G56" s="29">
        <v>1</v>
      </c>
    </row>
    <row r="57" spans="2:7" x14ac:dyDescent="0.3">
      <c r="B57" s="24" t="s">
        <v>6</v>
      </c>
      <c r="C57" s="14">
        <v>112</v>
      </c>
      <c r="D57" s="29">
        <v>1</v>
      </c>
      <c r="E57" s="29">
        <v>3</v>
      </c>
      <c r="F57" s="29">
        <v>35</v>
      </c>
      <c r="G57" s="29">
        <v>3</v>
      </c>
    </row>
    <row r="58" spans="2:7" x14ac:dyDescent="0.3">
      <c r="B58" s="24" t="s">
        <v>7</v>
      </c>
      <c r="C58" s="14">
        <v>480</v>
      </c>
      <c r="D58" s="10">
        <v>4</v>
      </c>
      <c r="E58" s="10">
        <v>5</v>
      </c>
      <c r="F58" s="10">
        <v>39</v>
      </c>
      <c r="G58" s="10">
        <v>5</v>
      </c>
    </row>
    <row r="59" spans="2:7" x14ac:dyDescent="0.3">
      <c r="B59" s="24" t="s">
        <v>8</v>
      </c>
      <c r="C59" s="14">
        <v>1984</v>
      </c>
      <c r="D59" s="10">
        <v>6</v>
      </c>
      <c r="E59" s="10">
        <v>7</v>
      </c>
      <c r="F59" s="10">
        <v>50</v>
      </c>
      <c r="G59" s="10">
        <v>7</v>
      </c>
    </row>
    <row r="60" spans="2:7" x14ac:dyDescent="0.3">
      <c r="B60" s="24" t="s">
        <v>9</v>
      </c>
      <c r="C60" s="14">
        <v>8064</v>
      </c>
      <c r="D60" s="10">
        <v>6</v>
      </c>
      <c r="E60" s="10">
        <v>9</v>
      </c>
      <c r="F60" s="10">
        <v>57</v>
      </c>
      <c r="G60" s="10">
        <v>9</v>
      </c>
    </row>
    <row r="61" spans="2:7" x14ac:dyDescent="0.3">
      <c r="B61" s="24" t="s">
        <v>10</v>
      </c>
      <c r="C61" s="14">
        <v>32512</v>
      </c>
      <c r="D61" s="10">
        <v>7</v>
      </c>
      <c r="E61" s="10">
        <v>11</v>
      </c>
      <c r="F61" s="10">
        <v>74</v>
      </c>
      <c r="G61" s="10">
        <v>11</v>
      </c>
    </row>
    <row r="62" spans="2:7" x14ac:dyDescent="0.3">
      <c r="B62" s="24" t="s">
        <v>11</v>
      </c>
      <c r="C62" s="14">
        <v>130560</v>
      </c>
      <c r="D62" s="10">
        <v>7</v>
      </c>
      <c r="E62" s="10">
        <v>14</v>
      </c>
      <c r="F62" s="10">
        <v>74</v>
      </c>
      <c r="G62" s="10">
        <v>14</v>
      </c>
    </row>
    <row r="63" spans="2:7" x14ac:dyDescent="0.3">
      <c r="B63" s="24" t="s">
        <v>24</v>
      </c>
      <c r="C63" s="14">
        <v>523264</v>
      </c>
      <c r="D63" s="10">
        <v>9</v>
      </c>
      <c r="E63" s="10">
        <v>17</v>
      </c>
      <c r="F63" s="10">
        <v>78</v>
      </c>
      <c r="G63" s="10">
        <v>17</v>
      </c>
    </row>
    <row r="64" spans="2:7" x14ac:dyDescent="0.3">
      <c r="B64" s="24" t="s">
        <v>25</v>
      </c>
      <c r="C64" s="14">
        <v>2095104</v>
      </c>
      <c r="D64" s="10">
        <v>9</v>
      </c>
      <c r="E64" s="10">
        <v>20</v>
      </c>
      <c r="F64" s="10">
        <v>83</v>
      </c>
      <c r="G64" s="10">
        <v>21</v>
      </c>
    </row>
    <row r="65" spans="2:7" ht="15" thickBot="1" x14ac:dyDescent="0.35">
      <c r="B65" s="23" t="s">
        <v>26</v>
      </c>
      <c r="C65" s="23">
        <v>8384512</v>
      </c>
      <c r="D65" s="16">
        <v>12</v>
      </c>
      <c r="E65" s="16">
        <v>27</v>
      </c>
      <c r="F65" s="16">
        <v>83</v>
      </c>
      <c r="G65" s="16">
        <v>27</v>
      </c>
    </row>
  </sheetData>
  <mergeCells count="12">
    <mergeCell ref="B54:B55"/>
    <mergeCell ref="C54:C55"/>
    <mergeCell ref="A17:A18"/>
    <mergeCell ref="B17:B18"/>
    <mergeCell ref="B41:B42"/>
    <mergeCell ref="C41:C42"/>
    <mergeCell ref="I17:I18"/>
    <mergeCell ref="J17:J18"/>
    <mergeCell ref="B31:B32"/>
    <mergeCell ref="C31:C32"/>
    <mergeCell ref="F31:G31"/>
    <mergeCell ref="E17:F1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2015-06-05T18:19:34Z</dcterms:created>
  <dcterms:modified xsi:type="dcterms:W3CDTF">2020-11-21T08:37:05Z</dcterms:modified>
</cp:coreProperties>
</file>