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4BCCDD29-7368-4320-BE23-5B6F25F09060}" xr6:coauthVersionLast="47" xr6:coauthVersionMax="47" xr10:uidLastSave="{00000000-0000-0000-0000-000000000000}"/>
  <bookViews>
    <workbookView xWindow="-108" yWindow="-108" windowWidth="23256" windowHeight="12456" activeTab="2" xr2:uid="{42C9E0A7-FCE0-45C9-8DB4-924ED8D3ACD2}"/>
  </bookViews>
  <sheets>
    <sheet name="Tablas dinamicas" sheetId="2" r:id="rId1"/>
    <sheet name="Dashboard" sheetId="3" r:id="rId2"/>
    <sheet name="Ordenes de compra" sheetId="1" r:id="rId3"/>
  </sheets>
  <definedNames>
    <definedName name="_xlchart.v5.0" hidden="1">'Tablas dinamicas'!$D$57</definedName>
    <definedName name="_xlchart.v5.1" hidden="1">'Tablas dinamicas'!$D$58:$D$68</definedName>
    <definedName name="_xlchart.v5.2" hidden="1">'Tablas dinamicas'!$E$57</definedName>
    <definedName name="_xlchart.v5.3" hidden="1">'Tablas dinamicas'!$E$58:$E$68</definedName>
    <definedName name="_xlchart.v5.4" hidden="1">'Tablas dinamicas'!$D$57</definedName>
    <definedName name="_xlchart.v5.5" hidden="1">'Tablas dinamicas'!$D$58:$D$68</definedName>
    <definedName name="_xlchart.v5.6" hidden="1">'Tablas dinamicas'!$E$57</definedName>
    <definedName name="_xlchart.v5.7" hidden="1">'Tablas dinamicas'!$E$58:$E$68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<sst xmlns="http://schemas.openxmlformats.org/spreadsheetml/2006/main" count="3298" uniqueCount="132">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</sst>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'Tablas dinamicas'!$A$72:$A$77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 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 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 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09497502075723"/>
          <c:y val="0.22565722065490476"/>
          <c:w val="0.29997099764259599"/>
          <c:h val="0.65617218970623326"/>
        </c:manualLayout>
      </c:layout>
      <c:doughnutChart>
        <c:varyColors val="1"/>
        <c:ser>
          <c:idx val="0"/>
          <c:order val="0"/>
          <c:tx>
            <c:strRef>
              <c:f>'Tablas dinamicas'!$B$71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 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1Hvbct04suWvOPw8VOFOoKOrIw7JfdHW1ZLvL4xtWSbBC0ASJEjwj87zfEL/2KTsKpelcrurZ+pE
TG0rJGtzg0xkAplrrYT+frf87a65Pw7PlrYx7m93y8/Py3Hs/vbTT+6uvG+P7qTVd4N19tN4cmfb
n+ynT/ru/qePw3HWpviJIMx+uiuPw3i/PP/H3+Fuxb09t3fHUVvzYrofws29m5rR/eDady89O35s
tcm0Gwd9N+KfnyfH6vgsPTb6kx2MPj5/dm9GPYaXobv/+fmjDz9/9tPTW/7u8c8asHCcPsJYik64
VBhRoX55PX/WWFP8cjnCmJ9gjEWMGf/1qZfHFkb+ByZ9Nuj48eNw7xxM7fPP79zg0Tzgenr5/Nmd
ncz44McCXPrz84t//vei7+zzZ9rZ9Mul1D7M4+Lt54n/9DgG//j7kzfAFU/e+SZMT/327y79Lko7
CPlwP4B5f1Z4cHwihESSo++HR6kTRbBgAhP0+fUkSH/Eou9H57eRT8Kyu7n6i4UlLXU5HeHrz4sL
kSefo0LIk+2CxAkTCuEY0V+f9mW7/CEjvh+Kb4Y+iUW6P93/xYKxcePxo3328f7Z1738p20WdUI5
V4qSX5PZ4+DAZhGMU0V/TXbscYj+gEHfD9DXgU/Cc7GBrPSXymCpnj4eP/5PRYfEQsZEwM74tsRA
WDBVjDL5S5KLH4flP7Lp+wH6zi2ehCrNHirIXytWFnKabv7MrBafEMWppIx9HwwgcoIYQ1zFT+pM
+ostDyvn/XE4Fnb9oV3/IkzfvcvTSF39118t5+2mozlW03H8E5EBQScKcSYQhYz3+fV4V2GETxAm
nJEYatSXFPulEv0xa74foW/HPonL7uVfDRccAE+7BzD5ZxUgiAmXKFacqC9oDD+NCT0RmGIihfj1
qV9i8gdM+X5Avg58Eo3Df53/xdLZ5XTv7bPz+3/+b/Orb/7f6Q3hJzwmXHHw95Oao4RUMSa/ZLon
8fiDxnw/Jo8GP4nL5V8tLA8k6J//PR7/TFYD+0RyjqGUfL/OACKQDHYSQLkvqe1JtfnNpmf/Bdz7
WPxf1Jrv3eNJrF785ZjOrTbHxv7QG/+ZPEDYiVIxUB0oNJ9fv+M78QmLY0UkfrKD/oAp3989Xwc+
icbt6f/vcsC/Qo/flpdHn/kPtRpCT4C7cEUf0Ne32QwDLgOFQDz8+zV3fqkrX5nJv7bh+1H4OvCR
wf/jAsy/Fme+iljZcTxuPqtf3+gzP776eYogzT0Z+qO6/8Vfpx9/fq64kt8E6uEej+BUNg1HU3xF
Eb8NuT+68efn0UNwmOA0hm0UCxxj9fzZfP/LpRioDyKAGBjgNS5gdxk7jOXPz4k4kYRTBhchDQqk
gKs6O32+RE4ogDoiAf1hRngsv2qP17YJhTVfvfHL78/M1F5bbUYHgh+Hh3RfPvdgK8eccS44wBYK
hRLBVofrd8cbEDjh4/h/6V4r1dakOhTt7PT95Ju4Scql6NHtIpW0Ia0cUtUpm4uCpcXSKpwsdKJq
641H9W0oMV9TLeu6f9sqZJpkbPKpSHOmxZB1jVjmjOMm/7DMcXTql6H40FWtrM4oiiKbkZEO7/RQ
FsWGF5FtEktLMia268s+9ZWfTeJnPrNTY3PT3LTUlzuZS1ImLJJGJaqqx3eYxIPdOCznTR0N447H
bMl0NOQZo73aSdrHb6ugXxfKVjfrPJIjj61EyTizMnMjWm7NhPrzuSHj1Rjmlu8ma+ouC1FpN36K
qD3gkk/CJn3pbf1qYZF6U5aFuu6izta7qBaWJ7hBy07GTu94u64q69gSljPWLs1ygzoblUuKclbc
cruYYYtqliyVHdqbcXK6NwmbiISJW9Rlc1Oyy2j1Lk7movV1Rllr6szyts6qMDc8cVUTvZ1DCGWS
E8zP3MTKaKN7O29VWNzrBVxwbCePmquKdOG8Z2h5BRYUZwGDaUSsH2Kk640YRfdC5Lgpk0JMJilI
NW0iMkcvFW5ok9E62ExUCF/4xfWXIRgcpRDw9TBPA3qnjaavej263dw5dgWu/OQCa1FiuXQhWSSa
T1Gw5GCsLLYdmZBOuj7wlDZ5t/Fm7XZNU6LNzE2xHwdUnfO5v6ua+E3FNSqSCXbUns9NfCMGqXif
tLjdlrnSHxuCfLKwkIOzi+XQRQilSLbdqelcmdgybxPUNvGBKDefBu26zTitS9LNE9+giMu7aqrJ
RzyYqdjKebke10bvhlpti1kuNzOZV5fMpPK3FKkep7bKfUh9M1bdWYPclaOukRvZ91V9kcdD9zYU
kdx56ddwWQ7MvhCyonmZjgtxHGKU19OOMGHn02YUlXkT6NjZ/doBwcuEYMt8J1mjz3C3rvQKc82X
LdcVnerEDU0xJthRfj1gGg3JLEy8w22I38kmWvvE1nz4WOY6ygbEZ7Ftq3Fw25aj4hXLm7JKhtjb
deOol7DiagVRtpXELLGrJm1ipmqKwa9LcR7afgjbjhZz4hAfF5gfcbNPfDND3yM3I7mOVTDlvsV1
oWGxWGu7K64CXS5Em690gyhp3rSTyfnG5UvuUtcazxJJwoTTxtDqqjTTejGtZs3MvJT3RUzUxupc
vJW5b2SaW1alpu/LeOuGleFk6ILeRNNicRrh0gzJOkXWJFXn5nLHRQMZZM2LNfVyWtiZCbpct2ik
4bQmUnZJbwPrUj1EhT5d3RR4AuQsX68Ek6ROZmSjOe2iUh97eCO8Mw3z5tKJZrTvO44m9qZhhdua
dVmPMNf5HouaklOjIrwbchKqVNByUlcMOdnvKRrJsKHN/JZNy7Qr6MDMfppNuB5z3LZ1wnAr87Qt
8pHvVC5tm8bzSpukn42/gcU3pkHg4U6XtNhN0GV6UUya9IkuqqL5RPHKQyaJsDghiyzSqq7maF+3
8/zO5LUfknIKNUpqr7lJosoylwS92ndsHkq/j/pCvCVywXmi+lxPWe+8XpLSVXM6rG3WFjo+69Yg
WYY4epHreboSsXR4XyOS0xdWTfmaxEPlSQKGNDhpeTke1Rzb9p03NpyOMa8+FGztosxCrmyTsuF9
hlvv6Z1lHW/SGtZdvFcuUL6psBF9AgWGHFYOuyn1KxnbpMpXcqhr69OikfXLjtgpK9pwazEeUlRQ
siOEXUglxozpKms1SqJpoGm8GPoykMA2TPoZViiWiejr0yVm3Y3CstpGVFfnhhqZdi05bUj+OkdN
c0k7MVyjoS0/tH20biMksjBSl7Ju6DfNEK9bqW20F5DAlrMY1bRIzVpFZoPqoZd7xPNGHbUz1lWp
rMpeve2rbsbvDRFaXohRGeRSNUM+2Mh6CNO2CovSl8sUmst50Ct9vbixmT5GJbH17bdtrkfl/s52
YdBF+Uu38euv/3hpW/j63Pf67c2HZuVvv1382uX84ad29/YBVbqnH3oAbV/v9VuH7QEpfW23PYFe
X/qi/wKX/fDiI9D2CJz+inwfUA1+EFi+NkJ/h9m+otvfYN7nEb9ANilOYoIpdN4koYSRbyEblieA
v0GrFhwDiWUgVv8C2Sg5iaEVh+I45jKWCoEJv0A2zE44pdAYgi4dpiDJxf8JZAP4+S1gQzEl0MJA
SDzAP/I7wDZQj7UxZX9RzkrHWW9JwFc162tyB4iHiKSJaMzORhBGom3eDNX6+htnfQczYtCxHlsA
86bA+6CdIhUVFGb6CDLOuinrsfPn1vU9yYgfhLplBcXTaeCq7A5LALB5nQ/D4qKkqhbBDk1LR8h3
BR6KdU6Ea3NaJv/GLugkPLZLUpiURDxG4jt2ERBLRzw3+JzMY+MyaYUu0kHL2UPmqQuflNU6iEu3
UOa2dbuoMpO0DTppIBVW132o6zllAKTiA7duwpt/Yx/wtEf2KcU5JwRLyqFjC4vlsd9q2jDSUd6d
a6HXKUMW0XBGu0heRwtqu09L3a3jGa4pd1tPBj0DwImN/BDqchqyQvHhRkFZ82cFZMp123Cv9DWU
Ds2v/42l6LGlQFrUQ4OTUgXNf/j+JMLYBsyiheCzFQF6PfVm7PLTvpGAoIp+GcmmFK25t7acXtT1
UIesmnvH9z1bRn32Y1seHvUtP0FUYs6llDGQlIf/PHaa0WW+NALPZySP/Zj2uHXNxQxlkydrPVXd
Oy36sSz+TayAlT19agzTFihGwMskeXDQN6zIrDYSpgrjmQXi5rNpHXqVcFEDymzHlfcvVz5UUHoM
08vOkhbeD1El/c2PJ/9kxcDBDOCGSkIIYJsx/nTFtIYZ78zcn6GlItGhp15Mp6ytljXpO6styI1f
0+D1F69+ywYfFuBjX0PYgRIKrAjDSj545ZtZ09A1Zdl37RkZbF2HdOos6/ukV6Zcdj9+FCTKR48C
cvuwByRoR5BPITU+flSfF0IWjCyHuorClHVfXIhLQc/a2EXtq8G0bD0No+UMGkI/muXvHg3CYywJ
A38+cOyHky3fzjISrKEquP4gIlwBYxPtnJG6I+LK6hUmGlUhHzZ9MUXDv1lVT8PJGYOjNDBz8nBs
g4gnqypCoXADNd3BFT1GaT+2sNO/pKNSzLCSfjxRzMmTlIihhsH5HQVXBINzCfjBF99E1OluyW3U
+Z2zUbCbInLh00jX4Pe0UIxvYF9bk1aqXdNBVWJTNZ6dAW8CAJ8DUbui8TgkvmbqNHShyeKeiaTV
Vp7lgyabmRgAj+Mikm4Y/aFhLX3TKzHvexSJm1kJnS6DwRs6jZcLz8tbn8dzx5JG5b2Ktr1edM0O
KFqXMbr3TQN8YeinT2rMhw/d5Py2iHBzWtKVX8Jy+NBOXbTjqB4v8NIBjONoSBXJ8b5ZZcsT0hN5
NtR43MlVyZfRwuWVtsoA4LbAfDobb1HZtefDYntQB9BaJpVpanAKMSkU1VcUwPdNGQMxCL6tt3bi
1UEYW+xM3r6au3p94WeybMRqh8zjKd+Nyol94Wx57KbxUzyuAiUzq3vAe/Wa5HO0Zq0Y651SC0t7
Pni1AzfQxJSsuxwleAJHFS6TrsP7kVZ9MnPUvc7x3G6IWGoJ7McMx6GeyC4PPN4antuXRe/kZkW5
yaA84w9yJiACBGBum2CLcMF4fe2oiF9wOU7JKEb8QpqyvvEW+U++4gugVK7MQcVUJnXgs3lBKbDB
GCzxCS4CwFVuBCqTSUr6nue4sCkoVP05sYEflm5cU17mILIEoXaT6G6r1tCDLcWygWwxJ7Ht87Qs
4WNmcmO/EZGi0Rkp3HpeVe30Mpd1+a7ypskzSA/VVT0GcYtlTq+iovSvW4ZX4O9ebfqpjs56waJk
0TKoNCiGh6RvJd55YIibqGlHmww1YiJTPlR39cLPCHaNE5mMUVGpbRz1FW9v+yKCxXW5sIVPB5uH
O447ni7C4aSpgjuNDGB7r1j81s/RAyka2mpfRtFUJKOOx71Fw2tSoOYjDRyfdtLNu4r2dVKKxl/2
cQSixlxtUVzrFHSkiyksYwFB5eZVYKvOVgUR8myNtw3RJG15V2+BdNcJIc6nwxzWC5bbNoOc7DeY
ENAuOl7exgM+rwjQphDbj6K3eTJ3xSnuQnuLefkm4NoltazGbTzQOQl4Qe+wBhGCtzQdi6k7D8WE
Uqanq9z6eUfsugA5rav9Uix+o0ldpzjKA6w6Juetx5FLZ1+tl/MYK2BZVbcnbWevDQ3uVqx5ewla
YXGt8yKcVwXtN0O/TGdRJ6IpdbHnNF3nYeqTEc4bDmlHvAdJL27zIYlD0/k0L8vlnnaa8NROtUo0
XpoLXI5VfSbLuWnelnXeRO+0D20ON5Ezb5Kg4qq86FRnqo84r/CnHiJHXq+GDjcmGC6y2fTjeCkr
IsQbFQ86fz10UM7bRK+60gcvEKk/Sev9lEYkOHErAGd8HGTTAl+upmG99gyY3Y5o6VBGC4eb7Rdg
ZiIQxJpEyNGz06VkYJULFd0sM6qRTqNlZjqVzg96GyI/lYAxS0B1bpqWZqsqS8rT2TW5TG1o4Q6e
RuWQREHXFyUuWJz6pZvkeWHQylK3GF0feAAXmNTWix3OFwxaxGUMmZixTW9lA7AZD5BXXk9lvdRJ
m4N2nBg0qRXUtLZwGwZ5VKQ2tjM7513D64te2X69ZqiHCkuiec3v1wD746LtanYkAwDHQxfc+soo
WGIgKOAB4LEQBVSluNc5f7v0GHzjJOSO1EXNeFiJBX0oo7lAkHG7lXoHRH8Ja7PmW4rH2N+0bV/U
h6kU3Xo9mkWKl62QttnAKaBZTSmsTs9B8ZCdTCCwOZGwpdlq7s3alG3WE8btGXEgCZ8i5buiSttI
atC1VgQRKjex0WoYtjoWBtj1TOjWuJ7eUCBDlT7vkQlMpFEDylx7gRvX1MUZn1qq4rSfFw+5C7I8
SmWgM4LgTqY3W0aQMjuNrHew972kaGMkqpbM93XdiWQtV0dMhmsUf1RtJcs2sTjEVZEsfgzRJq6c
j3e86Jut1WURVxnzDAQ/Lugsk4iW0p7zBjSzgwI5gr1Wi5yH+9bMEJZIos67DHBXBdVyhm/LDuhn
JftNYUdQLIgx9fR+nGejIflZBKoIlCfQye5BZx07mtA15yPNKmBFxSdAH0P3YgVsup5CkmTupsgh
YabGAGzf27Ir9KtuJE5cehdW8FSJe5q/M0MwkLLyqdX5TU8wCixxom8YCNBAqphJmlD21ScNsGUw
IOwY30dpm7Pejpl1gQBKDGaZqpdRr8o3cVHhTaTzJWmk6v1ucXV/WgwNCIJTn7PLkfLlPTcuf4WD
V4fOlCKdNe4y2WDxGmD5m96BYAfTM9vZAAdKFJ1FYpv6TLB8brb9hEKedK0dr9W0HHs/lkkzML3L
ZSUvorHN05kFWGekc6diyaNbBPrlbiUd1JaFDalgsYVHLuhFB3klU07FVzr2NFVaiQxPJc/Kvgf5
MZaCJ7mKp02/erutI64OgUTTplPFSlOxQGKRdqmz1aOxueGyaDIZrRNJIqCiS9arqjmUUjY0mXhv
L2JeNPWpWhk6JavP97qt8Z5iX26qds63upxf49DqOBGqAN3oQSNDLeNn0DgJB1bx/oyA4JdATJoz
b2BV8xF8XXZWyMSYjn8gRdfsaJXzpFmmNXGgxp6ORvYv7IqXRFIQ6oZVu41x1T1b2+GmL0AudDie
MrvmU4oXW97YCm7ncBG/4s2EZWqY7M4HZAxNQtnFV9U8KEAJlBdQ8FacqmHEPuXR5F+tcze0Gz3a
BWqep2VIaaw92gzjjD+pPJLnVWD0NcmBDCeNsU3quqhHiUKV3k5wJt6DvDiA9laWOX9dYxL4NlZF
K9+xQRXVpZ9D5RIJyRdYJ3cVQEBXlpnh0pCkM3IAMESmQScrwIM+qZqpu9VQrA9FockHWtj8rKYz
OSVLAyKjV4Xf0U5ilUhOwr4eiwBCulXVlFR+mA5LMc5v7DjY65EPAKhg9vJm7C2Gmi/i+qVpK7tk
ofDkjSZUvtJxtRzKwdmbUef0tHwg9hmDlswp6heQGobB6c1a+6VOteZsi0TXiU3w85inE6vzj+MU
1GuOdS9TMXUjSqYowDgQeJRJhmiBTlEvS5s0UzXu4caySHqPdAN9LDalyxKPeDsNU3Fo4XhF0lEK
dctXQZUp0YOeUjZ103nQw/DeS13f4mbJHxThaX1DaSGgoHRNtY3touilHCPkEozafk6bwVYXvIZt
f5AyuFcjEP4XkNChcYRRU10NS97sx2nusmVBTdhC32DWm6LqaZVEjW9SFpCYtqoNy0VBReH2lSrn
GfwbojZRS82jJA9Vc0agk7LB5bocWx/Hm2XQ+NZPTqWeriYta15AZ2DhIL8XduvyVr+sTXPEtmZ7
mCD3qQWK9QZc2/MsrJ3LiNU4ztCqxDYiZdgVpTNnPfCmHRVTkfU0pn2yDE3pLxXgw+teo/mV0PFs
IB3n86uFmvEgq74+r6e6vehMexH1Ybyb+zG/EE0vr4gvxy1aAt8zm4s2oXM87IIuDtA/rUBjqhlJ
VV0N5yuqYIk54oBToTHad6IdrrhdoyNozGpJoZ+z3sFmJW2GqDDvGh26I2dm3rFJfiQGACZMZ5LQ
olspmwCuzECutKr2TAMdawcZgeCui/teVuIQzbAv4O9J8K5yzboLHhR0Nxh3QcZm2GDefZjGepbb
RfI6i7jHtwJYcObbttwDJ+82JvB7vkRlhl17VsTQKevnXL1AOUEvR+AABwQoNiWDmi/HGZrDK4j5
SS7WcaN9Fb/lLneXUeUh60RjubOsJgmo8fEpR77btczxDQb9Pmvk2KcR68+xxATQj+vTfpldOloC
Q2vRHOycwx7pDYZeRoW2HSvQaWMYSkfdaGj9uH2eCwpozHeKbikHRLWCQaDct3m2ovpuoHGZQstU
bbyPWgA6Y9gbkTdZEBPQ0aguNq0qxn63YDrfhZm96thQH2onigOvLDQi1XojGhp/Ao5lbz3wyMsK
mIfbBBFqs5llNN9Ax7vXmXRTd0UcMvFFaGF3JREp5FnZLkhraJ9IPiURHzlNIhvEtTY8esmBXsmd
9Lmu9pWJK590cszfA/bBmRzVWiRBtDcIjhK8DUPvdlZ3YkxkUQMpw7h+LZeGZiNvhqyGztsNqvkM
2phqTrUl76bZdzdzuQCO6nN/bbp+PoRVFZCzY3yWizCmOeCE2xxJn1a2hb9LWjBAOjgo/KaHrmvq
aBNd6Yq8rkZM9qIMIAKiphSZUc3FBIdUt3IY47O+ZGCE79o7SGUuKcpoeWOnztcpm+PmdDWQr8MI
KCg1QkSbRvrlchnicA57u0moZ+p86UtxqPL6A1Dj6kUNNCRdop68MGyEtQ4Var9AV2VboAJAGayT
EgQIaPG0dqk2gTT6tlKdv4RGHur2HgUCDeG4fc/6qHvb9X1/yZCkKe7aft/oPjqCcApJfG3MFlZ0
XO8lgf4PSNZrSAua40/DzMZ0jeNm0zFWbBrQsTZODVokuB5oAikndsDyIDNumDUeFmPZpq62b8px
qK9J3Qw3QtA6LakHqhgFZBIT1RdKAzZDZnb7rvMfNauHMfW9E3bnoJuedHHdvV/jiiWIayCoBuo2
rL9l6jeAho8cbtumOmicQFf+GjtrD/lDrUXQqz2jrJcXiyfsEmRF+sJ5UplkbWOy92V+1pqC9ald
mzgFVlNSOH+A6W7U0bxsOADA27KS5mqiWB8V/FkbTGhFn0oQNADZ50BX56UrMhDq8luGRnRphSck
XQATnhtGxu2gO49SDH29Q5ejeONWNe8KBoc+UIeToonQtugcbxM34hWawjEa7yfQyh/YpM/M4u2u
sWxNVlaJ9w66jscVtBiXxBPkMcD74DDp4u0AkHUDDrhvmHrTFXWU1i1TN2zF3QbPsU5C3jZ7PEPX
Hvc1nEzoh+q0YEOfFsWyhGRwOJxHDcEYcDTnbxDpxxeLjz1IIpyDCfEZUFr+KhrCchTOmS0owC3b
LHRYgUXF3bu2mMO1hGMMPomili+JcuvKM5AbpySMdfO+WZvZvQsBdjmgI+W32NQwMTNYdqfguMI9
FEufagjsufNRlVGrkEz4HNjtxDT1CRwmsudNFM+QMcnku5TKYs609TWcEYiqvDjPhcwzV4Ny9AHN
RRfvKSS7KQPaxd8QDhWsqekwlxjIi4rgnEyFxdifT7Cwp/HNIrCfe5Fo5gntdTpiOXYtzRbtymUB
aLjMFwGX+A00e1WCOvZmgEp7gYa6vQetBCBHV0SeXdcj7hebZ0Ta2nbQCwfbDv4zhxlKUAYuTd0D
lyz92DA46OFGkYh1UVAaYoBJZz3RcJV0XWcu+loOfbKGHN4JrsxNBLiRrz3sMBQPvkkGi9TlOsUa
Tg70nvmXhRrZ/2HvvJrkxtFm/Yv4BQCC7vKQLNfV3khq3TDUMiQMDUjQ4defZPUYjWZ39uztie9m
JzZCpequIsH3zXwydaOt14Q33dyT8PPY+EzduHlei10R6jjKI0Fsc2h07OEOdCbGq1ajISJWwqjk
OjH4wh9X5i9wphpSS3wn+MGwI4jOr/ihu6zPOLiL5atXJcpagByBKV56FQ7+nsIIGACPlHH9XSSD
dY+RIxqiXudirJgqhGN7cGPdV+fYlU6e4Y1P0b3vgRLIar8SUNjblVX4D6dmxQpFytjgMFxqEpWn
eBWjPEYwRm514GOPdzIoxGfX1j4kzcJheRxXf4hAu7Ahiq+s9Nhyx/wBi79CQI2dTUcXhbNVV17N
0nVoIU90pmRYf5PCr+9n53Vk30Z8gAqiMEufzKjX+hx7JaRvAmufH0ecNPA2pqJcPgalbGKe0akZ
2h1sgoIfYmqZPWA0hVhQqoVQsDYxFga4QjYpUx6s9RWBvDDmPEq4upmbpZU/PNF3WIImTOinjjaG
7t1IQk+m0Jjt+sPRuHdtGpUuDn9EgS9bmS3jgOuJ0mqzzNoWHzxYGPxvkUzh9BgQzbCX2tDB2QsL
PohrYEVGnmvq472bCKPtJxzGkt1jFpI9JmRqHlir6RdV+eEFLJp1jx3e75edKLEa487p4JAU2yxD
wnUHymnahN0+GIvUT7zwhxk8Oj3PKvHx1ekpJvhPFITbxRKsPAhTG9AWw1MdFdhGuqIEEVFgxHwe
KIiVtFhWACqRm+UVG6qI7/tC4pCivXX+w1i6tt2bomPNHmPyKnd8YU2QemXomnspJX7PamgVhEXH
ZNVcaVHST4WM7LqkQzkHFeY4uGRZiEvjiEfgnFw7jLrezo/h7d40buAmxYPfsYeKD16VzqKHQVrU
IZbBNU72So213Rvi8FtD7EjOtB+XOOV62pQzVeLLDGNGm11hMRHshR/ONcwx2RT5PFBVZbPpMFvh
4FvMFSAgvIpHUxRj5oPndjXMsYuvgmJsqhMmnmlyu3dXlF++1t5fevrE9JjUmZmi0JyKPiAmW5U3
uWtv0OGUtnVnp/061jHbJQ6k4O08mEHnchm9My4uL7kdgWKdHN6xf+SSqu5LMlDPy9coVAcI2bK7
wqrJ1jM8uDHayz4Om6NmY00eK9WuTY6DMHB54pFJ3hoXBglkBTo0NwtvkjwY6q7YOwz7mGEb0LnX
WIyMSGOilnrXQT+WV4FlAuIuT/qPU1I3RQpIFFctZBqbZGpx7fCVS8V1Tvlk3tYxmO7LGl/RcWW0
H74BkecKQylYnv1Y9vWagxBmHyNd435ruw7LFHNl983HV/0FGpHyjzZZ2nUfLiBrcibaws9XHAzF
brvDcETHWOqPutkuDSv1+vZ+c9qe4hqNSZ+YI7EuqlTaA/1yx2aies2rkEEYrMfWDVdM1sG81xgU
w73toSTCFOoatlNykGc6lc2YCt+3TV6RclmvwpX15Z1PitacQc1oArZUjhZaatVK7JVW0HiigMEc
9MewjcRO4sKN9pFN1JiVrSfP05qY8hQR2v2IBjJXP/w2oA7KMytCiQ+OQ9kxHvOjK5gidf2J9yPu
ecEMXDzV1wrCadlqWHOZA6Hl7hmb8BV0EdfqwFxdHmbWszIf9GRjl9alMvoQ2Khdr7Cxwx5OGU5c
+UNC21FXeAyE6iaYYtmueUBwme5h/0JZ94IubPadTNYPZm3Wa7YCzzIwInqcn4lPcXotqsHcLfvZ
lJlKorC+CpwkZm+58NY5BREIKElEVWAOCRBFD9jhiEkb53RdzHeaQxO7SxZRtftYJrgimLXCPyx6
gp9VBcs4DpkelIffoas9VadKtFpfDXXsRflMYnl0LBHBkVbAGE9YN5IXzlsOOtHC3MvLmFjcr0BS
q7x2g3kjk8DabQdBgz2FJPYJvFMx51xJzbL3Z8S7VbrUlZag+CR9CkTYljf4kIL2oQWdCckCZqr9
0K2VDW/fT8zIMEVfpp60cr9QIoJsxWbhu9TjG93rDSO+OMQSYPzyitPtBCaADhkgPHli+CpP3VQB
E1xH3w7fwp4VNp/wxMPpE+o+PKyYw14U7zeSrdHDa0cjMu2mNXbNmEWg+JjNqmUMMSnjSyaY2Uoj
vWMTWVwWdC0wE3t0bLv7mcO+gPJpF+9AGrEkdx6UzyIVbTnGn3UQB/qGLyr8CpnBrNeDZznPJR6L
0zMmomB6LDH5uvuCTf70HJWjwe27tNOJSy+crnVTEvfYI485PYdAi0bIILiSxKnw+op/lU24EroX
BA/Js+/car7jeaIVHihE1EIDXtTOuwWoSbvDLDUhx4APmyDsjYwHSY4VuljmrJpKE34t6r5UaczL
qr2O+6Buq+2Yoi73SNy6Km8X5hUkp6DVxvncAJvspjSI23mFOu/X0y6c8KT/3NdTMOfFHG4QD8yB
BBaBSMChpBSyOebhPqqa6QnM6tQ9YJlYxQF+bBBfR3qceSYlq+tjV9TyFSgclbhEx7jfNOwFLsex
qU1Mb6E/1WaHTc/6VyVMU4jtvYTt8duMBCrTx9S1liE/DkI1eHSByogs7uK6drclUdM3KlacAF5I
K89mMYbK7nMfMMuhBcyTviml1y1PcdeJMhfliOusiRt8aUQmQXuCdNF1R8/zyj7TwaLGJ0cw0xyJ
xtZznFzkfYDRNBznmaxdxq1s5HUxBdPaZmU4rQvQHa/8HkXwPr9gZ/WaT4BcyVvkMWm+kpWCkccm
VYWRTWdTLZgB4FlWRKW2ZuVbMgFs/TQniym+BGuBa6OAvJn8gMGymONqq2I69asUue885aBhV7Ai
zn6jfHUzlBjkd8UUDuRphZ7VpeX2wR79QXj2uqmhoNwWYDG6vastUx8D+Pw46JWegjalVRUOeu/H
nHHYhxi6vlWVCKc4bYs2DrNmNbAUtRywUQ20KvG51veg6wPcvpFLpsOKH3kW6egr6R66Arb0uRU2
HN7qZuxXgFXlLMDswIUaz33HgD/3YOzoZrIId+16y9htB6Uc7Gqkp3VN2xnrWZE6r7XrpzbQRkAd
aYL5pja24Y8TxcPxWPcUZ7PBhq5uJDBLdzVNugEP1BEbR0vmqXUQJzEUbXIvi4hHt7GzBYPVgokl
hCjS0e2ut763nrEzjOOOUGgiH6PAE8kOMnA9DjstWzKwbJyDHlqhLuvC5KOF9NJDOW3DUu9qMBVe
d+d7k6XJjdf6AuC10Bh0x53D24KW/me24xcKcFvfAxDMEUfEN0xAtPwV7AgwU/fh1C+Hqa1D/8ny
NRk+NpJ36stSBTDtEgrH/d5pfEOfEp3g8XP5AX6L4PwGC71HSX6mO3+GPf9/Zkv/Ej/7mS1F2u2n
b+pvbOn/Kccvw1dEi8GWfh/+9sI/UkH0f3AeBjCPgCJtxNVPqSCGeCRjDHASUE8gnn8gpmyLEtEQ
bQmEMwRYI/BFvyGmjG5NMUiHYcHAHRyx/woxjX7F3xDPhL4H2C4ErBrip/jr1YVBlTudjP4Jdn37
Cl2Z2DTye3071GEHUUcnosM0JbDIqnVpM8qrYN/1cnyRUQ9tkprJJRBiVlBzdOjoIZoBm++GppMp
nE6R5AZn7WeMHa1MQ8gp31vPyvIQl61/wJHs4a+IdXyHRAKTaRlBiMwHXiQGeyBLrtmy+B3QDBPD
fJu85JufSPFZekgcpXjI2xlHCCbXtK48RjG9dsPLiNjFC29U8RL5C/8mazZddxXOfWx7ha9SrQaJ
vVi09PvQWP7iGmnn08xnBBcSyE7wp+Lqrcdz52HVrr5yhFR3LVnNkirjyEdqwuA5SYys9tSLNUwa
VdDXkFdTv1+jWJR7rIGm2XEYfjXOf8pegnUJX4MGNEAq4hi7EnSO0h7VYtdDoozAH+urIsywkuLJ
WtakrLN+ndZnE9XeGf8fk15QV6zOGKYfL21FxN+BwP+9yf9ltvxPHBwuPC75P6DCv93l/1R4sQHo
76//7Wa/5Jl9JP+gPIMmv9y2f0QAEeqMuU9AeGLCSX6+2ZGCBkZOkf7DCkM4yL7f73Xg5Bw9NoQg
VkhJ4v9XCUCIcLiZf6Y+kY6L8dag2X2grjH55WZXHi4nGY/FqeK8AfcXNbw8BB2brxsnRvY1iWMb
55rK6exkAtiJYSxQmfMmeJRdqasXB1U0uEUWchrTktjC3jdeo4YcA8aUrm0NjrYXzZKc+czd0ySq
fr7yKDSjnHV1hwCEmE5q5uR+bP35BmSe3BvnQX7EaXPUwdxliR3iIOXKX7O+L9xB+B6icAtRZcpK
zNUUCuSplpht4Pw00RE7/JoXZLCPqk+KvFYNzSnQvn0PTKPMospfngYS9mEW9yU9rH3XX1WDxuO0
GshROBgQp7rcdJ+IN02ZR10fnFaIGedxjvwVvIZePjaeF8FjMKTMA2paCPJTYbOgh2icQveESTuW
Grv9NM7lfEUXE05IeLFeP8zh0N5N1OhTMXXbhjmyMdmpeuAKt/Ti3UzOxqmYtVrgvVeGZVD2yw9r
PWDrBMM4FbnPsK0fgHssyz3zwPjwrGWYUf1sSMbks6JjcJYR9+eTXAt+HrphiXZBI8YkjRYWX1uM
WOUeA/5idz00Wz8N+8rZg98sDidP0dw6OBHkeu2r9c4QtgGBU1W2aTBp9RCXYvGB+kFLh3JUQd8P
Tdk82iIg5zpR9VU4WO8sSOweImqAVwJ2eRrCeNBXkQON96yXpvCP4TTSV8jNjX22pqy/tfgLRQ6C
iqbKR6xVpTAEen5gfYe4TRonHWxsf6rZBput2E4JMRuWp+w+OC9V0d+FtiV378Z5EONLrmA+Z2E7
BBltxfjqQNpn/9pFb1QYfYYWSV+HzUlnYOxtCjhvtumffjqM88yB4nt2iWPgf0wjrmk320OrWfmk
aKefLwZ71azDTeLZDu4kXHYZzkHu96x6nZTV73b7XONZn+M5S5+x91isvNBACKiABc8N1RbZRLzk
INooIXiSCvKlNZPMh46b8ypZXANzwBWAwJRUgF/wl6UXY35ImvlYRMSBDWRAXGtekJvaF93p4s47
Ni8znj8rEPJpicfbVYFgQd6kqyFAuPHOH6wPtBKO/Tgrc5jBl56UIPRjF3v6yFZzAOpbwUvqhrRF
5sPfdunpe9gEy2vQBTLe4e/ClwqwLd1yzCJXNSC4ElN5Hnld9CHp5B45xYcKWnk2g7CLiqFB1jhU
KUSrD1MZ0TQZzbLDmnxYJiUhjMLq76G8Pq1d9IIk5vPF7h8g0ozIrrnhTnYIBEu3dvukH+OnZRT+
E8zy5Wfzv7A+4ITJf7wAAG1UmnyJ6vagOhV+gGaElYpV3P0NAiALL7INv3yo+wb5UmqrWy06gTUy
/AE0DQwdq5InhcseG8TvOEAn5+KLRBrxzSNFudtogLDyxG1nQ/OZwku6g1eLr+z/gQ2gS+BlpgDh
luoKOMWFElhqmuxbGroq+xMVYInDBxUIQB7xN9xE7A1nk7mC/Dhnk4g8P+0BcDwXhc/gJiQdXJeC
gkzk7g6/EY4exGayAmDdhSkIFOwnDEqfdOfImvr+ZHdjMTV3G2EwRyAMIlyM6WD6m39FGUymh/5W
N28Ktt3narTe56Afx08zU88X5CBe3HLSQx1kyvpv9TD9CEeb7KxMAPD9A3/g112/62g17ysSItwr
N0XXFuTY4a8/XyAE6DZ38P3exoF+KDUucIfv6Lgw/hFbq3f3r6CEnndNXizNw59gQiGHb5M3PEyr
O8u4BLf679gEQye7VwYKJCKPOy8ZylyX3s2foEIVu6t4MmBuwCrAXdJpOUxyR1wnm2ytkuCAYdnu
/LKn2YVfKBgyonMArg3QFZCoBCFdSAdYWBVC8sgUDqCrgDKUlH4gIlKZJdPVL0hD4uBJMYB/B0O4
XLL/CDcUYNlTAkXnSvvdN1Gp5lgskiOV6cvhAFAmOAHYGA5e3Ug81vxgzN7JB8tWeL4RXixHc2x8
H2bh5HoM8Yi7isDcyQETsfPDD5MXyGu4GLhf29ATQOhD8abBlaSTVw45Gafpfg5RDOArnYH176+S
2nxpgUgcYHqYJ9+EwKiXsXooVyz7UEtXIEp8GVIr1/CoStreL1BBU8+46ijRU/Doa+BCoq7paVhD
072DF0yZeTcE3by3ahCZX2l6sxqe5NGKp/3ox8c6EPq5Ez6+GiJhR1XziNaEFbmGEpiHMS45VMMs
PvJmg9WYePOGxpyApwJKrsKXFbdWvpjMx4lUQmRpX0bRzunUdMtj05AvPuzkTIc1ORZIjV1Vwr6O
HVQHmBPlxsQBrMSRyK/4KnkJXMi0AOAh5AJieLAjmKki8J648tqrtYpo9gfvAYNjV2Opm9E24M/j
+ALGAjTZfRv5HuilBfLkjV7NYL/NkzXGptAlQcp3i5phuYZtVx0TPdomVXYOfJLGBSSwHA64X4Hx
HAoutwllCDOiRu8VjOOh6FYGSzh4T7yXW/p9vAThw9WPD9gl20/Q4CroU0OnYvjo5s5FQdWdW6sQ
qgd8C6sepML0NF1i996EBD782f1CiuoQL9N9t0hb7j1c699UYOKv2rTBTrfLlBbtPOwYVagZMHF4
hchJnUZDB00QRP3Jx+qXDyseKJ7ulyzp+gK2T7imNq7JV40ugeC9VoBvFQOoX4iO6tI7oNBAgOvr
69Rqcb1s5QSLiNyuV0N3wKHX7ZLVYqKoCgeiD0rLPuYevbJkmE+cgYeF6r21IPToQ5i2YoRuq0io
trKEaatNIFuBwnLpUhgX1CoEktAbtlUtxJfWhWIrYEA4CZxXgLj+SlGSgMM57B7CrbSB1cubwSCX
O6BJZ1E0y4tg3Xqtx63vYd6qH+KtBGItxnnfX5ohkEcCQ3rpiyDF6n0SlxYJ6FkKqYOtW2K69EyU
ZOucWLb6CeBZXV6SLrFpgI8H2CEeyrZ+hCyftg1TMo21ZlLsWGHmINlRMbYSM2LfMy9VjV9s3h8d
jz5Cy24He1aYNFDt8grZIwJNXqzso1No6zjC/+lu41k4fgzWqVwxAjH/Ws4L+9BjzX4u+kGXaVNi
IYlRj4EeiaGvyX2SgJpAaUgnXuJFCPXwv/rWv2+N/nP19SNOkEv797vv5y9ouP7+9ctfxK3fXvWH
vEX+J9q6uyBOMiQXGdTLPzZejv4aAtELGhdqpbZmm99Lb9A1jZxaAj0sRAHYpUP395UXbYbIP3JU
tmGi5FEY/jcJan9bnv+y8uLNA7w7PEMkD6Ey/xIqTSqqVC0kP8FV39JKjDThswAJ/Zm5WNwHMiqX
dI3LKcg76dv1plnd/F12ZH1cG26W3M11/FHE7fBEYGHfUGbIQ1LPwVtk+5HgzKHVspPxHLz6QJWe
QkjkOLF75JdCMYO8WfyWfHQdnT2wgwUWSHlRgMKLGtRXIwT3fkXap/BY7OVi1f4pJKUq9yKs5x5g
YzC7nAxYE/e0KyOSNYocXFGZOkM8jaZRJPzrYVOrgr4Xb0IYfu+VRKAS4iJsgQ/lL305dPfAQpc+
XTcR6xQi/dLmSY36i8xuglkZQjrD+s/UzvMlWKwpqcY5FReljW2iW7TJb+ivgRJHL6rcvAl0/UWr
aycw03lhLS3zMcQGmiIONRwbs1kA3lwequ3QB+OAAQd8bqROKL+BC9UvLqhOOOmR3ylWHmcVYu1A
wZtG5+NgNDZPGyQ2zgTkwQkz/jSZR1uPRXNThyHwDMkFhpbamHjYKR0335GqEOhw6YbwrNgQV3lU
szA6twkF29kMWOXy0Ue1R6aGvr1pO+IwLfUQ2A4ccGGbYkuDlcUCCYQs7blGpUsI4XEcAA73Ub1n
/ohnDtyotrj3ZRW5FNUcZMgXqiJ+BcJRxdhqDX+KEjO+LWBO8EhP2kimQxONYLz1whTouDZYUQc9
mh96BIKSmnL1vxeqAb2zqMjcxDXsyUfQTH18XOJlqT+42iQrVlu60rxTFd8SfAmy29AzhXJXeI5x
0JrQetlhrvB9HQoh9K1KgFof+Opi+0gn1pTnYWgZ6kaKHrBp2SNdNk9jyZ6DAA/O+3DTgqCoQhbC
7VkHO5jQOG/D7egtLqeweT+RL6dzux3U3uXMjkXUvI5jYR7ldqRrj3qIHyZ04cdkO/TJ5fxXk2Yf
/ctTAfQV/QyQEVMavzw3pLUjcIXtaTJdnizs/THjvz90CB1nPIL4iFhbiq8KvUpuq1hy73VLvB7l
8ohrZd56mByKjxDEEIeqGBZo2Ftnk7n0NyG0k9yvW6kTmlLQ78SqYCt76v2RtVduK4EaW7R65Etc
6+DAbW/vXGLMNWna5alb4Z/SDkny1IsL+oXXiXj02/ID6O/wEwcRcJBbFZXGupMDtbYHuHTzDoeg
aXcBLsfXOapB6A3LgKGY8bbCn4+0fnQKnNvJmWSCYVigkSub3Uhtyi89WdWlMwvGVf/aU4GBub20
ao1bwZaunHeyPkvezKV/q7YaNyJGia2XiyD0CgwP49wngcvDZU70q3pKeMOS/cyXmKJaCx0SQLLr
WJ4sHzhKwLB/NOSJCRKiomvkHfwPjmU07yEQoN1F2epbrVvcvO0YzdU1QtXrfOc14ECKMJHJMTKg
VL+PoDAAHDAP8axdkXhdAVsBtMyhQCQiBIsPITEb5pXxvBAIwOZlL1p+1ydV6DBv0BANMQb9MTxT
raqjXHWGF3vKtp1I9h5YSIKWiRwFFdiP/MlwGHRIBbyGxgCRnddeoSUKdGdx22twf3mFkg8QVNWI
FGQJon0+O29YXpCtKF/jBWcLEtri3PRC95kBh/QUT1hJ9nFlG+CccRV/XwHwfWRFNbZZAua0BMon
ktvaERRxGFLFn8CkNQC/DQDHGyPD6LrArfVxKOA+g1qSRFxhaqzCHXKVJYjVapiQX66Uc2mpEJZK
eUUhKoIzadDSxCMM7KIe0IpmCiuuBSG8S5GVQ69WMtniTa2y+M58hUsNj4WlylbQwEMW1i3iWmxd
Pnnl3NVZ13v4GloH5yX1hp5+ZvgCq104TIP/6BVlPB7mjsyIvkkO1L2oR40XAY67C0qCo3XBQKtO
EW5qL1t0iXQzDShvDqELFj+feYlKOCO3gLMrIbjuGIB2VBVh0Xgc5NCZnCdNj2VorOh8aOIiihE/
X4jZgRKs1489Ah/jflUtOKG2i3r93inxv7bGf7A14Cli0vn3o92/+Uc9Nkfj/aW/z3cUZTdouQkI
mgUCBmDwz/kO/2YFggg+zrYYDSck/NO+fG/I2V7HYrK9CK/6fb6LUDQa+wmhCepz8N//ar77xRtH
Qw7q5OGZwLtMAsLDX6Y7QJEAPsfOv5nmrbsDDW63cTTtGQLkBD1o9XoTzHW1IuAFofKnz+s3U/zn
Bo1fGh7w1mGArRijJZrp0J2K3/7nvgUfGY6Iq3m5IYB4zgtugWtf1MiBzQ6y3D+/F92MmZ+MGxJx
GqPKIiEERVywb36pkwh1vSCYZvUNqgzih8ofKQrFXMt0ZrSgYM+b1VNIbkX9HYasBBA8kV9JiSd7
NhXcg5Q/jtXtkFAAUShXDN7++ef722eB8Z4CgcOtj6f3pYT5588CgyWEfSTAb0TdL3tvkcV9ucj6
rlCa/qemi+1X/etHkeBjgJGGa4v5Ptk8rp96LiZQUEY7w68lYfO+MWR+iIGWPomk8o+uqfQD4sjz
nkukuhDKTT6DnN56hf+4V/7Fd/9LrwiJAkrgx21bBd9+kl+6NmDyawBgKrruUF9wqurEnFAyia3X
cnKGn8Yxc7B1/89v+ks9Dt4U7wW2NIhws7GE/1LZUomB+JFelmuGqN/NNG67dbvU04cJeUiws6jF
O/7zOwa/+IXbW0Y++kJjBg8yROXSXz9rYHi1LkLUP2FSrU4eX02QWSXN09yE8yvGlbA5I7ZTsuM2
zf9o5Ow2FF80wJRg2/vJON2qMBbfJ+eQwEHKG5H7IbQb6l815Y7rBEFL9EBgi+m9V9XK9g2RuWjN
234Rb0gRRAseC8Pytsp+elti1d5GkILrHD0HRqZ+BKhAlKR+WXobPhsPXQgZ18RdoWkx0VlUU36Q
te4EACzsLWOdeGyv6SSuh2YC5Lf49noYS3qPQsn2ZQbhQPIS4FN/JBEuXerXPjIfiF9904304tSC
8Hn+5w9560/+6wWNYyTwfYZ/2SdiW1fOXz9kjOBdPZdjfz0HtXz2BdwUFNuVXlZpvagDnJTkETjr
+FKvegJC2kh6lZTIO+VdhT326ArMbMu4eDuwvmWqJls+eaQPH/755/zVPMYijwsgxoF+abX5WxdY
1I4zAEZEgDjQwwk5bdNgEie0f60m7aAdrR3/0DZ9MkH/bfUVI6a4hSkhsGfYrheIWsXl3cqrZ2/G
Zpe2RskPceQh+aT9Wd9URdd+QHy5fiC2nN+qbikPDu0WDToX9YgIixcA4vNk9BnmZHhEHrh54zJ2
278o5X8o2zq+Y7oe/sPR9s5X/eXAifmmUrA4QC1IQn7lryh4japPgHGaflLw3sbFlYN+db2HvDiY
fviizgXylGwuiHUeokEG0miX9eUkvmA6jnDhst7L3NJpYNBadoe1bfSUjrHu3+pamO/aFuFV4q1w
2fuy/DhHTO8CYW5b+HaPCOXCvCbFHKHQBRdqWvIicOkczMBqI69Y7kpvtK/Iftgd9MPi3uv0eBch
s4yOGtGVP8akMecSEsQNArLg7OCgRM9h0Ud721HzMjsBMIWG1UNQFvMR8ZgOJS68YDkIgv5ljsJu
X7TsucfD8M6vy1qkwJPM59Bz3rEURfepgP54w+jAzz3ck/NAVrEvXIzoZiBWXNfTkKIvkWZk0Dwt
yqm+XzVSk9Qfwk9YpOtuTwirPvkLMGo/1tU+6qz9EK2F+mGXAFhOJXzk4xDr3oMV9x8Xr+gOxCAR
k40WFQSZNIs6uqCZb2HcYIHw115/HMceWjUd6uJzxKz8bhdr610ban3WqHbIyqJq4wMrES/JKoDc
eo/WCfcxKrw6QYNj8R2OR/SptFspwlp5PsvmCJjxru8nd9PRCa068KbQxjE23vWE2wF9SRUi/mjK
+eqH0juBgjSvuKmaA/dI+7WaqHcNcbk8WFn5RVYgZ1SmrWXFIUaC6x4JyOUZn5NFjjoQnt55OErP
4PkQihEazUZ5j/rI7+06ep+wKzaPHGipRC/KHO2ATA5mi2CQ5wrtKTvlfP8Oihe2mY7yOh8TWbwi
5oIGlx6orU5dG5KTZcgxpAAh5quw9OR3NdcUaq8vvHo31d2APwZW9ExZsyYpa5v4SzW55qEgXOQQ
zsh3UwXyzjZtUCChrzHZmwmP5HWw1+G0wJgbmX+Kg2h4VFQ3bxH6iJAixg4OfDjhM5byqamjTARq
wTHbolfIeHHH9iaYww75FTzi03ZgAyQat8KCmnA8+ah1mL1HxL0g5xW2xwFdqqjbmxL7NJxwDwwC
ct7c/V/2ziQ7bmPd1lM5E4AXygCw1l23AWTJZE2JItnBolgACNRFoJrRHceb2PtAW7Ykn2uf03md
d9yQC4nOZBJARPx7729f69XkXBPGscN0KqyTtKrR3ViDqb6k8IgvGd5bgWPOKUBUlQR9MvWcrGz7
kgGQ9YkAkfzSRiPzOpKzN7lkEQhS15+OkdsjbSTNPu2cClOJkIhfpkPwR6HEJEadnZbYj9AHIjld
aZangXauL7w5j+9sDoMXdU4loN616d6aeVtmWpDUrL3dkNQ5Zoje2Rhtt/FLI3aCgujHrvdHYxMr
oQVWz0Xn6+RWEcOawzB4D7In7mApaQZFq7tBj33/Iu5kthfKcAIJSy+cklyEXe98dVI7Dk0tNy7J
4SwhCblbAl6npR5BlMW2OFtS947b6DqOobuk00OSTuVTF7GVMle1i3nRc+uwhjcZJhIvtQ9k9hGc
JdfmsowvHyFCI+YCbn16/UgtN4dl4UfmcCa0sPU9cjP6O79z+12eDzKsak8G5uInDYO1htt1cKvh
U9sNYPYO8A2Exa4K4XhkEFsNBhMJqStUnTkaVYHNRxXFlvN2rm1KJK4LPbH0zaw3TrotqsYEN4Jz
euOS35RhxqCQFCcu3tuF48G1xXJbBrrSNejCNem11fTCqcEsiU0nlSnvMY2T5jXZzoRVJeqriqzE
gf/4UA7rDBC2Xr+yxv1iV2i6fT3NPLSInmPPccq2XJHPamcVxLE0d6rPJYscPJdpTALocEQhsqrR
bNaA2jpWWFxgFECogfFit2exIcYw1bMkCspolHttyBlYwQUMFVG9Nb5TVrshGrPbpLPt3VyI6MLW
RjL1OIp64hVMw8cVVtLIcw8Q8de681oNPg38u17KZN7mJQ8bBH1STKe6STPMGFN/Vc/zgG2zbUzy
Q7PDiDJNPP3OFhNzSX8svW2adP1eDjLTMeZzWrcrN/taG1g80ZIGv2W2pfrzqlbWV23qM2NTJQ0P
i4JoIU9+xzZ2ZtS5Y9DMlfHcQGDfTlOuPRlWUt0bvt9tB3Mub5ZmwQPWSzWkoTnMbrKBFB/Xm3Vq
CjzDGxukK9+0jFBqeP2TIouysGN3mO0rwi5kZGZg216zxldr6WB/iVYamDsLiMdjH7pdvPKla+Gf
dLe1Pw9xXr6BL5xfsJ4A3wEXjLvMZW0P5850toQY4zu8WRLnGZ/WGaMP/dmfESSbbPKGoFhskprD
mGCeELpb3EGOIjE++aN3MyZZOrJGTMawswGVXw39JMuTZyQk+pxcM2F7cODjEFcBfropGLvgs48s
1DhrZuTVeDOqcrxEaYXzqrRSBsmMcI4KnfbG0xdxXS++vIEsbPsreaufkUVBjRzZDGGSbUkrfvHq
ZnjyTWk+LnYGvksCdYm2Tl5Xd/7cxFc8Iy2x67DWMamBXjKGMbaMhxULE29F1GOLk0TrOHOqhFn3
gjN5vO4IqX9yyOqxdzDK9nZy07Hm0qzNbo/7rLuBbW6fwMAaxhFTgpEHHxvS/4x2/ma043HMFoIj
5+8n1j+ZVi+q9i2vfpDtfv+qb1ZV7xcc3+soxjGhfLsex47fhDtcrA5IUK53X1gegSROmr8JdwYV
fnwVtnMGEpxYVm7ob4OdlZdsegJnCoFjH1zwv+VVNT6M599tuw1M8euByCYP5uOB/xPP0uxkrHu6
OJQG8DyAVSIJnam3uQOt+TbqzektFZG7R0Irj0XpEdmGYNReWNVkifPRUPUOw9hySFueIAHR3tgk
BW93J+qihmsUre5OUwsnT81JzpzYXd5HY77P4HzBufJoawga/vSN1egFhPvePuvdJd+j3a08RM/a
DC58pGDW/OR6WnJ25RplF2eRanvI823DoNuJK3fTYluEl6R44BCMtrvHBAjdLvaT7BMb1enaX4U9
EwRvz2Yoze9qHrYl49l5+QytoDgf9aa+NBLoMXE+5zeo9O6+Rq2880Wkdk6SWadJ5c3NBOKaYU+W
w3boWgKLAkjEDNy236R9neAzT2f4fE2vbXDKT4KFas5eu8xwstD1Wyj9kh2dwMhrlg99L1/ieSTB
PiVLslMThrYwNhdYGPQNywyZUoqHWDRYKUBQnEVTPWA1jBdRw75KgFEhH9g3pDyncOH7fc9A64Vl
rMU7ojrzHh5YeyCRzoyedLrYdFVD/ryN1XVjdQviV149DYPhr1YfbBL7jo/+2GJ62AwSvAmkU5gZ
6eRsIlMlm8jWy9DwlzfLqF5gWLFVTRwDICBMtb4l9+QXabvDHMUWyzOmYIiN9zpSDzi1vC2MsOHF
qDT7smna8g1K6byZZsTaUq+yLcpd+5/H1q+Wgr95bBFdYvLxvz+zviu//cOi8OsXfZtF6xYDZ44L
Oo+ZdeT8xyMLb/zvzyjL+IVRBcgr8H4OtlMcBN+eUabzi9DB5FK0Y9OmiCfh3zEX0C734+jG0HlE
6UzjaA7CAvGn0QB5ME1orYrOxNI4xRdVR+UWonF/HWkaSlbQQIwY9709cOF+FFAg2UX3XReL+Nxb
ZLHA10MTQ2+p8nbXfjRY5Bj3WUZNbWYFzw28Sxjxt5JobX4ohlSYKHog2WyWeuugf1RkxGbCdiYe
1uoMwC8pCW1y0wDIjOHgFVKvUMIGd4ccvhYXtAWgSq/lZJv5/rZYuzn6taWDPDfHWgLhV+xdBg7r
WLvsoP0o98g/ij6WtfPD+aj/MFLwATxKpb0pF3OwSc6Mw7Bd0YcE4Bo8+QJXs8jeyqjszevWcKrz
TM/GkZOf7lA4Uq3dI9NHDYmZuPE57xjfIzEEikrsDv9mAG4BR1SW5j7y+EexifVRcpKz4/icy57q
E4k5l32cvcwztgjKUTwdaSlgLOY9Qkt39xZec9Cpo2Dz5MxadNebUlC1Mo0cNne1NRoWQH2VntJa
6eOLVTLg3jAUJLKYfbS3GB9NLv5a6mKsLjjxYYhbPsxx4lennP9hm8t/9dBFH4Y6vghzHTMJjHbJ
h+mOZWV14BHMxI5HuYtmX8TOkJQXGqEg2Vxn0hmZ8BGb5gzJlh1yJ0iTII2Wp3T+5JqNv2WuDLoq
uZhHeaeZKQAjL966WfQgvOycoP1hJVwdWrvZ0k/1aqnI+fQT6QnaBixdEEDSq6ydqVdHne08E0PO
EFDQ4dTBfqoixXnNxxsxqKcUMvYmWYAcuR6s2rLW7RBq4BHfRhK2anCxqyLXrlQokEAQh3rzkw2H
7h7qzMUfdChoPJjSU20iBj84Z44AzFU71v4DFWVEuPwDOC1ff8JFMflowmg0PmccIvAXcxNpYMfc
3uw41aQwRCynP2NtfvkASMFSg5MDTHHLVD4NnEaTuz9QUi6Dq2MGsmcDabnZ1lIyappjf59bOiEy
HZuGOaon8luXcaXwgGqrN57Og76vHAh24KYyZUY3WbGYHibJSAWjHIvNzNJ2GbdWemMP3T1krfzS
76QI7TYvQ5+IclCK3gWKld8PrtSCDxRVAjJqawkmBdaS2Eg28/iFGIl/xW3Pz5V0SjjPlv1UAxy0
4jlZKXn9l2nSXj9IVZygtr5hWSFZ2N9oVcy4y4u2Mt+K1I/O5mIyg17YW25xjgAO5SxQe7Jzx8+i
qykyC58oW7tytPXdXEG2WJrXNPY2jaczuZ8expRRCsULMFiX/Dlb9wVLZpkB0GHSQAV3WA0S1fSV
SgMCDEwtkplh2OT04e+4K8ch8R/kdrKP23Vm2XSPrjM05x7A1r2oI+8yajr9PmHnF2S5bz2aOau6
dBkBtgSmq/VImZOVbozGu6wqaEtB75Zys6Kx+s7r+bdEv3OFiq/hOwbDUJAL0I3vOFlZXGNgwdnu
t8UrThPmZ3WRbWcnGc/6aRFbOOnOtQYy4ADV9fMiYMIyEoHCrGoZOllnB2ZHcKaJcQiLI4uBcQXu
SduXGd5dM9fusS/rTP6W4b2q82ILIZSMellH+S6rDIfEhyQ5A2miGZODIjd8O7vZsjfrDn5lhLge
G+tBFuAA/6QxxV9RXJZZ1/c+VTqbhFUHrOlA+5WmPcc8TcJYQvlgC1gcxpXQNcvS2mEwc2n/sJMQ
3lEcdIP+jlmTa0aLXeYLjLAwUkx8Eq5odqB9r4TfoBWWkQe0Van4vE719CeE15gNRsCh7qou+8vF
tMsHqy46boqo2EpUzuc5s/ea3Ts7WYL+6CqC/x9sryFLkr0NATmgnAwKWtbWAaVXBPhXypeKU/zH
mgYvoSm5nXP32Cj2iFFrnxHvpuuM3qOEQTX4NCG3apr8UEV0mwi1YLcw7M8lzz2q0LygKCqmKT/y
v6qIs21lVzidbfg6Zj9cCt0ZDjEjhMsiXaDOFuQjCnoBzjSlptuhcC9y2BK3OS1w8GFtdbZI84H/
axTWUGbkyKSUZ0PQKX848dxZngFRREy3ssfCE48eA85j5ywiIAWkrhRMnL3pt4+6HPUtwDwKrkxV
X+jd3F0y07c4QHee99ZjMiPvJMvsSS1QeEa8J+cG5vBQ06ht2DQZYdJwwTF0LN2kOBv5QUK7aqEY
GnBFTt8xxrgtum3bk+4Bfw4gsbeQtlbQWDu29XGEWXwG1wRoqtFo+7np3XBABb5tAQscJqC7nDTo
mMOoNYZTExMick31DUK2zHorgbQM+HnpLMqZcCKIX071VH81qym/gfH22Snylsl85DYrvjS5il0G
fDRDifRsAQ7xBudDnMw+0nDTTeh1gWeY0/sHvKw3W33n85wl9pZtiG3UTotHPDMMGrxgx7j8ELLF
FF0gKrLvceCBJte3yKMdT7Y2d7ogZ8cFAKY2fMJZnVFP58ky7ovJWN6B69y11qjHN25hFwb9B/4c
n/Q00UAmlqT8oHjjE9x0pe5wkPDkqPY+TqdxX2tqHvZFLUx0yKrNl1sAHV4Fiq8mAM1UKJ1d5nQS
U7qO946OG5MJ2ks/+KwkY+bZXwwGmDw4JDf6p5KdqoQWkzradq6tTl36EJZtEo7Y3OB0LBj8G8/t
wBnhILTsB63V8mQDBQu+IHvPtr5pNYkeZI7oBUdl2bE6+WKeoyEQ7DOXI2dyY8t1VdQq8MrYqt9n
awEhm9tKnDcSgA6rnZdvJzvr1C3OpQzWM6YtNkZW7p+zgKbjBTHIAlmxBVnRdXOkQ1WQ1QJCVV++
iHasdnXpVy995akg7zMc6MlMKDlTyvpcLEpToC0+MCxTSWJR98AO92MaPc6iY/vmwPAHkCHgNizj
Rbsk8UnRDHdCeWidM13xngJVaR7BF+XMXwhoeyZQUJQzbMeyOvVFbOR7Jv4JU9pyMpJzfzBJxC01
e8RtWumLfk4aVdePjt1qyWdGUcXypPn+cg0Nx7vodc0u2cJIq8XSlorsls4TAgOFlwrBU6Reht2o
Krx+VBGe+sRXVzxy0ShBXGDzLCBP0SKUu/MFaDDtnaR45TzZHaamfeXZ4xtUoOU5W/vjKkdX9pf/
DLr+FX86mHjrL8dch/T1Gd3re/TCb1/zbci1mo0sw3S+mZf+cC+tUW3qtRhkcQqEL/j78RG+Av9V
p9ZLt3FmCh3Tw7cRl0+ruyewYEBp9Vz+/u8cH6mh+en4KEzb4tHKcZaGcgzvqzPgOyuLPSVxW2qu
f7CnPjo6cSJvPdgtNSea6lr2C0T5uPtcey3qmzeV3p104tnYm0aPZdWRvvmIxisitmWzfQLLzY5u
ya1kZ9tTcex1pAagTKoVw5Pd66Lf1TGb103XReKrxlv66o9FeTstC5kL5vE6O/piGu71KSZ1Rw8T
taki70Zra9W4eVGNE2HgXq9imAiuUe60AtVyIxIhnzvXr/WQKRXiW6tkdrZQZYQw5Pa6gRkeMw4F
hW2LcXpeYTutzyje3mgtA8aNygkLBTYeiK9Ig9KnOaE1cUBqg3kn3OJm7m2rg7Di5m82E3K1xQpq
qn09ZxOjaFGYzmGCJmRtcsSA29U1zq5HDJYbVFru31e1MzEOHGv4vDwi1zR70dzOhuje7HjIlpB5
t3ZwYExatHpqZb1XltfJIMr6Wg9QQVNrO1rS45vxfHVKhxoBoYFJfNfNLNtr9dgh86lVtBuBQ5PN
3QiwqtPIS8IOAufnZEnOJggn9XPkgnMKYwVwbyeEUz+aNafuPSzzmBAnUB/21GO3hPUCTgeajEeL
h7FpKKTIDgpZzdlFTjRpt8s0Rq+o3cWztjDwZwLGWna5zKjCFyMfyZ3omqXcLImrPXjQuq49/MTZ
lpi3JFLnjNY1Jw46G8z0zl2iF/BUAQmbLBx9/OSel0ShWVklw7YxFCLHls0o+DhZix5YqxIU65F/
0CpnOjC9Lc6mzLnRs867MaYIeohd6dOuTNqtFxvEaTG8HxI7no7u2PnIXYTu4Pf3N6kF3rifI3cz
t+jmAQ7aN8BOCeDqorwY4+GVy6I7NAlVOgmumB3pe2MHCQsvt1kX6sA+Br1hgZ11qfzcqAPZzP5m
XBb33iqL+FmaWE2meDGPXKzx3gcr9FVz+3Tj+2Qt0SXeTPpZ793Se+Twvcn8bOaMPT+OnTDuTYVs
AZqvT8NuoTchZJFlMjFpTnvRx8tnBaBeEqAcM1LKQNiAySXxoSXmcFWKqtoM6Rjptxl+LuPVNaKy
3gEvcCBT9w33QtvkVnUYIRLbQT/pnIBGjXjNBgbIpH1OmpGCIM4SeICov2zZbEytSYEDPkxc/5hr
LlryB1Vgzl50kfWt/Kqngs1EAaP21vaanKBVRekVrpJLem+Lm4Q4wYZyoY4+hqKQAXflhC/aqKnl
zPxODyi3dZBd3d7faB0zh2aRBFtNMgLRxiUc+FhIePpIlmJ4SWLpPdhJkfgXpiuXR5kDR4USJ8WB
LgHZB/WI8rAVUGzYpbsa/baTO9HQEcfhYlrTJ5pl1WXEnPi49HN1SGeVH+D5cegTgm6kjUAkvi7w
X6PHt4YlNv9ZTv+V5RRfL0PS/30A+5Ml+B93qv1+Zf31y38fxfq/2Ab2R5Qj54NG9Lt6ZBjOL5RV
MqfFG7nSi1jCv8W+Pry/mBhB2XprN+If6hHAo5WQhHZk2JRQseX+d5ZWXuJHSx1WNReJCnTWys38
2Z/pQBwXPFT086LJxwtAd86p5Cm8hJVgOfMykmcAa4fh7rvP65/YQn9y8hk4/YmsGa5FleI6F17X
++/W87iZIEDkDDNV4XjbIU4z0o/t4l93kC6fauVp73/9gnxe33+f6wuyh6ClZnUg63y7P76gASvY
GaUZnxs5LRVVOVlJqHmCsHgmHEwYw1Q8I6LPlzoHwadeM52rv34DP33QvAHfxEhmgLbilz8bROmt
1puxtdihT/ITuCpAwOSRzpEHswvV6fUWr5F/9tcvujrZf/q2fY/CRJMMIT9fNmI/ftuFDqDdwg5y
0gXHP3qt3f7LPBnizQb+mbHb7/IbBiLyJre0uqSToBLXyo+WZ1n4PmEx/hgk8a56YfRXsvxo8zPc
XZ8O6aYZv/g0iL06JsaPoO5SeqzRwo+xyLLzvJnaS/YF8pmdgH1k97Lcmdjo2gCjV/LrYwqqWvxW
/ZOL6U/fJFIH0DeuX3O9VVZu2PcXk5wXl35pezktZUVXWsEdFegEP24LN9ePgE2iq74yJorGLP32
rz/gn2tf+Wyx+7sWkCIfjBEiyo+vnVD1VDM9m08zMOw7iwE/3yK1x9cJRvpXK9Y7COf13IZ00Xpf
ab6CE2ykyzvv2f6b92L+SWP5aAVFULZcYermx8Xw3U2FLZkQHuzkU+Lqxacuaaw9H4aMwz7Csqsv
Td+GUYQJPxwEuic6iTyRy4OUwsigbEJ98tV+RY7HTBNq7C2MAFYwvadfJs5QwNhYK1US0TAonFby
Bl6uqApzixFXaOSLzfyIEy/93xFZuOCvP+l/8s3heUH35SAvcN//9MSwIPoay1KNp6JxyAQVXaRH
DN/N7pjrRv7w1y/2s9OYHyvTI2Bvho1NbnUR/PhjHST+uaQeilOED/Nd86cyJt+DYZSKviINSwCX
CEt2od2lpaJuo2+d1UTt6bmF9Q7PMf5np7krJP7WUBo1gvNim5EkH2XS/fE37/ZPDzfgxywI62VI
Rhg7wo/vtm5xBxn92J/yeZ7gs6FHBahLFC9y2RL+Z+uMv4WY6VxipXTbQ1kxxKFnHAMc1UjF1zyH
nQFPiq6eWS+o4bK0uNr2kWe8xF5X+5tKH9V7U/fLxV+/9fVz/N66wGdMYIZfsTCAhl1D1t/fujbc
GN/j/Z+cXB93dRdJGunUvNftxt1n3PKf/vr1Pi6TH18Q+CaqJkYhTrNsun98QYAgaBcW3OUk9cSV
6Q5Iini07+jMSI+KApnzeWAC7NSD88UD+ClDjinT53JsHw3b0XdLa3LiskTKoSVFGbhWPVx4omjx
crUY1bAFH9httXZKjvA6efJNentB8h/zvWv8XcLDsf90VwAedbF8OEiqrvNhTfn+80N+g7A5WvFJ
66zU2vmlzLIN41SKKUgbzPbO7sf5a2x7ZRVGg7SyKxMDFnHMBh9iT+UoJdSepV1bCumWPfsCyhPT
ptiPuW/e+85kns1+be+NiMYbbwKdHOSp6E5DUzeUg6RJjtSRK3PaEDtqL2Czl+oMuymcdkyq3jbm
pO4GTp3ob25RrF6KrvTkyfIHlNrGbtonpsiMvfw+izaZrMWRgJvUg8xMo1d6nOzrxFVZfQLKzsnC
mSGCnTW1yFiLwKdrZ36DiriRrV/c56LnkYSUWZ8zsb6Ia8s+OpOjTcSsJwoBaCoDh7u2u5Hi3hpO
XV2VfZG/ulhEekQ14V4ta6R8prBzLTS29BdLOsn9bDXxQ0UjIchdnZ5GW87WURLERXJUOK5HK5KP
AwLZXTbqIFtUnU79NXj2GdgD7COENubCQdMmU3cQWCHBMRk0Y/SDG79SPjf5nOhrnXO2p2srvrqK
N6VZt6uh0m/vllkQkNcaNpCXmp5VD6mjG18KydDhbKqsfld500jZJCt1TDrVTF4MDsoXQmnuu91H
5dngVWQLjTxJLztULC7bwnEdkpvpvBtLZ3YQvEx1bzsTnYmj5h5jLW0AhmgJbdKqabwxZAissXJ4
tLy5lbY3k7ygeqL0z9OK7yVwdHL7XU6J0uQOJkwSMhkdxjzDXLYyZgoSNAI77GInvRlYRT5ftK1o
TebbNhFNyCT1wYu961npqOgkHpcXz+7FVZ/0rhvaC6V0ZjlpN25U9C9loquLxhmmPWFjCRJuxrSb
avQ+0WREy5RT2ydzYie5le6iPWVJpl0ONJK+JWOp37jU+7wO+ur+rBzIUYXAuOnrvbjAO+A9k6S5
j7VafUksY/hMKLc6Om6NBNb7kAtc1dd1wOzBpqNNn6zHOGkhYU9G82wZK+DDnal23GAIoJiIYTep
LmIg6t0cRxeaXauyYW8bzCOwXk90wE8F0ei7seMHg9zndcTQnWSvbKMifmO0p7qiEDaomz6rdmJu
aJkTuasCyyoxherjcl/Ubn2nybb9IkkNBVNs5i9STNO1iOS7Wuh/wf24vORpUe7WhQM7badHeRDh
Qh0CG477TSkm4z1jT5YFuqvPgOjBPnwyBub/TutXO9iq7qNsXZfN6rxcTUZk3C4NM7oN9M7hruzI
Be01gZk/WDAMHAfPbZgPW/dMicqv0OPfoY6JCw4/9X2TJq4Mx3GMruil8G67tmUhd9lkPOQahqIo
8vszI8uTT65RcIUlsz5fSfQEKhg8K9tlZdvHm4UyGG5mScsam9C81vdDP5SQqFuKNIPMqKI20Nuq
trZ5YXDyX9NpgFMdOc4HDSH0NfM1Y64fGzIyRFSArVLcPPtVf2vhejhhZNMfSGtVj70nIwpLWJdO
qppp1MR4eul0+mQEeEIdiiJq5bwYabscIKaLh4bIxMGWVXUOjWj6jKU8UyR9S+zmjC9bSP9DLT5p
2aS1exyDqg1xo9HWplVExSJps6wwkRkGJmLU3CTDXS7G+Dj7jNECqBzkiECSqTwEjei80XmjQvB6
BKoh4BPYcG25BMbSY4AdKWWItiZdAU8SJ68dEA2L+pNH8yFicTv5xUajMrPbzPD6h5AzISUji207
71RloKQ7Gs3FtgUD3k45HW6HTEXqXGIEQRiBocPnm6NFbRzYgMT7dUM71hx9HsfWnG4QZ8sC4VuH
z7R6aw3c7nG6WvxcJXmsu8uZS5LgdZ4rrPJayqqwFnj6xNCA5Wz6qUGTVF3UWGE7tWtMoR/yu74Q
40u7tNHnISqSC6M02isdXw8QCp2CKLbY1CBSQ6GYprC1m5+WPHc3ESJqQdphtsstSM1cXmdTTuWQ
rlddettrmXqkjzfBMlxl5kmjev2oRte/Zfdq9KGGYpnuMl2oe8ZBEHcrzxzTHVwNKrh6KWLvTDQy
PcnOjJ+6hEz4xphi464FzvE8QfbDv0NnirHzar/s6Oyjb/jWrEkDLb4Wn6q+0JwLZVALAOkiTg+m
a2DiyQ2n3fkqIuwv82549foGUz2LXSrDtm9AjHYOpRmo2JWmh6NZm+8cruSLV5TNWV1x9t3JKXXM
Del8tH43c62a87XQ5sBoDY1CEUf1X+XS4RcoJ4cQIHXXZsIaqUX7rDPcvU1SB8w9ZiZt32dLf8wJ
3I6ULyvzfLRrTgR+UZmf2oqzVddjUtyaKm2JWpoVheJ52q8tJwWWeaqMvSK08FDg1Y/y9iqPTYV4
uvTVF813o2ivcWDjY029ZhtVlCmR8MlltFHVWHs0/vhsXrbgdOYkRKDwLcxSdBbx2Sf1Jsq0Jt5O
NQiIsASaT9SfUrDb0Win61TN2XvbLfVJo7iiX6vlSuucPsvcZRCYMNIkFwmxz5qY3hc8x+5B+E+M
c512yE9t0i7Npslj927AKP+QpfQkIW61Ey7vRe/P6LHJnK05+J29H2IVb3VmyI+jnKabxij0Kw8S
OnGILC0r+waajJau9k51QqCege5Rc/Borku0245GHlJB0nK3drF5a5d29uK5kX4GPIrLcshgYm9N
ePjzxter/KvRttVZjXELSTw3KI5FCZ4xl2riGtOJR1N8F0OIE9zRJXSOvD5P6rYjWUDp1bX0fFIR
7PnHU1P4amdmRfEpAuYRMDoYiSJ/5C08b7oeyCo9pllqwjEc8+SpHQf/No3b+J6mIpIhPovIzINV
Va+93djllTf3Zny0dFkjswgYW9KtQWCly5UGeWTD6GU6UPJQX9uzU+yb2Cc1t/5umnXu50QU4nNu
oNIG0WLGdCvgwLtKE6pPA60vnducYkIyNElkP2Cu/crgeyILgSyzBy5sh7hFQNnlgkVo6/ADkDw+
lmW7EEoeNzNnC/OmiRCiL7p+lvUbY5BRPi2t6owduAkYFx3St/Oc45JQrMlTXu/RQQrrixPFjnii
s0ijuc8XtfrECVCscUCHNk7KiPX82BSg0UNE11ns8Caws8nAc4UWfeT91p7TyH9R4+oHABdUQO4Z
s0+DX4/ewcRT/Fv2/f+ZzX99oe+x9r+98OqZ/+//+u5fth8z1Bv11s63b53K+//+r19nNeuf/Fd/
8x//khV29WZ9d8L7k30/TNXr8+s/Xt/+cfF//mdKX35QOH/94m8Cp/cLLlaLpygXxYeK+YeHH5Ir
fwlO/Q5HfY6Ef3j4+R2DGwOR87ev+kPgxA2C6CZI+v76Vd8+hd8mVr/WBPzzCdYqov5wDmY26ej8
35A5V33T++kcnA6CgPlo+wfBKIZeMIElPe4Y0sA3j16jttAep5gi4iJV6po6zmqXx2RCSRpW8iHm
7NGosJm1d4zpMcYUnlhV6587KtsXrtFhPK2e6bd5tykyc7oW7xR76a91H5e4X5yE3hPR09kzp6Ye
dH6as6sAnw6Xyxaq3y64+zZD6WFhk4hN+QzzKFsdRwwZ5GnETbgr8NcRS9blMYpV9zmaKEjS9aw/
TInhn/f4LSlascziquYGpVl7+dIuQ7yfYrYJeWOZBzvCRzsujRvGTfFZOV5/yoR5oDWJLA0e3IGA
rlF6L5wWqmdoK+WXsraqC7e01Kcur1KkU3d56gw//6zFqfPFkmsxlxjz1A7bD+t+urr4W33EbitW
b7+3uvyTD8P/xxX4//NtaKBN/KW/YK+eS+bjz/0PN+BvX/btDsQTgH+A2w+9wTSYvvyhhOjmL7rP
i/g2igCzan7rmxJigHzHXoA4wXnQdtaw/R/3ICNf9BPMPmuehkfFv3EPAnj/+SZEo7HZs3IItyFz
mD/dhA5FQJZmYAZT6BZBQvCc46uZsPfRW6PaIJNY+Y2lM5EIelPztnbpa9P17BZ0W1PQtqcHKHED
Njm1RcJUpNQzZ256wAdXTUHmV/GO00T0SVe9/hznTPwtoslyO/lu7Gz7tFL1sYozVhu6WLgRab5r
7wh2Gq9T1AlYS3wMuM7ypeyPYGcVJTE9dDYvL+buCGc+r64E/e4pqb/CHKl+z8YrXjXbOV06QuL1
++WEo7O8zTUvcdgOMo3eaDTwdES/JXsKQohRhcUOnNWKvuQEFQ2cu/D0kEJ2jVkAyhIzOHuT3UiB
9w4NIRi7sb3U6bI/tNiIHQKdvZttDEOP70TJUGATk/6uwxnPUxGylxteo2xgCq47MKnbopU3BKld
attlTTSFkdWTQNjXtxAqsL2XbunOaKEjJtohrlJq92jSTIJaNTVuai9zoy27v+qekefyJcomEwXe
7C4j+X/ZO5PdyLVzS7+KUXMmSG5uNoO6QEUwWkkhhaRUNyGUKSX7vtkk3+gO7qgewS9WH+P4tKg6
8JkYLuAObPjYVqYUiuD+9/rX+tZs17eRGrkPTYgi7wP4jOQ9RzxOaWmsQGbBzsx+QFttqg0o6Kzc
8A5UAHvJA6y51Kf3sslLFzduUrlHUfP0esFtbHePAUi6+WFqKbUCnZ1kxVXaDvawDnUTcJiFtQ1f
vo3jY2UOKKwYzXSqL8zCYm0L9q93efhS/74aLcHQ6RS9DQZBcMVZ5cHUzNfwOsRTGUbuXadK09lO
VZB+JB0GsHWGlU4t6cdWrmwUcH64gbK4VYf4hUBhqooqtQgyFxR6r3ZZNUCmO3Yx+tiGAbGyt1Kz
YhLoQTGE7LYpEtvKTCWFn/fKcKjF1dIoPEdmxGuvogG6Le2nVYwHVgAOb20b3DWadqZWeO6XrRE9
XE1M9QmvRFa3130zQDOpRzl+hYILQ7ivs7tgsnedCsRqyEKxVkVHPnyi0GyXJ+adcHXjirA1XWOe
/M6lLKCsWyQZ8Sl+zwkLqlXD8+Ga+kqAPK5lrzRIiBtV5F+brP06Nc4qcIdPyyMb7rCFWimXG7kx
VrnfVQh9/dgcWYe4fjxQpLKa9YiMRzzq3zvV0godOBvNklAiq1vVTC8VRmTuE5NzF4PuOmHmqDYB
70R816TmasMZ6MqEkVIlln7IDUTRpi9As7eaXKUJXcLYBQE7Qsp7nGIic1mR1ddllmJ2xvdNjD/p
226rgrraUDr+aOB63xPhGP1CUlLglvV9OMozNehPSHXvNNrsdFHj3cngz9OmidOYpOoPo6vt5xY/
z8vQTNEz+yUsvGaX7uHvV9u+jNK9pbpFeZx2EqHu6GRhSl161J9y05F+40bmMS5HugR10V5zoXip
ZTFR7Y4uRBLOgVFeEqNdUUrAfQ8aYg0zH8pujfmljeYVLhJeF1kmKJNlOj4ZcRH5WpSXzqod7fZa
jMkAZbKq8wdRzEO3vKTDV7QMa9t1WXxryXo4wNYYrrie1KcuSPUP7JfRh4ZJBbI2QTdMW85ZFm34
iiU4PCYNd9BMMoJkXBFPOf24ZET43L6nQfWtokvyvh1aE2AwTIya9thOyLep6v+7++WfmsPJxOKy
+tMR4P8ygP/yVT9PAO4XSUbWJv7lsapdpuBfCLj6F5AxgJPYovwUN/tlANCJsnHgEkQzDIOD/jcD
AEFaEF9L5Jv5hGzuXwrSmgZXiz9M4WxQmb6ZRNiV0/T0++VQqZVBQN49PORjIV6rYgyf0JL1fcnN
dlsQpkehKxFaBXuOlYnv9VZNbnseQSWtETPL6awN4r0DAs4DyHuqO7rcVwGrpWy3tM3czWEe3poe
z9WVBuI03Qhqq+me9KxK+SbczHTd0+nGAaulOMnTwP6ROqY8cyH2jpBNw5dEE9WjjEX4LcxTSraT
du7u0t7QP5JymUsqruqgGK2aI7weanhHEd4wVkKym4pjozI92qIrF6+ZnZQvWo0lkZhIXYJ+uIzK
nXCm+KgtszQBPLTyCdY9NXdj2ftm4IbZIRVlflakQNa1qXUf7TLGt7jwFqUuKm4jo+HykdkBTdJK
tQ+mtNuvngYzkxJo60YFOR006XKDyKLQ4OCbZeBsy15w2xg4tCntZcxiEjAmNpJ91rQInHmOJsiZ
bW05RYGzLHeiNqAG/TBqsfqhR0ZLMCkl9Jti5xIr7GI0UmamM9Fkhcr6QKQZqHoLAOguDkySPLB+
rhBizCeLC5V+FQPLVixLc0k3ZBt5Ry2s8fc5Uew8JrFVfcx5YJxh6CUPgWWO5q7vet4C7ZgRzzOU
/kS4uR58NypheWiI1ej9GiIiyw0MWs7Fq4W1jQEguVi4FjOXtti63MXgpS9WL3MxfbGoory2NwK6
gwMTfkkuDGeTXrxiyGRyrzVY+tdiMZOV/OzeTbxYzLLFbFZcfGecMeSD5lnzfNsuGrD9sZrfuBa3
/BdKWI+jVDH+TqtpsJ8VzXgaAyNjLy2T9hQv5je0+fxszzFEKoBaR1UnNJxAOrrXe2TWVZvayTcM
luKUZPw2CUZhsosvfjvr4r3j08273gkdgtCdsZwZ8cWrV0YWzlP6aUGvjBc/H/5TvH3pxecnwsXz
5178f5TcjLuMBJJ9JSpz7PYl0SQiNYZtFfeEQZOaecxE6EmsYHQ3Rj+YJgCzDm6CqKHRrJwkdh2Y
KjEH/jClvbqOqccOj7IKASQHRdxly7vZy7aJtNje16WaCZUagfuY92Z+qlgdsYlqZUdIO+7KO1sC
RfOpYK+/pkFmX41hxJtTb7yXQnefCztpDRhJY0uCLDLlTm9a4g9ZGc239FRqD0be0RqTePrY7Eoj
iL7yfac3gwijY1D3s7ZxKY9sfFuTw64eNN6ElU2M5Jr+F3faJF1fp9t/7R31t0rRf+w+y9N7/tle
NKJfBKSfJKNf/hE55DcS0u/+4Z+VjP5UbPrn9CRUYvxyf2Lte3gv/nbdx+3f7squbP/+X7/z9f30
xb8eZogP6EM44Pk3wji/Oc3ML4AdGEt5qi+meQ6Sn6+z1heJzQFSoCUdfTHc/3KdxU6PT5DjB2sC
vhO2+X/pOrtcp39/mi2nIqoSV2YqC6X4g9UhZM3Z1Z2kTivUoAEGF/9zJoL8HbRO8KFd/NHBMKcS
r3BTzddpXAW0c7vNjxnx9zkm+HsoPdLaJovJDdK+sSFwFPudhEElWDZ8N3h0rO18PqKGdzs4C6nf
UmwGLMgW2QkQEogcM3uDW0MiKhudJ7J3KdGrtD/3ZFt8bm0UmhTEfYtORb5Nne7XYrSwTTi14xdT
tCCMR3XwGP/Qt2bvOqMbZt/gg15rRUNyLDduK8rOCYE2FpuWLl9PmQqRVxuwQRVt5fUQkRrA5PsG
/znDhlUmP3TqVwhtS7lJTejyawhk2Y7l8yMpm092muFGGdZ4yHU5gqykmHHSB5Yw5dwdCzMiijQP
2Q3X8GDTt0vWNpTdAwowgNNmnD7FOESnUloR1dtT8ULbaeqPseUAS2ins9tF4U1YD+ZtEwTBsUyz
essWCtYvFuoJT7H5UsMr/oiA2u1KZYvbUHXkp0BcBfEN+IcxwUEtYnsTtmnhbpVD2nmn92mubcvZ
k/O1J0e3W3t1Sw6sTOGWrKAdtoVfuCxnrnuvGh3mCDcWd0pxtyWZRJ01nWIt8HdLS1t+1Yay8XF3
c+nhJQ/IxnNRqY39XEeavZbE1x0fkFkLX7x0vbl5NmsBWQ2PyDAdCJjl9C3nZfHdTPXqLYintlrJ
mPT8RgQi6DesuKaPmZ0LwXpj5N4REucMNnoZkPKTSf+WVlnqEVBSqPOTLmPkAd6L9dYKAR/SmUsP
5EYHQkY5UxFRgTbyEUh8zBCsk8wZdw+RxDb7jHpYzH4gMufMQzefHiF01y+mypJXo+2H2xwa3bDT
0PqH49gMcKXKxPRro9DygztHZD0MTdEwuaZM20tC30v4y+6sgY6qx5B78XMpKcZZpUDAS4zjSR5e
hVLZHZttLkA70xbpSel8YnZu3Tv8kvIC8Hw00eoBNssbmTCoTGGxW83mSOdvr1zcCHk55E9pnNTg
7GM+Wy9mPeGymepYfOYXAj6Cdf3DA/6XEZm3y/k0a0D0qCtYCPrkL7pvnBjWQ3ch7KsLbd9WWv/g
QkcbtxQYAeQnrUGKxcR5q3xMwAu1v74g/IPOBktpx5xuEdG9BfEPJwbcfzd6ob4LyamMfLKM8qaH
VMeWNucc84UyE/WQmEuNAEoOlQIypl0gWXoGAlK37QaiuaDtgUAHNff5UkuAW2ogXlK1xuAvMQ5O
5pQwoyCsvogh9kUYyep+0rhvFi459VkN7tq4CCm85ogqOTE9vsuL2AJAGeEFewGYbVcvQb6qizgz
XoQa7yLaNBcBx7yIOdZs1O6xq11EHmKQ6b2RJraxpkZ9PHKW5yXH1iIO5YtOtFw3MUBe5KP+IiWN
i6oUXgQm7yI2jQClTt6iQM2LFoWHunxyLgIVBEOP/XvSsNQOojQdN2JgtrgjUcdLrcaQu3ijk4HW
yjuz0x1aGUBLsaX0ymKt+jpnzk9Etpuj1HiSuGLuiyymVsbsCkxTrj5RZZdrjwAVELQoZmPstDuT
RnUg+WtzzqsfpTRHoDnUFQpHN3dt0Mc/cErN9fe67QHdjaz55r0OI25aMJnVVwryMHnqsT6kfC67
5I4+Je1FXrIywxKbmS4Jmv8eSv6ZuIEhLkTw/3feYMeqrflsfq+t//RFvw4jmPoM3LEuznrnUt7y
y9Xa/MI/Y2bVGS7Qtn+z33JpVcbd6hLTc1ln2YwQP2vrNrduHcuZxU4MdhT/01/Q1kFe/XEYwZXM
34Xpkm0yfPQ/GGrrFChnr4lhr9kLgjB10maPjJqXvp7mzARwpF0aojpLK1b8oPU1Pjj7Fbm8wPGQ
yCp/tFrHNLbDCKJgO9EFX2xKLR56JhQ7eUzTWX8zOPm7XThVxt6t2/nYUlYjqX7p4/q6trXkqo+8
mILDCWTAqjCNaWtZcesdonkaTuzF2zez07q92VKy6etd53xKMZdkX4eRNqtZU6LH69SJeyoH1IsZ
i3m4zfQi+CbSap59Yxgqqid102nWtJEo5dfEkC3friu998Pctq5lafQLo6Naux2pAy/Cf1GnxnHO
yci5xa7j5/XxGAHLnK1pFQAadJzKeUPyinfUdxDdginRHLhIJH6G6feB+1W2MhPwmjadOTwzsmYo
t4nlVdq6oLUv3jDBFh9FnZA80GaP1i8aNTax0WZ3WQa41Gc3Nz63dW/iBJmG+9iJAZuyHHC2nHP5
2VJCndQCd6p7t/nWLOinvKPDccNtDP9iTh+pyvJmWOdg0K5h9amDXYExaKywfpYAUQRF1zGAKhfn
AuWW6PdYMhaWVVgvWCuMH82+aZkBzSy3OFVgA2Ima5WNDWJRM3i9UDbaKNc/0kXugGGI8mEvIsgw
NtWjWoQRuUgkySKWANr5YeoT0nUf5Wgpva1Uuh4Du1S+U/Im3ZMQ69BeLjoM+9Xw1l3EmZyYWraL
dSbPlcydp9Fzu32oxHtRaNl0pmfOXIcEKc/0WGi3XcdLvAp5yq/yRRgq2bRsCZ/p+65MwydWQeZr
erm4TZdLHO8/LnTN5XIHR23YURIbN34fTzptR8tNkHE8hZXL7dBtUytdB6xykT1qHPzwAtrO23aS
z/BqgEaBjyVWbF2xpj4WQ8baZcybHAoxDNe1M3nRtgmBw0adaE6Wk7q3KdVxj7pDDJSasmrwrTRV
MRRsrdkMDdr1BNCBfcCMkz1U+3LOtFWOJRH7Tkl2oZm0YW8Xuu/aWOJkoHHbzTnMWKLJ96W65soc
pLvCflWAcRioIaxE+40NNZ8wpV5tcGYrDvbOR/GZm3U+CU1H5defiWsCb4xStg1xyJ9Qm023Bd7S
H3MzXdkaKKF8jO5cqYyT7ja1n5ipuZtAqhZmYK4AQJLMj2bee4ZdwHJS6MNen9lHknfjLdYUqhsd
EVAhMncA11TiAfNp3ZZfrtR22dRgwxSADD6Y8rrrRMheAdK2qQSiMSWl0LDRB/6zbFsYyPY8W+vC
67y3pGoYhvvMsDZOJrsXWlfmDfNzsbVjPT/BRh/8zF2sKMCycT+S9dgPkco20ZBa105r9zssWske
eSsC83ai/tTY6GzWfAxXgT95TbvLub41OMPEfNOYbFkG20U+ahQMaRh1zc7yXO2AcEjI1KQD5mRR
8rthLsA73LyQKht8o4XjgjfAWQNIKq5NbZiuatO9mc34oxnLb16anbuk+270BpAUp7ivjbLboJtv
3T7ZF3zmd7ZZZNuMqPIH4Jh0i8COmpOUXH5So39w+CVsCFvpG3w5+HkrKxGHIkufzNKMAXTYUGud
+psXxNxBOhF6/Oqx0u518HxXRaz3J3YDZCVVXeH6aWyxt1IYNblwU4yAMr/uWhl+zXthYjCEMUI2
rGHCaqtbr6bgSWuSyad1m+g24/b8BgVE+5TDwhqZasC3oG8eTEzoPCtUp201QIZQoFpX+YCI52vN
MEuKXmyt2svSzr/nadaggpbFNf4qHkapG72Yoy02IXSvdm1xjUn9ZuRKh9UscTYdSK5dCo/wMBsU
3yx09h1PFn1rDHN0n47SvtU8JVbjMKkH6OyLfU1Z1HKG+qGAdLWlY3y+Zqq2nl2gwxa3WHKkPA7u
s9jzYCia7SaB3I1J0iSaETQnEu+Uka4Yc7Nwb822RjNOlL+Fy6yYGSq0rvTJq58oQ+PPnbGgzfMY
b0JHfGKQt0oMwqiLlqjSmIIaAuQwlFUzGoAiDL2f6QYa08F+6ZpGiu9BqTdX6Wh514y1/WrqlTqM
1EWdWyNobuCX04jJk3bdxKrxB8DkG0M0F6Ai51oCRwWraFwesRi+m4pEBCa+4MoO47dR0xn3lSix
zRXD9WjBnx1znDbk1ouQPkpSWuOBTVEpfI4nMD1pn2TjsQG2vDSTA+7vxEpkpVw7YKwBzrSDulVD
n7+PDtWjK5qWuDYGYy+mPaVQxjFchPy1EK2m3YBg4vQZdfmmKByLN//aAXYRyP7NBDNjaVz4M8Hs
+J7F7e99V//4mn+MpoZuAEnFX87go/9jtfPLaAplkL4MU6APL7muX0dTUq4O8yzKGiEAdsAuA+PP
oylOLinxbOEiwX/ORPtXRlN7MZT9TicjcsFua/kOiecCU/2D7aMPrKbujWI4pFVqcvUlFHQfl2HT
bXTTY/2cTXpBjUZeDT+qTKvPE98RexBXOXRttTz6ka2d8E0sXXzr1g5NoEoTXU7rXInhbFsUdeS0
yN9UkZQVi/kEaIDsvF6uRBvxZpwIG/mMQhb3Nk0FDyP+SoB/VSS+WTSWQj4oB7mfdJtPNAg8EPtu
GaE7xIbM77KYPPwKtifHm51kbFE6O5itTTC5JAYEWg2fTHvQ2etCv2KeEKoABhTos7mWpQsSviqn
6JEacwtwugXlk7/imTMw/YaaNtP4W1jER+vK6ABQxSUu9GBI3ybmkteWOAFCYAY38cSvkieIU4Eb
X7M5tqZ1TbRkN44uPvIZhfwKcgx2Vz0HFrNtUjdkP59Qg7up7EgcQ1XQt2MQSik2Wo2n4WCzvU8O
bBOt85znbIos+IS8TjauTmgg0OIi2OLIBE3ymNTVD22Q2vNMzunFRXz3BfP71nGj4cac0nyTkTJ7
oeWXyKBuP7eJ/i3HarHVPCg0KIaN95wHIJWohKACMMjkFTAcnPhdU7znuFShi9jDzUDX4p0zpjhl
2pySBSMu7zov8wgZRHSEO7Mtj4Dzqw3Fmd1VT8P7Y+56t1jr2g1+h2tpagHr9Wo+WZHbcjNx486P
FghXm7XBRplECTEzeHmyFrVs7xxsG2vB8s3PbPkjNMAoVLO8ieIwP6Rjp+NWnepra3Ksr3Gm5q2c
2d6tdbMzsbik2z6K1qk5Wp89F//1QNb5NdcjwBvZ4DTttQbd3vMrZ+iuil5LzkUAsY13z2LxyC92
j+Ri/RgvNpCsMhjShJYm4TnoyWlyCjKnFix0NDPYapGFoSSzLOzbep00GE28hkPBY6spj1oxN6iQ
OL0zMqOLSYUZDcMKzgDMK1ANKNUI5xIcMFWTdJbXU5d99BfzS7X4YOAliqeeDeB8nV0KL2nitp/U
pQaTbvH42F7KMRXlI7rfh04+nCbRy7eKvm14Twaz2M6W+PBXVSohxAy4MTs+12b3NaQ24C4f0qLy
I5pFFN/BWKqdK+v+s54VuSdGCHIe7jz1j1xBwhxe4SgBzTUgKFCs6hhdaOym3YCK3O6tOKG4lCvo
UmK69Jlyox3cVanidBXUGWkHc+k+HWQsX1s1h+Om8NpO94nIyW/o5PMZjGdxE1tu8yA0y3mOU25T
dPrp03259K0aTdAAVxJRL337UskqlnbW3i3a7+yxgvbRip0KHli1VMRNcgTCBn6J6jjqqKiRawlY
1ZvyUi+XwANVO+kttXMdvhbYh41w73PMG9peK2xYklM91hYIEBtVzcHHLXyT0GxBPjCk4M6+lN1h
E+vTA29WN117tKFkvk4aogJ/pit75egVsWKcab24D0pujpsZyeFNmVgxV53EM0fPydK/Rw/U+BIn
nUY2rRTtOvNGnP+9G+ujr1dz8BksZX7JpdePKgGepdWl7o8pC3uV7FloNnWEBUVe2gFZhNKkCD2a
aFSlEmDUjMIEjuhjNCY/wRujXXWUTMRwPof+eWqUcz14KnZvoE2TKUEfZbM6Axbgcme5J5p0ljcu
T0VKx6sK2002OZ+pzVC0cochgZtM1vEBsHNKSUqh6CMZKUuUk6G96EuBYnTpUixgPzNEXzoW20vf
Ygo+PzhRJ53pa8JSdDKivzev1qWpUXmiJUKe2YAUtYRWmQoaGBRJtr3BVndgKPBmm/hVuEtDE2nt
SyskFjAaIvtZZa7fXZoja2Da1Vq7NEoWMzyeXV/S8rsK2gZy3WARu45Wg0d72idMc7opSY8UiIuV
Yrgq8yG67qeKTxcVv4n3nQdV+ZGMXgwZza2jeX6Iim7KXoYuS2smPy7CJ3uMWcJXtRiN67YuWM42
mJu9dRYoNzpgqdTLfQs6ctpTB2qpTchDnvD0EInvbpy3Jsb+ijOJ8LR94Jpgra0iod077Z/tgqii
bEgBOEOUbOmh31m0c26CiIBpzcODoldoRbPXjDfuULwP+XSrOspgA/7YiPYU95nv+cDiAsZZk204
I9V+wOhJc4jbv3K7Q69Rk0e/uHBjYOphQ1bCr2Opls15LZ2tgR6brMLWyexzjKXphmhBc+ZdgB/a
wva0Hi3qbqROhQmGLT8mi2Gvggg3GTfY2t3A9z1XIHP0Df2b7h1jvukPTVHeWE7g7vntvk8By2tz
TiShxmnp7tCS5MhnoXkJh9IPHTkd5lIc9eVubZkNhgORZfgLUtWsDMOafTFrrj8Gc/ItQXn+5tYx
k0NcJPFL1pQ1p0Djuj6YWhwqUUvO0mpb6l8mxwAkapXxSzfr/CGI05Agm00fZs4rUnGEuFNMvOey
HgilpcXPU+zo6YYQR0xcMOQRAEtqfrQr6J/SGRENUBQM8htN3D4iVYxP3CJHQl+aFj07lqk/EMy8
zbvIunGVqMBXOcUj5g/2F7wdjW1KS/RdSyZ1Nw0qC0j+1e+xN4hVbPXlMbO1xxKA01cnKfNPhAlE
mpywx21ZVJVP7W/u45NI6JuT2Av4iLHR5DO9FoPnbAH6f+/cTKyaQsg15k4uqA5bTz5MI7+qowED
4ewJ4a0NGFBPgJRTY5XqhD3A3rOb3zPcDNWOSquYqzl3lbhFqTEkwRLK7u46a9R3nh7jISV6Yu90
SjY2Ds7Vo+oL8RIQaLkPpKduRg2NLK6TxLcSkyIOQYvMSINSs8RSZxwZUnO3leA4T5Jcqxg6eawS
tOw3+ZD0fiU78wpXniRnCJ4q47Ujfcte6IEdtNrSXA2OCcIp/b6GW88wKIdYh6uvLaXQuhdsJ6EQ
JBMD0iI/Iyww1ftF1qZHL3H0IydFSbFbYd4kVZ5tiDaJ0+SxLautni6bkYKawJRgS2MXRr0Mirs0
MFp5JeHNrqvcrQ4JEPLnAtLqyo0IDjXxIFhLiOog2XCgx4h6ix/rFEe1tqVJ0E5XbUyPxjQZuS8x
J37tnPhrbXvxVTkbgs8Ow4ST5K/wZdp1UTQu3ikvodltaA5ZE6wL0uI7L0c+GcaTTVz6Ey9askml
URzSRjd8McDajTsmATV6Z9J/8YHZZFyTVSWKzHsKKQywpJBteiBsx9xVhgwIBPbe+5m7ZEtedquH
hOyzMTmPPIXvvYLQXK0tMQzHuLJHu1rivPWJFU53xOQlMZXZ2HHG2RMbx2oCwk9J+cRPVlHH62Ho
3eRtX0W7XCvM7OgSd7of3Vp9Bk1tO+vK0hwfNFg7bRix2tZXjF10EteumdyF2GfvFQc9k6wkn8Vv
GjKkKymNMnFDsiTrEpjlSXOmJ48UJjYnMiYmL8Wnsmz7jO/qFLXEWuFzb6pWN9eiNcadrHOkP1W1
74iJw37O6vBmsEIo4rkTWisnb1jA9oz/BMw6K3vqNQg2a1YReKIsRZbYY5Jvd//aK/Zvb9j/XxlX
lmqPP7uHn/rPofzb9eff/3fxO8/KT1/365oIzBSeFG7N4MAufSW/3MWxn/Ax4xJOkAIPJDbLnz0r
zhdM2LqHfx3KBGmnX+/ipuCLuKPjciGgxN/1l2BUhDf+cBc3AFpx1wcGovOvyxrrtzyLllQnCs1g
gHhcVv1zrk31FrkGC4DFe6pe2YhUDh9Uqw2uljr36tTM4xTf9uyDmUUoBJdn4M4mxG/+HPMhLeVy
ZzWc4CPF0TjtcQz03oaeDugG1NGH80cGSYA2sJZLfWO7XQ/hRp+SbYmR5baMlaV91DkPZCb+DsIa
hekS2WsIsvBEaHsHNr/iuRxbwS2xpqbbZVx0xW6Mm4xZg+3Q/OpI9GB9YiGlIwCmNJ7sZzvBCiB6
2lEmY+DnorMUjHNQFMZRRrMHXIZ84SN2eNARnUMZ/HriAXowyKTfWHWPI71zcESHKPWSh3CQh5Ck
Ak3fFSyxibUHotuTMzT2wdTbd1rIdJcD2ThNeI/2vBywYXLWAfvILh55UvAimz3zc6PZLEbUByZ9
dZhMmRw9S1vrmt5tOwv3Z6lcAid6tNPCTh7dIT/XcDJCu+ufcyFQDxJ5ZNhjQGFL/MJZ0dT7gKrw
9NSwhuIbCzAG5XAlNK1bT0q336kPm9ZO2oFkCbmW2lRtySQttlGYu+0Jtk7cHF2rnez7MO9ZGzgm
oV6kAxUif1fm7B36UFm7us+GbwZkCqzhAb3x7lT5nlsQarP75qbBL75yBouqsFinXtJlaUVzqH1s
6cWBYDuYheLIo4Rl1aHaJK9tySkKQNfzFs9CkM/wsCvvtTYd8zoeAwKs8TgFbP/62Nt7kRU81LVx
r481Fykx0SZX5JHb7MJB8+4XggWUFDf0XpXFTGkPeb4dLZ0n8cSN+CWtu+uaiM5V6szTlvuT9pVZ
xDowGwVrMiLMGQEaA8Wh5iqdG+m7plVt0UHTm6TRv4XzRLBIBSakK+3K0Qj525brbcdGu2ZuH1Zd
UyXow8kMCEi3y3M7GtOn0YqQL6O6bzpmlnIfIlNpj7BcB2uLMJq5t4aXxuVtmlWRvRvZPKe+Qiy5
Z1SiZKzO+zA4WvnozURVgnBk1+nWdzVssX1vy+zYW2nw4XhleUdyomGi1cfsQ8sEfRwhHWJusIzW
NEvWCX9xvxqqymPnNIjGfCszpcd+X4f5RwOhsXvk7W68RiFTxBKPRKroQvLNaQs0+zij3T0sYWFq
2QhJrdpA6lf1jF21FEZlIJWxaMONGuMrsYcsPQeQGkteCBMzRJy10y2g+Qo0fVCcrBTP1Ak9itPN
GlT5NZicHtSV3o/hlmHAve5i9nArPaxwOyEtW/zKLKFIyIPN01XovZV11mofXjflYCjixI4o8B1Y
D9XA9nWtpJ4zXDppMcJnWyOf9HLDWihl8pg7ZpqZlc86n+VMeedQsevrKXA+WMvvIWL3m52hmFEF
u+Lb1PCOO313GCBPoh+5MxdmoSYlfCdzQKLMQj0HuQeX2+Yjd2VXjTywsGWsykLdnja83KRoepB5
bDF5u7HqCQnK4PneucpoyUhGYnwAtQUMjMQbVcBpYfhRwttPg2F/b9Bb4k+qcPZZYnvVWnfL9GAa
KQ62IU0hvph2CtpTzDuRiol1d0tNXaTaaj2MU7VvZs14bjCWbPOyUzd8BHTW0XZ/AJ5fPYVmEUhf
xVGjjiWb/AdQv4NHR9O0MK4EjqlkqhOGIKt3aZAxdDJpk+ZU8lSGWfRV497lrk2D4P66aBnLwYIk
wxWkxc4l+9I25nfjJ0eX/pO/y7mYvaqL8ctcPGBqcYPhAcIYRp8LJjEQ38Ntr4v4VSweMv1iJ/MW
Z5k3JNiay8VvZlysZ5jCclJ0F0uadbGnYWpiUhIX29q/dhr6N1w4ENDW/3TQWXLnf//P7r0p//a/
mu7zfWkk/ynDcvj4n//jH1/+87zjfdGFMEmO2AA4McH+xqKrfyHmiT+WKWipbvvN6sH4wv8TTiQx
RnYQ5FV/XT14ULI9g7lEB5jJysL4K6sH6uD+MO5QuwSzzaY5XOgAbv+4etBVSpC0LfODkxRURM9d
pB4JamQsXRPPLu6VnRDyti4m+ErzCvuqGZjMew+GIACHuc+vnGoOjft8IelqgC58uG+PIscaqDyU
ta7oA7wk3bcitCMCDNO0qhhxNlFAoBrcGXKkMXK/aQH14umDcDEk+zb1IBxpY7zjxdC2xuwGG6o3
1IbrROlDdsTrAhprFYj0PC/cX3yH77k3fXYskOHcSe/Tc3DENxk1MR60l4MIOXUNPld691R6ZuO7
Rvm1buU5ciq6gsOl0qnwHvOguy+7/hNTACJYlIwrxxkOOvb6a08niAa+60FlPSbJSHCAM1stATt7
HS/84qUsiY4NNiCjF03rbJA8xAS+tw5pyx/gn2L/QGguuCD7ieqKDZsXtqvgnE/dWDEBppF7MEJN
bTJn/DTDvt97k+kdRiB1fmzoEb3VcJWJvjGdRA5rcuFpKwTk92JQODCWaHyfPyO7pNRceu+9xz0V
t9851ucH+Juf4QR/LxVV8hAhy26oqQzWtZsrgik51OWG8DAgDdjG8J7lFB/ajIhQ2Y7UymXkWG0F
FZoCgmDv0JS9SoRGN64rg3UOQZozqvL7pj4GmlOcU0yF66GXWPgs4Z6z3DmrUsuPIYf3wcRuu5+L
2lwVxf9h78x24zjWNfsqjb5PI4fI6aJvKmuu4kyRlG8SFCXlPE+R+TbnWfrFekVJ9qZke/sYDTRO
AwfYMDZsy5yKlRH/v771Lb9ikLvKlLTakf2wz2rr0c2iT3Ty3JZe5tMHPDG4kA+jTp0BR/AsKJgx
OKiwpZM9MFHOzmxemhXJGeuWeSTWbCI6sINaOdcfvKIrZ2gtRRe2F9Kw+kYdllq3ZUy7rH0ztFet
7KE6ZiafU7XIlT5HlD3Blxh1j3gqnqjBa5sqsAd7epCZxBsk62bVeoO/oy2i5u29KG5IiJcbfvzz
cTatZFMVQ7ua2ODhLowKajb7u34U+SbJjEdDgZOcpFIWMYi9xrx+1G0u+KHm5weyYXTJpOlrPacg
GmEOY51BCtRRoq1FSQS7WAz7RnbVZ93MyqC3mY84SSYpl7VJ0Pb0CGVssp9Spgz3o/qYoBrDenZz
xqexdkidC/ZpxdbXqrWK5aBdmNCMxYgVAHRk5S43tPo+L0zCZvol77wYZHG5AqgcdHHJRNOOpTFx
GAcoeGRx4tcWOQz4jQpTdypWbdgErBWn8aJHc752BNFrZmnoFKKcZyWnb7Yea2lU0YPvTDytGQ4D
EjUj5z4GNT3eUChiNp/aJfPtXfLfdLeQBZd6axIrR0PxURS9S9H7JTnuXFLkbpGlhHUEKzemHSVJ
8yQxi/tUxc+NzB9IorMM2XpRnW41wduNp7FEWVXjjChO54eyc8PWNk9kJJJDOAgHUW4cLWj8LnF3
zplP0PjJcogpJqw5f/GqueTjs0J3H/KyjVU2jPx8ecnSo12iShcsFpya44mzlbXjo62q5noMDC0c
X/75I/kqeWtJen3tf07E/DB9eKwK/vdv/5W//A/9F3xw84z1eb79NcXKFxNXr2//+z9K5Wu5eXst
6h+I1u//gd+xAWYDv88mrF8I0zg+cPJF3/IuT0M61KO/kCPz78HR3zgB9xefRSRJTovoqokA+p88
rB3CpD9zAii8PUYjJilVcqgcJt7PJuxFNgyUG7IBSR/xLIRIKhWbNChKSUZpeQ6tOF9PVE/ctopm
iryOaSe/AlVQKdoJViA/ha3h7+OO9ShdhjZgVDT2n6g7S4OhdZLAHYonI+2sQ8NMkK434eqbUfIA
nhVxhVg3v0oN3m+NecjUYKT8TL6NHNuS1TvdzvYsJbfzgrSF+ck9ScJiP/qhifEkpH9iDK86u5hP
wLblGYTADeasnm5wNBKzqct4k7N7PDSVDPdjnZuPZlPZn41ZajuYBPOV2Hnya8xaTG0I2K+Sjyz6
B99t3E95DCTExbffWVwK93E+qfYMtfTAEjdu6zhcSBCYKKdbf7K3yZJinuN9yWbPlrraoWI3FLAr
wuOVNtq0nSIOGQh7UIeF4SS5aeqpEmBgmrayihMQs47NEuuQolxk3FU9Lx7m6cXpgkjzylezG+Ue
GUl0s/gAGrqx5PfCR63B5ZTKBYovTm1KUHclHa+4YdAZfYoTs7lmml3d16DWd6Wg7r2L9eTKZH6R
rGKHDEjAvdwjD5F3135BNxoN2jqwLH6eJ80xYLMIVRXbqg35PEVt+U9EZejj04tus3R9eUzjwmXR
NWvDmSUTaCFnPzBDy4nzhCBKMk27MGccwHlm+pxd8ESOcdrOUMziqOhF/QIyOoppnLmSMhagIvLG
U8xjmir8ERaw3KSKiQQ061aF4iQlwGSiyMlFMZRkI6ApFVeJg29XAlryEx6OST33TF2gMCPFY3Lu
IEhAAuA5v+CaGohYG0SK4rTVzskC7MwU4amxq/2k4p53luI/DUWCuooJ9RQdijqIh5oiRt0LO8o+
CE/RuHcXrrpmoRPYmuZaY3vCq8ayEooVOWi0XCp5kuZwY0MGw1ZfoNUusbp1rkhW/LbeDWmm9rpT
nKujiFcWXHEwXzBYaloyOygVHUu9X4FvQSGzcgQeYQq2DP6W0g6wWtgdEFv3gtuOlQ9VKQmRNuQ3
e+2hUPFN45LkHHvf3lUz/RGrJfQ52bqR9jyq+OesgqC+AdrbJ37+mLQT24hRRUbl0g6YMC5J0sKK
eK+oW/8xaQy93Y7YtBPMeCqBOlghaVR/xLrLcVXU0dF1nXE663R3kl4teXsLlqzL0KVeEq6UjpF2
zS7JV3iS8SWq1ZNsvjzVfIMNFe+IBV0qtNkFA9zeVxd5MCfL6lLQl5ef81h0H/WihomofdM6WLPj
MSYU/HTpHrVYJCIFX7kyVRLXMak5aWetm9+lvLS2LCrYr2pObOR37VyZ1XqyGcCt+jHONwXQ6sqS
U3PfIXakcX7IjrCfreIXRwND5tRzQqMuBXf3Z+G7J8Oay08NnVSBRtHAWicqdMiSjtu7GlIgmVVO
CJuOss9d17c+zHAnCg4JE/gnXTTGvehNdrx4MlhthnN0W844u5nl2MVGD6U1rokSTNwSSO/cTlzq
nKDvbe+zDqp6Z5pljFWjF/prao2VOl+iVUER6VBZnYwUz9ult3bLUdsubj5+EBeTRc5290Fc/Ba9
Ul2gmAQ5MJUAI6pRYRSdixWD1WXNjEW5Mkysvc2qdmDA8BtaXGPyi1sDmTmeDWFQCNYq+YaXzrRJ
Dh1RhQ6fr1J0lErWEaVWf+0pgQej2ALURe4EC1ygSzQfMp3qbZgV2b7U+iaYlA4EuY/xovcoQmxo
/a8IFIzVrAQifGkd0xtnVwj5uuAYmanya3xxXyj5SEOX2SZxbH/rR5AQIYqS0c37bXLxlghjIV1Q
KJ3JosQmzuA8wgLs0Q4zsY1NsoZ2wS9tp3QopRKj5PaoH8AykxV3iPG29ZlTtabx1VBOFZaN5XWl
PCt5E4as1/RXNNNXyxDuq7j9oHs9oa+puzeUqWX08ipIL/qWsuw8oPn+WE+0UkouwGupfC8WO82V
SFGPIh/+Yoris1SCGEHE0+T2v6rsog865ZHRjDEn1K0cQm6OZsZuicoXqGdo3tH2gkXICWXr7aL8
NFWb5uwIlbWGzC5SpxrJU5fCIw1tgp8Uy03qywKLKIAVF2/xxVTufNgrrsUmNZKUz5GBA83CsCw+
+EbVnGGFKKtVCBfqg6vKjHgbgu4SCvPyFPC1lEN3izQTCkxeiDDeBsNN37Hcp3IVhr7h9BCQopmv
HQWU8ZmeG1w7myF0b0BovMculf2JESU/QCHto6HgNOksHq5NhazZFtCVJeNslXLFu03jabwKLR5e
SegVr1z0Rt6aQODq3Ep3IeKmoKHkC7YORziphGzZ9vBzfSWeqSENeUMFrRvsMN84CrdLk7Lf+grB
0xWMF01gefEcTwcQH5SocEvx3RRZ7pPRJboR2ADAAfv38rnOWaUc3At0OCv+sFQkIj5WQrqsbtc9
L8BHcUEWswu+2F9QRnnBGuPGW0YgIIU7mrIEfaxpTxdgdzNDYeOCR2YXVDJW1KR7ASgB0+MvnlMv
A3Ibt7f3lsItcxYAn3yTLfhKq/3wob6QmdOsKE1TAZviwm5iporCIBeKQzLpDJmvoLs+mTCKd/GF
/kyAVyFRiCyimLdwe261aeJdIUk6MtmVIkmL1h6+Up8LXCLmlgtXKGM/XTfgRPeZmKgwylIFFThJ
azhYaj3Jer9HblmN5kyWmQE4ieqy8A76ZSXblkiKkjk/xk3nHng0jvtRc9pXR21y0xyrQlc40FBp
WO16C6Mei99+cM9ozM8aJ5uN1pUiYD7ebMvUeOlq/8PkmMnGHNNs63S9e0vIS4GK8Kl4yZO17hY1
ks6FdRX2D4qY+K4gBYz1jU+T2XqpUS8vftjsM9OKOVgMsvnILVHSCKyZkcM9me6QTdlBmiSLlX8a
3FJFGjOzB2DVxK4d9HBdF9pL7UTTcUaS+hyDwR74DX3kB1fepalRWXtZMQoK8LY/T4Ls8USG6bnw
G3CWqtf3DtdVIix9sl9gOXYeiFTgSpGscwYN60aL502oqFrJL/BwnQxgJpza23ZXZ7RtnksQqbeE
xdy8gTetzyHrkV1BPSt9VwBHlhu4ZQ3dtOgJMQF/TLKvHRZ0plXlnIGbSGc6TjY/GIRYHt908Ifl
y2BXLqyh5YozMa6P//wK+n9zufzhlvr/kdyBKpZ/vyOnjOM1r36YF3//M79fOm2uk4h/GPv+piH6
/Q7q/yJ4++ew5JnfxQ3/2o/zty3MbmTpaLFQJobvd1Awdv42Igad/fi39qd/EKP8+QaqI6+gA9Gz
hedQTPLzuBimVO/iLqlOANDdgXdqbdvGtkjoJFCM0xym3Ap4Fj206WS3q3eX9dtvHRn/g2TjbcU7
dPe//ufPs2r1wZlTUzhBGs5lmv7j9ddBAB/79MyfDKlPN53mzdvGSEux17TGDU8kZzQE5J4VrqlI
M+Uhy2WefgtY8IL7c0+qumJ/+8zUbJ+v/fI5OB6Xc5P/q+b576/gZZW7CXeY8lT0soxX7YzooCsz
CNVOtuLbr9FffjDjDx9NCPWKot8H6RQVJeo78q5PZ+6r3oS+SU95rJ/MEjh4HKW7HVy9CTrfR3dN
30uxz8TIeraubfPIgfDJiLzmxe0HqDFHhpvQbb+KNKY1+N//OKw//DyE+tSAMRxEAi722h8/u76A
WKwAzU7dhKc81DrtV7RqKuVGKQaz075DRIeeSnvzuwyHecyojxEA804tjBniUU3Rs8BOvPGu78vi
vq0MIFxt8TSuTmmFjaiO426kMIanB+O6iqwAeJp7z+kHfdQyPfkhpZb5wBffT/6xjkwufla0Fa6Z
BmAkM3zggE8h46GwBYc0TvQKk/bRE7s3tja7Y25CEwakgGTpTCEB5XjF37xobVO9LN+/ZNCD8S2C
yVA/RIe5zY/fJpHYCx0Rbs1d3W3XvHe3XLZy+2WuhiVahTwG66MXu4QUurT/0gsrSuCl56qFehDA
ckOmjaQX/ah7rBIrE685LJzDW78/GitznmJAMAMlQhvWePy7RLQel9skLDeWhxU7cCsvkic/qWjO
jBV3V8hms/Ssa1sdxUlDi73RFvGnhQzArabnAAxm+JRb+mHxE+5BAOVnO+H5CzptP1A37wf4Gqb9
gipzQ9Wp9bhkEzwdA0/+tbWeg3aFo3OVMYTYTRHeUJqKHxoTgVece9mjPvMzzTBtH5esGrhM2VaH
g8Wk6YUAi0NyqmOwsMlTQi37WtQgXSZ5aeutb8JmTbsCDY6VsTQaZHOVfZrKaj6Ek1sVH0vUBK+6
Peds3dt0JA+Ix567l26G1p3rep2xx9Y13HRivuNM7Ip1YQqHZX0BqRGO+F3cmDiKEdEDUEwu9U4t
G5oXe2pj6LNkqT5GWSUIr4wJc3bDLXK6OJGJtngZ1DCC+Ke2t6QXBazcKuA4Y6EjPY3SKP+qVCAU
RSJZvUvZVu1mUbRv7Ll6ALdyvKf00yJ6EXpVEXCs6+2dbRReSKM6m4VsNfIov42tVpR7CKlh1y7z
i9B5c4Dw7bxmz/xk9G/GYkAe2ZalubNjXZgHG+4+3slLBXKq2pDzSzGyuJQkY1YNb+dv1ckxLcpM
WqKTvDQrX0qWEV4wrciZWNfr+lLE7F1KmQdeluWt5ClxFYW0Ns+uKnB2hCpzji/Fzuml5Fm/FD6H
8AHkHS5F0MO3UuhLQTSPF8qi6bVgdNepCmkZdfMzP1xPFUurkmlSwbV9lENsPzrlbLXnNjNdeWiw
0TDUpOJHHlJQR2J7Rs2cibVFnW5Mp3an9sQr3vnqUV65jun93A1dhPHOoX/iQM2ccagavFow7tFb
Y/cFyL9ObsqT4p7hScmDJDJPtE/0+7hP6BmNSms9cV9/TbhYb9iPRHsgMF6bbkjZugcGoDjqbL0I
Q/9IvQVrrXyprweMAHvwFmvfJDqpmKa0dk4uo7XjZeG9N8iYT7o3mBMl3kDofvK1eAPEXVLk6pvJ
DevHId0tyh52AxKgbYw6ohdoQeMeItQhwagcpp4TDO5Y6eAhLjsvWLl0w1FTZ6BlZ/LYe+bnBsMN
r61ktu6EU2ELkt70BttEKNmDyqL8wD1GcL40odB7XjmIwOa+bQ6NMFkEJVAXTT9G56kiVjDZeGrH
2Gh2VjfrG+EIETIezvqbGGB1385ArLDd3mmxcQsD2TpCW5sp4Z2gdLiiUbqtFL2Rxti2p7aqWfr+
DXShYeM16OryyZe3bxrrTdDxsGXwkm/ZlVHwQS7+lq4Uf8c52jov2njnd1XI3IPxQUjWdV+1kBXk
ROncDS1vuabyx71xTEujakcse19zRxiTWletcbn3OCwDARdeE8AzHkoj5kfTGPgzLRZlOZj31AFr
u6YyJ+p5KueqDJP0wfQQCS2umW3GvsOooNnpzdCJq9LnVB75/tkwKVOvfUEHRsYgTGTO01JD2w9T
LtfObFZMXUvqWOp22s5xNhIuoAVIZuwWl7EWK/JD833sNl+Zc5DDrr0lD1LhJZRWjO1wDR5UPQhN
5lzUe/tFLuyVUyMLd+MUfjS6yjhkw2BsmIza+6Uo5TaTMSkQZuU7e0mJYfd9v0O0K64dfWFMD1q7
zcMm3QBvecFCBdZmye1kO4OL78pw/NgYIacprWl2MY0gB9aaJZGV0X9reJulHg0zeoQDN61ldjAM
rHuw7qwh+8EITFLAlAeV/rSzisF/StpxkEFhe+7ZBEcLTPJg5Vb3u+JIDb1J0a4U5kPXDpG/TmpA
OnLxMjcOoyinM5vZ+tqdGsLQDgX39GpEpX0Pi96smUAi2KUl186OcjEBFEiMrDMf9njpvGfDT8ON
k87ixiaXvwoN3Bsqji3JeNXasaEpbG9NxBvcnKmQ4cc3aNFU043e3QN0CRyy1Xhwy2Jr+XWzGVO+
C5XTv9HakqyBKrLTHCG0sVkz7yYgzc3lXYfxeOesaeoBCrcakLvKcOIXnpPY7XuBuXIahqPXjb0e
9B7BRqxXxsHE1bgPo5Ryl5JrIjdL9zajvvm5IBN0pCiJIJCdUdGzTbQy3aex7Vw5oRhOJMOJvdu9
u23K9haCbQxiyMkHPFFwbBBrztmMvfE8lYZXrnjj0Syc91551Y1htyHj3GxyOxtVjtu9JXLZ7ZKy
fkkZRF8LI62vUHHkNK6RsNjUU3nU+JdvHZfwzcod4rYMZFrwV2Rrpgh8SmPmYGakkN+zt5Vfaj0S
9F9oUwD1SyzD0PnoVZTyHHXizHvNssQ9R7pk52vpCcegGJJErnzcWPR/RlgBJsJ3dBVVnf8krVB8
trLcXNt5a3QBN6Fp26Pb38ViiK5yDon3OuNK4vqZdufR5nELSD7fmCNJgWLQkXSlLXmIxvbTaW0U
aKLcKjFl0NTlcs8Kp7jhvtaRZm/d3lnFRGA2rNmys0PGbVvARaxs3r0zBgmZWguHNnNtmBOI/moc
thpk4naRPmr0NB1q663A51CUpDmEA9nQMcsbiaTwX6atS/MQrLppZNzEYdbWLHFYmmySuOofpDG0
+zDW8j3gvgN0CXR4mIFlBtwUWfkl7TmRbBwSq+YuJm9M8tbyhmljMtLCTNmMKe95VZqfOXJ7y36K
raFa0bIaY3yx/L6DnmktchVG+kwAurkFpfRJupU+83SJHDxnJFb5bp4FFllEJqsRAXYag+yBdEsy
pNFNPmZxHYSCN4TbZU6YPsreYjsUGWSh1BTry39PFP4zZia1Nn53Lftj/Qg77C9vMd/NfxFo3/7M
94GC5/9CnQFALo5iMGrhcIv7PlDwGQ0wEXBhwHzHYRTMP/ptoICxCRUk1zvmBix9XMTL/1pqq7so
wwkLwaRt+P8IuP/5ckTm3vcsLvQIljlr/1wP3FZTyUEdRttMx0MMa9Wjx+9Ed0Prxv7dN+ZPxgd/
/FCk/H3P97mx8qn/PD4YiPRxexTVnreujzyGXimlfbRc+YFvjPN3t76f7nwOxdikGEzF9jGxEWqO
8u7i3iFknMJQZPtQr4YVzWPxVZIs8z6Li7+t4PyzDwXZbiIyNtSM58cPlSVF4/aGke2nvHnkG/2r
nlY3UxYf/v13j5/+zx+I0Q8JXd1hIqEc1T9ZCvDOVM48Uekb+aijZiI21PbNxLHoYKbvIM6bKtkk
podF8J6vVbeLk4hoJF24rehMI45zREKRPkAGAJgVI859KLYouDPhlx69yMmzZVUOS/JVtjSOeaRP
n/AMUBkMJW2qYBegVTPV7m7inhjEEdfL3sdWz32fEFxFReODP45he5hjIa5T28TvH2lkFtMQx7S2
DAhQFrs/Rsh5122fmP65Jf95TOb4E4HD8mTObrmzwBmh3KzEXwIT2QpRO6cbj3i2W6WjL7IgW+br
qZ9G64TTCkcj7HBIbHTK7+eqSCp0TKELErZk+keGENTkSemMN/PsWin4lTOcuVINN24slqvOMc2X
wYs4K9bEGeCW2wfDJqI2ZzCCfSutB9PxKn2XzGl/P2v5tDeq6SrsPWS90q04nCLyI14xtilHSCeR
Fd0RWh2dSfnnc1B3E8BRYiy13IpsGnj+wjfHt4sTD48ktvUTr0/aH6XMn7F169uOzfXOTdz4ZhiT
+amn4PDGph/kVHFkyhCiDua17Q3Aj/gpPNxgbb01aCz8SBysDwhkQR6zH56gyCsxGNSTZeCZRiry
uwYomgVt48FZyNY7VDAZzA/qcQnGlh6Eg8akhCYTtKofsF5ZH+weBelKTEPnKarMXyCq/CU5Ceh8
fpS1ZV9HRqNvVJUbR5E2LZ9kPPQUTcSh6/L61JcucCgMJRMnRs2db8rUm15Slwzu3gFta1d8V/2W
MZEpZP8ptis/2SzpPN+y9UivNEkRKmLrYqKFzGOS0jCUIkeeh9uhNvMx0AYWlqHoxRaMYNwwATE4
1YN5yhQfZ06E81glTu0dwMSrEl6wTsII/Rkc5cqukuS6YbKzMbLMOpuFcOaVRP16GkgP3nC+bU+W
I+5d0dfHfrBKaE1NXhUltbXd3MSnSct84zhrveih8LK+qzdRUsf6V9o5C+1b68BfTiIvc833QyzS
WkwheYjoBm9pzCN/fJeZ2SrFfFv9HUcx+cqGun4O55RcPEAucmvXm/cs0bODzhDqhi6Wbt7Nkxh/
nWqteBtsmW77YcifM73suYlZzVk2fugFsuEnSuNqJPVr5H3RF37rmXL2Yp63Xt/SuFvx1tHR2Dbo
u6k1QEX++1zxnzlXOADk7x4AfzxXxMlr/dq9P1Z8+yO/ce1Qb7js1K7Bchlb/3akEL8YPIhMT+dU
waNP/aPvRwoDGE4hcsydBM4Uy+JB9duRAiU1z0rBK+w78P5PODmlvf5h4Op4nCk4suhQd5Z90WK/
f/i2A0U/HhPXnbuA8+jVRJIpgw4zWzaElhtxZ+79hBpHOaXmLvJ8RIcYof2J+HI1lBtnSZ23d9+8
Pzl7CO+Pn5RnGLwB0ONm6xYA34+/QJTTY33Mm3Fn8mxAC48zpsgmd+W4Q3cl5JDs29J9CyVzqt4R
uGkn/wvkEE476fgPfj3Na2MYiARPof2BdHg6rLQw+QqRusVWYzwIL8ze6EyjMQbfGKXIV0hW1jAX
FnDRKsorYvDEMvezwxWFQ9eDFjv+xxkj2GPCJbFlQMO47FCF8anHgrixXFgjl7c+nnPz3huTjSym
Vy/51dCx11jMY7ySX86GkJGWHCxUuG1cfmX9crVYcSAqYB5znK9QykxBC6eywhi9t20wpo7e7Oeq
FXvbKtNt7mdEkBYsKZMPfej3rr3yhvrJYnBbGeY2oUWJ97byhuk5QzjosprV/YwiDF+xBiRIYD5k
qbBq0P1m4tgv/ZRoUFKm31AM7Q+1jPchOYyZUZF1nQ3iZZTLtmub4atymn2qh27c6snibjrbujbT
EF0OlLyr049LEcGnwsJsjKpbD9I5WQ2unZ3R9E+rAnKYGRubXQhyMmdmOSvlMLPoFM2L2ZjeicKj
YjPOw95bfO9RkzYPzDo9p2J4LbCRArOYN+mQYSGP6+KMEa9ZJ5q+UDqEw24TacBso5F8sOjfvo/0
ahePxlVrR9W2nFJrMyIkHkXynBm09BUOVcph8WGqs+VunEyJES8makryaTQASdCU090wMktnsTU8
6OnyyY/aj1ENPRabsBKzPre3EwG0wJ84h9lR8UlG/pcCUSUhDPQebhM9ywaBetwsD2ORFmYAX1ls
RDRsY0O+FrQP7OIGRLGZm0Ob1SgO4/lA4rQ69FCRpui2yAPfJo4BT5z/3qATaAoMD6YjMzbz0CLI
bPJ4AwMy39mZfduXur4OZ2QXpR1Wj67vN+uy1a4W5SjVfK9aexyyr8gHehtvolcVRXU7b6C45yvB
iKIjf3yHEEMLZs/01hFoWSBrFB+eJGNWa6raCAaF4en4lWAu6BCmGttV911tybuXya9tsi/NCUbg
jWavtUmdM7IW1y2IY0mXgtkMVwXFp5h1lvBz7RoHmoyBJkIM8gFHRaB9Krn3y1Q/pghQn1oXli5Z
muQ0emm6qebGu6UeQp5aGUMPfGSlkh0JTHBYI+DPJ9svgVaX7tpZ5Cnz5rt+IYA6OPUDWFJy6Osh
aKsMXy385srpiw85U5A1x88Tiu8zAoZzr9EbPXR9s0lI1l4P+hBugSTyZqMlRXQFLbKccToMj6GX
xR+LMk3PYyOrlW3U05XmuPXa5VnuoNS47+PQutaieHwqWGysEEz4m7BoOTAnSg9gwJ5a7ptQ33Qc
Dybl2MzV9kvT5fvYJwUzRiQM9YXlXt1AY/HbqXWxOFLhNpwi9kFfRZtln6O2xrhXD8xRCo+or3T9
h5wyEaQUfP3Mg8OdS8hlveiYwZjSrHSZDF+TajI+LHVdPyWJkJsub98WvDocFKuvqUeOMIGTpJw7
qnvtM2Hi+b7vQlWKGlbJl2RmUqpVsfmcOcbAssA+QUdskkh8ngnaBrVmW1RtiZOgGoPxRw3pZDLr
WlHpXd21HNfvw5jK2tVclyECotYyOPLr2nmRKb/GOWM7euOidSKs4qHQR6UInekPX5VzCV7nR96W
tnAounqcPowtWlRdLON9TYo1AupY2pJkENbJ63SZQNjiMfc3burUAhh4CKsH+DNtRDCWCNYRFFOP
QUdDuRB7pr3VSwqlyLhXYqkfC4k8ofBk+8hDW8tAwdn5rVQvmb/XfJLEK4x47Zm3DuMqac3H1LKX
w0gCFlmLnORLA/i4svOULGHS8PZfRlTV6p3T85Y9hAdpDe0XKfrmWJlesul958FF2BIz7ycqEVj6
SEOa68uN7wC05Y09SKIsM2RpZOfavduzF/PmiN+/rEufQrQTdx4K2pNZO9avDmY37BxxPDMlj/1H
XjIatzLN3+OdMcgZxT26TyuMrV+HUCWLzb67o/fFalShDqvSuuLGERRI3OrV2I35Fv/I/AwN2t9k
niNz7p66TvOKpe/Bgv1TaCLHwk9jtDFlc7aowEFDV194+6Vy/cBzJv9Q61r5abSMglbkhKtQusQL
l1TURfXG5RlkrirANOA9RyeGVHddY6zF4CzxXe1m1mGwB3+Pvo2YPxXalKH17VivdK8ZPsdL1Xzq
eao8eJnoGQY2rM1hKCP0/XaDo7aX8zYMG7YEFkIFePzJhjhnAp7AInjjkl65Vpfy6NYKPTwvNXTm
B2nXyy2P/CwNkqaKXiKW7Nytxihy9mbTyY9pr5oe/CbBBh+mfhRvyoGipIQs/EYyOKSyOyRQ7GKk
+8rYwxmC2IvjzSzN4TlNI6oZlmTYj6WrRCydHsA3ZlCtdrjKbL/ZetIOTz0qeXb/83TnZSReTyhE
4/K8VMOgv+E2aTnZDIutFVtnKvnJBlmV1c5Zt0reEtmSecaybSW7nk0W9ubyyEKvxmCyZDC3VziQ
h+nVHtzlw9gkM7/mJZUN1/9v7wz/BaMzpulZWCn/Ojpz/Tq/tkn//j7w/c/8Di5Zv1BRzDSRnZ8n
3l8KDN35BWKGsz0uF4tA4Ls5o0U81vagI/ijHv8Ox+bvlwJTV2ZOYCcVcvWE7f6TOwH80w9XAhgM
vB7qP0fnDdJOdTp/N4+rw6YEuBXVcbR6QWRdC89tZBZ/c0vm6/j5owgUo+reYzIzVDec9x+lpXFz
XHS/PTY00FzlvbusR+GWe2nljBp0bv2a3Yk7sm76loZ4/W9GdObPdBZfpSAc5Lge5xl+Durze/dV
DikbcIdtznEZKnuN1NoO4oaKrj4mcWLb7j5zOPQgzljWmRzmO2fAr9di69iBhqPbKebsHPXNeFU7
IsW+UzaB1k2QlUxpVkXXtS99IvydlSIfgLwK4aCNWQtijJ1bzYCGxfM8uH7A2TzbtrSU/g1x9AeH
P18gLxEdjk3nO0wU68cv0KffMoE7rY+227YBWSj/I46rh1Yr4+2YFOW1XGakqa4ZDzuoYhRiBo2q
cVg7H6bcyDaup3n73Laqda515oagkNhyDWoCb/DM47vfjz+58hnqk3k/MuGT5bXAX5DZ8FQz1Wvy
3U8D359FaYhbHkXNlSt0UDR3LbM7YzR+xQB4LOpsWOsc1Q2+y3r1gdR1tmZkVdz/+0/k57k34JFh
C/7K7x+T9p+ZPbFURUt0NDmiWdWO0i2tIHEWcmB+2myH5LcS+L+eFSnk8aev3DPgEUkxYsf94wU8
x3DTsrOLjo0zdI92ilAZn//EFTSxLW0XTfPyaORRTvY4TCvGkyjfNirw+dxoNlY3WwnesL3EBzNd
3I+u0r/RhHeUmr2sa6WGa8yOUZAANxY0Ak8QsJlwWdfF/hoitmEfRsnci57ryjiXIp/z6YH7ZCoh
nX5R0/UM/4yLr85S6rpFBYpmbHaag9aOEwKtdXr7Uivlnankd4QK7GIllRIvxY1nKUneoHR5OlXH
61Ep9CpFgWzY8d6RdGLn7yvZHv1RRNDYwLZroddXk5LyjRc/36BUfRLe4y7u0fcJQmPOncSwnbIJ
lw67XJSNcoXahAQsCICyAOo21YZIdJxqzSlr/Ih3cj5Kw4m2GqfVVThbJGG54AFCK9tgOjar1GnI
trXpU0WT7arM5oq3P1nsSo/Lt1AKQ1vJDLX/w96ZLUduZFv2V+4PoAzz8NIPiDkYDE5JJskXGCdh
nhwOOICv74VQ6Sozu0ptsja7dtu6n0oqKZWRwQj48X32Xjv1Ng5TDQYRyqYW2CGuZPdgSsqIwb3F
0lzNurI+lI4Ta0Xhs3uwhAc4h31NN+0ZDIEplhewYsfCOYBIbGNJNrBmGyfXIykfTszh4lz3FOFs
5oBC+Gu9qg3rN4rxSh6NWRyhj8epWecPcjLT/pM1wGw9Tf1ULED7IIW8LqZ+GynaCLEBILJ2q5na
aP96KtzJeKUdqQ2es66qu2xlYDYJ3rQSignfbm8ely21uYFz/8D0yDg4UhzhrlSF43ajMuWnx3ix
2MmL226isMxYtp6Q2PB248ijbVl+TXSBMD924srNCPuEo2nZz0Q227WAgLheYMlfybIB9Xz6ODbe
qHWP4AOjl6SyK7EuALkAPrezYeUhCNXH0cxzMB/Cdp8rQnnDFqwKTGDL7B7bJbQ0lJ7Hdanrlpdh
dagoArvtSM1wtDzbifMPN2Zeo8D6cVbEG9qgLKpus4QYgwfq9JDHPo4Zcn2Yc3vaDK5YgogrPFZC
D22goiQ/0mptaEGw1Wk+/67wX4S1ju/L8loin9iUb4OUhXHtOdVx0nt7n5QbK6Z/ih7S+kCmUDPX
DT3cFpiXJL/2Tb4O1TzewIT4jTy4vk6iKDhEDnDeQBd8IfIBZK9w1cErmmFrkWG7mX1nvMFY6J5U
ObQHJbuPphAxhhQuoZn6kKwENoFkibJkEQ/kslzaMKBI603kPs/BiMGi9/MUV/Ik9mNvWg+sStwr
6iFPdoArxrTVU1LYBeAcwM4WN8Iz6aMYg8SkXycgKl5LQxnHrqr8HQfPCER3xjGaT8aB1m2y+8lC
rs5US461U96zm/XJl5B9sTYiry3DmKLuvUrZn0ydm/dh1lMy+fvhtwyDf1qP6Sjk738ksP/4t//j
/0VPvecsS+F/P5mu6iItf3LU//4rfphLIaWwXAZ+wrptQcf9p6He/gdUlmVgNS2CFz4n9B9iNVb7
gAEqYJ4y+CuDf/SHWO0zzC5oFsgpGKAt3/o7g+n/cjiTKWcoRv3+l/vvCa8pncPu8jnTOe2oGopB
HhPdqoz4d3DhT5+fH+3zkMB+PZdxHy8FTRAnmbnZ4vw8kbSIyKXf6+oA8lhHDGm/F5WXfoup34VK
ErnptSObjHLcwdjGenZsSAjva1PYa8Pv51WaewmuRm+pUR9xAYomAU2Co1iVdPf03NnXQc+90JxY
bwliRH5a6Ru2xXDCY5QabLMsNr0+JTw9fMkkeDSt/K1LOa7poU8h+9IL65sVzSZN/2yZFfXxZdKs
OZGaPLuzVTCstUm/UhQ7UFaiPWaj9dyM49WoKZKHPGZEBkE2dhwI7N2LiMdPvS2u8R+dDC93wiKG
Hgr9uAtZpetfY9N4G9VhLWqJMMNjiNPzWBX2eqpssWgM+p6DHIK83y+rVdXvIHsFKwWm90xJs3Nd
FhOz7gK4LHBeEEmNkBNSiRSnKx0ynhwh39SlvlIWAXmmsFUfyDcglTyuAgvb5X68MDSdC0+TN3Ik
g1laOr4pYg5rgwa5r2DBcPJvqWzVoDAP4KQWRie+W3idVL1o/AT0eVcW0YTSX320cdST1lr4eG4c
3bA4tDZlAK+uAKSDd3EC2zN5wbwj2BfTgzM8WpajAHcZ9TaeZ2cVV16+dimk2rCMHo+RjbSUNfa5
kyWuU446FtsdVUz8QBCv7qq2a3feaD1JGpcRhNxvruflO72c6q0HGHENw7jA/psdZivPD/1CNc1L
k3Kfsn4265q1AWc8IhdlO7b/CFPrXqtnn+IQkZEk6QOUJt2/TfrepbClOnkt82pD7JGGXqpMsOFu
8Kb2YeGMSJIxUlvr4mSabPtmrKJ901Xi4FmFHzZLHKzWy0/Qg4jRsroNWopvirF7GYeYz0AClLyA
5ohUpj/yPpXrTgOXamXuUc/dc6JP6UqVsNYcjxYeF1l5i/B5NnElbvH9y+1UTSarTPzu0sLXR9aS
Thab0YH2LoGDGvPxWBD4pyKnZOgyvLBKpvTW5J6d7hvbm4+9DcsZgk5RaSEfU9ofjWIrgoG4p/1c
DuJbV6RHJyhoYSjaYxlkvB3VPtfKKfTbbFfo2s001GcsxRSEyu86E3iOUEN647HKTUyeZPic4LEp
g27jSdK0aPHpN1Yi47aOhyuLgObay8sPq2rVzusN1GX6nLhZOS1gyPYqceH4GVF96mcAv3mKkJkL
eYQ1O4X4Ax5dFhyRwKWR2ELe22WgPU/suvEoNGscLHeowGhHpsGyZrYpeIkTRiz26g03dv4Es71u
azZ2SGbdimGQhXvaPLb9ZGy7fhS/TQCOluIwRzcpvxCt2sMKMI8T99N43SFdo9t1D4VPo6gXdV8k
bo3vweTE/Hu1mHJ6mhQZdp1QOEv8Jo13sb2fDff/q0NQV72/VIdu3sa3j5/O4H/+kj+2xWhDFjay
wAaFggq09Nr/sTH2/wEBDakQ3qHDqLxsc/84hDlpWeCCJcNnFpje8hr+OISpbXFwcQVMY6hGi2/s
b6TaEBF+ORldDFsGf0r+51Kb/Itfa0xGoMc8+fa9NVlb1TgSfTdt5NqmQ+o9H2YP3dXT05cZqySl
AbkmHlzDJP0mxvJWNLX4YFGmZBiVnnVsfTw1qSesULZBccr7xAgpXLcZfpMUF2nPE1PwRKKWQWRp
iaCim+9qKsqTZ2vNvNZ6w4j3/qh7ezPV6L3mUrQ4jDib4oFhGKOsa2g7D/Yy/BBBiH2daMhLm6iN
jU0t8d9DVdMJxLhaYKyLSvrfFh4vOCoRe/5Oq0vnbZrS+caqvGHTuWN8RoU2bzA5mZRqxS0C/xKP
MbtMW0Zr8oVhbXLR3pgyISMd1VyoTk7il1SY2e18UGgX3VtKVQPx0gndfIWAO0+7fhDs4XupW0C4
mjG+kwaNJqBeut5dGQL4A5aqqKUZIavTG28yCgwmVk/FWwy/jXG9dKcttX7WNfi36dVM9WgIaZE1
rnR/js5Sn9RReN28iUZlXDulL9WG/JNaWAJc4p02G55bTDU4t/o061a+GJttaZZGx4atoavE8puJ
PmjOpp2JwB/tHHI//mHmv/5ckL7zkO7TqD5Yhp9B9wCXQx9ZnLRudeBlWuYmRo6fgFBPzrizvMT9
Ju0cZczR++I9bnojuDKLzF47eV8feny7exWY5sZc3t1JddE9jrqY4NRsENGYLZHvmND8td0N6t6e
3OoD2l65B2TAziUiGHCwho6nuCZsq+Xh6WT0qigZPGaYAVgWZdpThZpKljka1+zIBaMWi1pYBVDp
4pLM1OCxBfXiUQu5U8PK0yMDiqWXrTUjSm9cuDh73wCIAiC3dfV11bkvsaMFWWgt+wEBJt/dW7ML
YK8EqLUSl2UC0fT5VpOVah872pojOESuwH0giZ4/SEdkdmhe1hP05JCC4ifO2iJWLSMFERamwi5w
R4wCSmhp4V6TNkofqg4vCalKVZybid8x5IrffZhBb4UUFUrvGsMdsipecVq/AYJF2Rmnh6Auu4DL
6wV47meADq2nN+xG/Vjha2az1NBtTYpS2nwXzPZe5N4xi1PGP5TZXUYjwQhcvake5iryDkZR1LQ0
pKBb/KI7sIkbYfN0zbY3hQWTI2q+SAZYT5kzy/uywW2heVatyJ3ZYIVy7ynOu68ByTZ0A4zbYCnY
NztaPR5zyshDSt8o5o6bx4DqmXWv+mELvT8/Wip7gXEY4/rjim7V87VV4vGWpXlPZBL7f9QN+B1T
qkZFOb/YXXdT60AoVmjMmwH6MyJQRQlMMrvXXlmhjgnUI6htDnB5KzFRIqso6q5yLH0HNxLatzn2
3cc5tfOzH+TmsYnsszB7s3mI2Vil1wqD3Y1fu4K+aDeNz8If53cTBslZZTVUR5deYl4eG25myJEm
8TzuJ+S51v0IaEd8Kfo63zmy8rZNszy+yILwRZtYgaZR8cKTNlRt0Hya9HasRqNiJJ/8JDsIy51f
Mz6cVxMk4k1RWUdjEik2QMI2Z8KnC6lQk7eapvvGBipTeihppTt50vxImvZzTgtSFj2IiJkaETyd
1akZZbudW/HWALeitNEoT4UdDe904lQ3jMPuyRkLihqIDKbrpIdWKWpq8JjlAQ4IqtrDyTTjd6jc
mrvOaibUsEotaynI9AfM+7320gxjfGvQHbCnejQ+8QGOdqTJEnuFDzig08DNxm5FM6q2c+OO577H
xs3hsABKl+5Q6IBUzFpWfXkkKl4MpiGCXqOlEa8O2jaDwVE0Pj9bM9iPtHjdzf2UvSrDzcxVktT5
96ap4q9RIaqFVjV1T22tp+TgtDJYB8zSFGYTirr1GWzNoyIP+W427GNDtwvUasDQmW6XPly201XE
LWKszFcgtT6Q5ba3Q52asixUKunadZM0WbmJM2eIQsKv3WPTEZQDEzxtk8g0dpyp3dvo1u6+aJS8
10Xv5OtCARqB28Vbs2rrmnsO5apOsJ9SCXPcgELxXZIfZEWrLSKVlGZ2SjUPWBmYoh5kQlUzvTf5
uBfDYqXSGn/5UJreg0FEwVrntsMXZ4z7F1+TMB7hSNrnwa9bsRM2RS4YU2jdG3MijF7vaILLklWe
C8dPrpxCt060v1LDZV76dOkZCt6jwh1p2bU99Ry50sKEy3VuVwwjjbz2pZ2XCJsH8aWVdLSZUM/9
Mu1egWIPZ+vS7luaQKq4etP5y6WX/l9cv9lV2ud5eyJAjpKHx2I+Kisx9nDRtG7nO7n+Wi21wtg9
hx7Fy1cwtZjDy61dIxhs83iuym9sdlEkx9Z1XoogkicGfICqFYC0Kcxpv2D3SnjupDfaCPoGw5LY
8zLKrdMOODJdYKIvvBNUrko6wVg5e9mjPjbVoagzES9GniA2N7M2aflta0Yo04RUoyergGu8KbRU
20Ykm1+mCezcmqUP1EVE7ykssbgGV3kxiFdAKdmNUUega2bzWk0xtG46hnkO180QHR2gckjNWQqy
EnesdxPh17py8ERREjJhgfFr4V9l2gypPHLsckvbxNjfNaZqk52ULd9hpcXd1hsBqm0qQk7aWsXs
18KLpPRfJr79d1z5Lo2HfyWs3fZf78XPQ/3vv+SPod79h8e2c6EgkNxgufrDUA/1GP/nnwvfP5U1
1ro+iOQA2nCw8BqXeMsfQz0tD+yqXIDJbGq5EgR/Z6i3vF8XcHzpkbsYdA3yKhAKFjnshwUcM9o8
F6lh7sFSEP8CVDWqdUpJJOBDFIcwgZldrTBH9YBll+9+YxfplYuP8QzlCZlILU+J9vLAgNnrHrIK
38FOeYN9rlmBiK09Ru/akMbJbo6FRfvx8hyKlidSe3k4GZcHVQN23YvbgSge45bgastiKHWUwhLD
/4s80gbm9znD18O5Z3li5+YDlX/RYFtfpHF5UjrAXicmB7g2WtYTe00yX96r5dmqlqcsWQhjp6MM
9RvcXena1Br12MWK/jG6vnlKD5cnNiZA91T5vUvzRJlgtF7uY69ZCfuvuDzz+XFzQ5myYVr1SnLp
qd1RveszhnCWeRwbAK8C7CxaGq3h9jBkIkp1T+py2hSOGX/husy/q0DPzRUjSP4aSIeCm+Ww0iSZ
w/XEYiFjJ9fiRHK6DKaVhib1wg6q+hJTQVVGCk3gu1nJ29ignHuAZejdznKcbwnRabTVjcyOelMZ
UP0gYMwsYYKIdlzMrQgm07BE9Mapr09pOqT3taGnLqUQ2aRtp14AtETypyGSdkr16E4x6N+uru/A
P9Clw7tefvGqg5sqpQRoBVMt0lZ47/NnLGJts53rAZUocc3kwyks99GKveLA96N518gwA5kz8fyE
c63XIAo8DTzAkGj21RKAImkOR43RJ6ZkKcatG2q9xc3BZEH33uCBgVGoW9lKiw3/DqMPRV9FFwcH
2etiX6SeOvFvTt/rsSsexyCPn2vD0ZjKdendMN4HH2aOzSAcGxBCELGskyHcgNZ1twz9ospvNbwD
dDYF0KdWws4TKAYyao9eJZNDTAb4SjhldIXeib3HYVPGO28Qv/jAb2x/ySzQCxLOuA7ewCtS7mcK
TyMFWZC+XdOx5dubAI518pQTYgy2QzN2lIQabvPMDDiKKzuqJHNf0lMsL+3BIzHh+ZIuRhlHvxWR
WwxrjFj+cxT3yQegJoDgRRREn3NhOnYoozzeisbiYd8Ujz2CegkA2tc2vpWrjZ5Yy+nWmG4V4pRt
VjO0wi0otoYhglvHVYqUzDdmUvlV7ibOa8u0nm5jVOuGTJKcXrUZTSmMg0ZPt5JXThE53zFahF0V
zevCI7m+0ocAd+jStfJFdoxhrp3m7ihacw4HTAb2CgU1aujhU8sX2kyATWkZe8mQkcrPQ2EltsWC
uvJ/w8AhTjgks7cZS5Na40Wrttx2IqhZtJcYa69JtJHj2hthx0WLUCgZqmb68ng1ROAJWxICxhvo
ky29j1w/ePf7wX0na9flG5oB4ZyDGkunD9pR1VJObY/lIRpHtYoZq8+xwF2p23p5kNRFfQm6k7eO
FWcH5DPboQsKlENodpXk7uvoSOGeQy8nOzvrvfVHubEZV+7woBGNhzgqQ2lOFm49pT3QdgnlDpNF
5q9noZzHMmucimr47GlsiIwC7vIUcOqiYDesOeXSJ6skBRCunJjdCgkpbjUllBuEsdfvzKmW921s
WTKszDmQOyMexVOgXOdWsMCPwUX6Qh4yQmdbf+rl8gDQqwEGu4mlYxTOgkEfsQQHcZAQ7i61vNgP
rO7TfeUyXNPWQ3NJAUjL/N4Esr92hOlcW1EZtauCIBy7fobxG+yiBjTWuvm0esP9JvrZgroOf+Vo
mCXi+YRpnlk7xcB2hRXdfGpzwrKlbmIIz+xgXBsFAem1keWRum4N3om141b0gbu4n0VsSw9b+ZSQ
AM4s4DTtSE7dzdyZWdovsSUyA5VhNg5SrmuhnoJMzL+5mpMcox4OIgH37mGCrX1bTPNoH9uxS19F
5RruyahywZaiAf1lBXB1Qf01fFGLwj6U0qTMjba3DtiqVOcSzsidTtB7m3ipwUef1fK9Lmdv1UE8
+p4XpMTXidFRP2uqZNNpc2CEXPjIwGHh+ORIlIT/7KDR2LaXPUV8yuenaGROvUrylr7ISRkP/DCy
9VS24lDXfKT5VvgzSjd9xdbgua/BKG8Q17k54odZdYvNGx7HThPuQ5MbR87vMG94agBLm0Mung05
A6N/VIOyT07b0Jn4Xzv1/bS7/b8JY8ZZ+Zd679OXePvgc75gtA9x9faR1stfFm//cSrehp/CyIi+
y3/rj5nR+sfF6WcsKSAfJRiL2p9CMI45VrS/71tpAftPIXhhmHmEhli6OniYlo6vH2ZGhjvPgW7m
miSS+Ud/Qwg2fnXwLUMraV22uqx4DUv/JeM6UG7YNrWXHuIGCLDnx9MnRA8ux3ajfellPp45tM10
PWvV0qSI2X2XSaV/enMLm7GcEJj0pPoc2LTSNMWnP8w6aX4hc0v8L7l8GAaNDtMfxvJ/5TRbBtkf
nWau4YPhIgbi8Jqxmi1L5h8GXalNvT0LOz40qh2bb1Gjl1dVWbftAdRMBlnXT+/qSZAzaQeIRShC
YGVq/7PWsmbtwzXd/PULwuP16ytiB2OaVsDZ5ro+7+jPryhQoJyhtcV77rezIssbiU8sWnIPmSa+
s0yyrxhSoo6DO0kBg8dJVr0nVGnQEFVHYH/LmNSfqO3ypoRI+1TNlgozO0pPg7KCu0a0T2CPNi7K
zzpSXb5ORxv5oulpU5NaiRWMrmd80FMCP9fShnrrN72mhY7qkrWTUeEJsl/b1yzK15XKn0rKtqgI
qua140Q3NKxqdxPA02tim31LcEj1G38pLiR+qW9tcOH50J2SwEGpSSPzpujZYfutfmiBWDLW5oth
u3l3lclefYTnwZg7xxVNZK2PRoUL7nW0pmwfpKlaY5Zc+CHqa6wn7aPsdH3PuY0FxnUJRDk8jtdx
MLmnvmDDZbSl9wHHgwHeoWoparJjibEMv07hV/dtb2h3PSWZ8CMtOTCCdW62r6PRBwxHMqcb6vFp
mmFVx25crOeo09c+cI9bOj3qjTSte9Hm3aYV1iwPamYbsDcsIQZWuQ7sNumUCaXycWPlG8lYRNFj
gLzFqGtTcWwn0t54tW26QN+0apU5bfLmNHXmr4yqY9eBwwddh2Cgbu0KBlOG36DGEubHlQVGQxUc
c0aFTJC0+vRBwJZAhme3n5FV1fd1Z1PFbEeehiVf0+ADcMMKp0rLYBaTX75qqzFd3osx+7Txj2Nn
1Qykb/R974iul9rnnK9htU2bWX0nKd07u0FPR3+TpMl4Ur4z8/EY9cHBYQhhZMXAb3PDMqf9kA/R
dz+btSsE+XhnBKl1C0KzukMK9I9Qg2i+QyE7MUNtTQeIzlmVc4bO1iYOnZ3Sy94uzOkWwzoWgNgJ
rrRODpDPmGm+tVg3E1JGrX5P6NtdZUioH7QCpfvOBc9Dy6tUHPJ5E6LllOk654+VP46F51KpUQbj
vbKD2QKjUgjrEAiI0imOCVUaZzQs73aUZA1DraSQ52goEIKPKSteyCrRkI2cpO3s4f5duLvZmLWb
PoXBoEaBT61AyjZ3OjU02dUsq3xYFTrBA/av8aZ3TBsfYymvcZJWRBnnWd+Qd8qbVWs24tAZQfOk
cnemU7SscgatDOeArqbq2xjpcRUmbSYfceuzksFY8Op4nQ/Ud2bv4FITuvb5A0Nzd6cTYoKCb1tK
+pQNUTE/5LourrNcgi+Vg2Mcpp5u1TAFzDetujGOnquKW/ZZt/p+y/PePnYW0GIeAq69q72CApmY
br2nqYqy7zKAHWRL106PU9lQtpK6KU7JzDxrCI1hGxEPZ6CRbMHmOXKoZU39mK2dO+ifxZQS3WOn
DHtdSyK1LWO/fKJywL5ZNEJWLe5sH3zPpp2RyYafoUaSy8nn4BsbTywmUW5O3EErb+Prlg+mClPf
R88h6CLkdrwLpe4TB7M0jNW0MHND9Az4hIC5BQk1adfImFpr3+VGJ3UKcLo5LvXQ5K2uTlMVJAXr
HC7ua9eCw6TmflmsTzrNbLn1kYvSv7f9egj2AVra04hWctf5SGrhjBHwHFVkQ1YtykVFJha+Ii1m
5crv8PwlNmUEJP9QGnXlIVYGiHVZoldvPaL2Q6OsGPhxbLWPOAcjmFZtJ+5t4egbQ4iOmpXK2HR8
qq5q0fR7vrBYJPpSpOtRgzSX4ExfRSwYd3GpTu1Y1lt80tMBhBQABKsotxMQvsOg+f1nVBQam04u
4Vhm++razBWXeLFI3LPmrSrK4mgdEHNIWSBhMysmNciTuPLaVzd2WewYRMXwFoI7syl9j5Nm9MMu
4zYY9iKxDe4KTmMyf+aVv4XBjZLgd44i9snwn16TmlFAI/XBusFrRRJqyqLPqDOfq5a6yDXPBeiJ
hmi3XRRFx6Dp9Rtgwcl1hzXrLCbIBWrgYdm1RfXc8BA4ejiDznVHlJBbb3Sd0ZX7ILtyWJflglo0
NHFtJO6mGJR2k5qxc5qsIDsmhabtZ5NvpWiar3R2nyZL17aghaqESvvY2UTcfQgO4stvoy8aWMvV
0E42i4ok2HelxABaCOqjChXvPTj1MNg0Ntl5wMZL98dbd37ubFPuXKcJTn4m7BVwejjZLH1Dq6H/
HRu9fUjd2HykSg/uOj0B4dz7xaqXJJaVzPu70k5Ys0aZ96QQjsPOAJ+WMyMQyI1RBiI3ytfWwBVv
snUc12OzMr2+fsQUTV2DK3uas1NjE1uV3PjtZJ2TUr12Qo8OTbLsPHNCs+04J9lxLkQzo+SVUb43
CwNZwdsYPVeIjRGobib0jZk5rCs//uyzSaKnN461nuPc+5bps8en0CEhUnZRCpMyGNM3tJKCm4pu
RPEm05j7AGjxqFwVRuvvwHQuC5l0WQb2VBeNbnXTJGO816aKq1svJBD1kmn41ilSq9h3msEacI60
cQqDXDZ6GPmiY6HCgdmwDgqktWvk8mROIB6+TKno6CKz6vvYMFDDB2O5A8VBOp3iag6esMRycpal
wZqwadhByg7hdT3kru7sZVYpesaa1ux3VjEzwiQc9V+pEHYXQuG4I11uPiBLRN9tkm8zp0YUv8N6
p29hziihWgd8jGusz0kMVzOZNGxSI78cCj87bsWlFepaOPhmo4Deu9mxpWaWh8SUf1SeidwhEhkg
fZhV6YY8JhM/DC7yCKYKpJKs4bq6GgJn5pnvd/QcEl1bjf7QfM0XsYWKOdzP6UWE6S6CTHcRZzR/
EWpEmiDajBf9BvBlc2wusg4lIfZrumg9dOQg+wihhqsaDA+TRxKJrdtVzaq7iEXGRTgKFg1pauAr
9g0dCWFvqvvBHXzQm6hOtgYIJvQay3kDoYYsZSZa/IGa6z/nF9nKuyhYFzGruwhbZE+4vFoXwWtw
kSmu/LZun/ls8jnXXfI4W/8ilbHxRjbT8kVCMy5ymhNH+Dz6nH6uN2eu5uJkLupb5ndm+hGknaGv
GO4Q6DR2ZVd0jhTXktDfLl+UvPYi6rH3RuCLfhf7Cj+7nZfnND3ewWdf0hybToJAbDxQr2el0Ye5
yIdMkyiJahEVq0VejDgMvlNVNZ66RXzE/Y+B+6JIZkRu7my0qmwl8T3CdUG8jC46pgEWLcL+0qXr
yRHwWXpSNy+OqQ1EKhcllF0YqiihShRSjyoT1NK4buDVI6G2WFkWXU97H2CL3iivZVYfL5JrmbvZ
c9mJQOOhniHK4h/zb3z0yC95EW05Caq71GXaj2zys1SaIu+Ov0u9F9m3ukjAyaIG2xdhWL+IxEpb
9G1DmRqNPSzsZ0aidGT/HDNiduQwpk0WD1goyX9M5yDtZ3BzRKvzI8W56H/MqxE9LWx4zWXXy0Yt
psmA/W/PTnVTXpbC6T8XxMuyeFz2xtNlhUywg/UqBM4Nt0zUDp12dFiHrJ2LZQPdRk6DgQbP68mJ
NGRunf10L/Kt4U3Xbtkzdi877WnZbuPd/azs+YNBzj1lywY8uizD3a5sbsQA2c8bRHAm3M/aPGeB
Pi6b9Mqesqt22a6Py55dXVbuxrJ9ZxXRfELYDN2ufjGo9VDcftjWFznkwIDCpi1GlnxHWBzfAdTN
D4Yt/gga0pO/akore8pLGzPAsPgCjMUhgGQ4v/uLa8C7GAjQ39Ibjfh3eq1Vrd481JgNvMV1wLcl
Pw/Z4D62rRZ9yxZ3Aum07sr73bNQZrPb7C2MiytLE95Kdv61vBgd+sXzABR8A+6ZZ7xq+psYpP9L
s3gkCNoNLIT1ees09r25OClm8s3Z4q0wwPrvhFa8oLDmR0rkBlaaeDGMWlA8IPJ1l/HAldY4HgWc
njBN+GWIY0w4td9/FUPwVC9ej+hi+6iaxQECkufeXVwhmuzbr3LAUNYunhGK9sb7afGRRIujxGlk
fWAI9RgRjeohvVhPCM3au3Txo1hEY78LC+JF0LJxh10GLGFxsaQjCylwCZp17UR4jTE1awfVKnFQ
iwem+t0P01/MMXT0YJSJ9AkHgSq7DxlgCWFWwlND/zePTwMZ8GH43XUjfvfgEB+qbv++jvZvi+R+
Esn+TwIO/x13rFD8WX3++/DCXQ/q/q16+4/7+qcmOjakyy/8p2rms2ldqPsXGDykN59N5z9Vswve
zzYoiiXBe2kF+FM1o0UWmQ2AH5Fb1l+/bFqhuCGX4XRHNPL/lmi2iGI/yE+oO7AAoW9gw2SxC9z2
Z7GHj0/deUE17mRQNjtp5tXJBYB1bFwj2PRTwmifdGXKYiBpE1raO4JonqXk9Q/v3L+QwX7xcDrU
HPAawPsx3PjspJd18A8qmC2YZybPmXeuEtQ5GjP1I3C/0nTtT3bCjcEyzgGhgCH827/vErfFv8pv
zQv4JVWh8grGbZcbu1qL2/fMr0cvFHFdntrMNs8RLo97NlLj/0Zju7D/f3rX2ZFzFTQNw4TlBFjp
5z9ujNM/8kaa6HCLwnHvUaNuPIimU2j5T+k0Mzjn7EH6jYhgpGqVLqJjGyVuua8cFtTKM4HwKkmx
ETkm6z6ip8peWRmw7pqL7ovP5m1d9cX8CGpb/RbUUw8ZpsNJmkkPKxOH9yVOCBwnHlv5qZF2vCJf
Gb1wwd399Tv8i5rIT5ZeJICNNotSz7IN9OQff7JzqbFZ0B21c6fiGtvhtDU4f7hkuqz4uJY3LxDn
4muRRl9//RsvKfNfPtvB4lTgI4772AYe+ctvHXld4S+7+10BtVbn5uqJegs5hMur8QoZNt14MJp6
uM+hwAdrtsWesiQcK7rclPEhGeKVRhCPGTr/gilzk0clGDn7G6Tdcx+jLMP/N/aNae7cLGZqmI85
39t1zeW+cZKHfLDCzJuv3Hh4K311zgx/XxUVTeX8mONqw/FIH131rJr4gGvxe9b01xKNfS/b5BCl
Bkd7w1bUYgedaM/KRcx0pXM1BnwVGv2ltJLroM0IAMqIi6/cFMQHpUOyzki53DglrJxYmavW1XaT
AcOlSgAy2Gl/Y6TFuJLxhFIx0qvcrtLE2NABtO8z55aa80/KrBTdP5zJhGiAomS1hXbr4/uzzZ05
m8OmzECRp8VL7fo3eRuTjgbLvcV1EOxi7daUub7LgGOFHoikrdmKmNtN/1zZzlrSDxZCO9l4rTNg
AJqC0A6qdV/I29KpMVh49fdZLBO6/ErpE1IEDTojZVuexOfJcl8bm9sOiBdV/0/2ziNJciPd1nt5
c9AcgEMN3iS0SlmpJ7ASWdDS4VC7uWt5G3sfkuzbVdW3SetJm12zntFIZkZGBOD4xTnfYSo1J0G9
DczuDXgL02REpfPeYCd9zFXmvrd51AaoEKIw2bZFFF8PtS1OpvaxeOi8bT77A3/NOurtZJebXv6d
p/zMBpiE7JNuQYVvvFBr42QSSsxb9KSgtuqS8ARycXF3ECkUHktVIiHBIUP0cONMd7Iu/SevItlr
GbnYXz3V6FfL1DYpRSiq+ouOM/L7ULU2X4FVNTT7TfZOIpf5itzCukOV2TFEisqq2da6nvZmo/MH
fwT/v8oIiuNLCHoBv4mS3VqiElax00OObHA+bcvWdOZ1RleL5DFz0pOhK43QllQxlGuuOqW6n3cy
HydCvP3xviNf4VSKsn0a/DT+5M8wWd5d5VnnJk4F9yxxLzipAlBUlUjR4Zn+RICdq+tsr8iZMda1
bfZnVijpcGsOHkwpv5ZOtQGnkJhrX2Lo2RqDi8q9icOiP+J17ekTy3o6o3XmCqhc3eV3MWLjSzgy
sE3TMd8xWunR7XIu7dlwoPyZcj+5N5jPIPGZHbatRjiJHUYsRnwcpvYVOVvqWkrgoGwTmBj5feyz
Hk0zbM4gWajJo6Cn8PabTpUbGmUFrTvAaOSG/rFzmuI1HR2mXp0bUCsL0YQ7D0DUCx4c8vTI8+up
QH14sMVYZM6uVlH6ypMVAHyOeo/U6sn7Zik7vrQc480qjyvWETk9L7eAAdqlq+TRtaKBMNdehSPh
WSnPOSeDSaXBRgfrYmzpMyJahpTsSPqrpNzNCLUu0o/D3RwBibektrexEXqb1LGWqC3yY0qSvxel
QprbdDRxWm3zqhh3dPRy3nsyQyGOxZYePqjy/IF0iRBqXRoewgCRCq1MsJ2Yqh4cv/kyMZXGWk6q
3cxtv5JjNl36uqBgBYQZvlDirKoubfczcR90IUaypoN8TQiFvs8hH+xyozWvp1APQF+DQZwN08q9
fUVOOf5tGRPIhZOQrEbk7Z+EG8tHkwRRxklBHUTXQNx8CG4wn05K2pw8NqOgp4pNNUOouFQDBzie
rlte3P8k86HK0Wuis+qMnCjQHBhPtBqotWCUQ8MnXnV6rLFkPblONZKf2AzqDq7udJ21ZsJir3Uw
xcOodDlb+WaCkBVVnQKc3cSy6Mu13RJlCf9BQ9vwO/dOg03/ZFht9OZC2mB0VgYVUzd2VrcT+71+
ZZK58ubK6F0GTUmsTYiPC+MxXbOOK3XgjRU7VKMjO5kQWSabJ+hx/nBF5hq4oyatz0TLhrd4eTAw
c88+1uHEuCoskuGqmh0GWt7cT1+z0ZK3VYQYZ2OP/XxITc4K0nwZKkemdu9ctFtAhaLOdtZF3LCm
1ySYxGsG7mTkGA2KFIImw3zaZCaKjRVCXe2sXILSEJpHIn+MHBmdUsEDwjamZbw+5peus41b2klv
MwAGgU8fLCY0CQniJUtxf646X4SfPRZYl26o69vJLoYvMs7da98seEDpdkDe2aQnxsD9ikmtfWVV
o3k1O/TOHIaMpcfaOqCWwjs4KXDqFccrEpnOah8rvlAapdqtJhQDoXoO7X6GQstOAdAfPAKm0rVr
nWHXh9tMVeMXp8wqk1x7I0+yDSo+5YhdljRAWx/hGBVjjsenjMGp2+EUT/VNbH1gjyGW4XBcW+ZQ
sNfUbw4Px7Q2DqOLmWXo9H0E/jnuBry0llMeRMrpOgy2s+ITQ+KhdVGsAtV+i9uCVV9NStLKkrT7
3JLjyDFfifYpZoRE3vyQ3pd1s+M+XyX5cLKcoCSO2Nn2oOG3kU+3XhT70PTdowMGrs/gWzUoiYw6
O4+RheWDyIu0965jOXU3aFXS7WT13Zp8IbnGVtKtkFMgOweK3xpfZ+jwXNvOfVyK8ffy+d8mrf2p
f/zfJLIAD06h+897w08VPrif9Lck0C4/8kdXSEf4m6Tlw1RHfYwAl4bxj67QNJ3fhMMptUBf+D8E
ioA/THU2WgpoSxYBati2sMrzC//Q31rubxYvQLkLv+nDIv6vtIW/VM7Cc/DHs8lAILw0RUvP+mPR
nnnmZPuJ0VwKs1lsalOB5os8EZt8nZKrkc1B+egUrfzdf8nX/HdMwo82d/uXdpQmkF5B0NSaTALR
GP7SGKVFrMAVx80l9WcCyNo4hf1ZlHbhHHROqMwesb1kvzHVc3AjoYe+VkwwXyZiXu7CES2cD7KQ
eCCtqqchGBBjeRXR6/xAl1xspkLmxhCtK1cJ9hFzR61hnPumQ40YpPNrlQFZZWNXdZdudLwL4cR5
jMWozTW4JPaYG1Y4LvUVWr+/eOd83z/24csbp0lZdNWW9AD6/yID4W36tVkn1YWItfGhwrqFkqEQ
f9GMLR/fD32nKSzi3j4+YhORx4eC58fvFd+IthvqjUtIu/YU2rVVr51paK+lJmJn/cMV/z/09L90
frwYFymkBcvH/8nF+et3WQN+5InnnCm6h5uxiKTAXVD50a5JJzrAVIRsEsKq8S5zn5Pi/Ocvv5hP
f3mzECMC4eP54yr2fr2WYDaQB5pU5pmVWrQJWFWjCsqQP2o5FM9Q7/R5HLKNYbTV1kWCwSwRBbNI
siBCYlMTWPfnf5AdLLfNTx8/0AlUTj7X99IS/0oy6/K+LLSj9LlR9nRPnWHdlj52oVVRI2Pd9Mzy
b1lPx499D1Z+7ThTTCk7yKmwxp3Do3rc97FjjEcS3Rjc0vME/HNROe0lj7Xz0Ou5PKs5js5ZMA9X
o525V2YTbQm2DySJyNwupk/IkTmS2rOxzdaX8F40GdK51guzvcDOGMd6usQW/9KsVP11Ytawi2Mx
P3MzoniZgefcdqQ9i60D6otiGYn6qQs7CpXczoPLWEwD8ntKSCQeMlP6vklTP9+2qTmfCwCKl9kG
IbQKysiuv6fNXNVQD5zU2lI7xuLou3hSSOPtVKLPNpuN7qiM1Mq3tF9tfUfRXVTPkTKAEeSehOHT
+h4wWxZes1Gs7KxvW1TTUyxXCHq0vu683DW2aQauCmHxoK2HugAZtRtE7TyTI2iipLeaJPtqZqjX
V3JGrYk6N00mj2FxPVKxY+Gh4qjafOa5japk00Cf7PdhKeNhj2B20Ht4t46zydMKVVZpJTWEsyQm
BDgOe5LZvLmeWM1OTYPWJxxvE0O1O63zb8Ay7G4bDF0BhHlWdZq467BiL8SiGsKC8cVG5cn0OJk6
X43Q+9PA/qTBueXdvmODncaHupENPGI/iKRj3Ra8OV/sHCfL9IX8No85eJVFCFndZU+c9iYRu8Am
qAiT8q1MxhfSHO/HML7lBz4haHVPti/EulLV2SjdewIlCH4aPXGNCodsvKC7cyoGAISMYK/VbNsj
5ad7RUjyldXDxE6R7qBsn911G7svEKIb4PJefciYM65jMPAbLfsaaYxhsPfUyEW4fjdsmfIVgTQ+
eOQwJw4Rk3CHoy5IgoL6P6qv/Mkx7oeqJGyaCZjMneFmioJwOEYmZVEZtmxdioLMAfyS6SpWaFc7
p9obXudvm8kkUTSNsgDPojvdlbGKCDaz0mdiJ62HONLyejRR2hJ/iJzHmhK8s8zdmziYrr2k1s8J
zlCP5Ri5EUjcaL2q0bl17UbOt6lvLDhVO+2X9IiSZK6Rrk3VPuri3ivD9yRrYXGGMzqFA6sShiVN
A6NvNTlCvVVoa29GgFfpK+66zMfzxtN3ndkkYW9CfAvYYy3innew+IEFsxzWnx1E8VvTC+Nqlahc
3/lNMcfsVL1g56EWL9dgO/Qr+riqW6exQvBVpopOdehqGTHjjdGr0NInT100q2xdEM6AlrtKyGZs
isn+HvsNePkp4ghCm0wYFw010RBwGOC+cQHzCN7IvrC/RoPpnDxlDO0+n4sURzLt9JN23fIlMgTY
NEQcY33jy8JGw2EkVn3SshSYQ2dlfCsono0NxLf5+zTH3re6RDW2jU2zdYB+m4N+FWXmeZ9UMQhW
/UpCVOt9dxC7USb2eya6pSmPsw6QSyNdvL9RZszrKOqdZ9E3Dg4FVfdXgfaTL9LN0B7PvTntbY3Z
GW7q0rUpu0q9ow6butmkhQMiytc2ZxwyS1w+BWFlmyAMemszq+SVGOYkQzwzlwM9tLKx7PZZSTh6
6zWEu8JAleAWp0juiD0cy7UJnVbsCCrF0BBGiKX9HIRgMGYo0Iuiix4sG7aj0fTdV7IhAe2IsXDf
sf4TxmEJUuFWXdF7et1ALrmCEtt4GyuaECty4eTcOyjCXpj8BJDLBe4RSSdsoGHPcmPbZQxQnjp0
dm+B1/f9HZgBJo7MtIKUmZ4FPVmNo2kBL+xiDibUb48s+RMsCn7fY2sdrGqDLM57jJd4VOT+meSE
jRHd7uq2c0xoZQVwnBmpknEIwn4SOOKz8bFuyChhV1CoR503TH25qIPv0YAmgHFOJdMdOhEANyJE
jc+sL8/JPRReTyPfi/KWENfiu0NrB8Og7fPprq6Juoajx15vVwuhyws6lp6P0tdm+JlrIoHVGxJp
sQbHAoE4xeleY5JwQDZ7XSurYzYEHZhsHoV3vTN/T6MqfyRRLnyy8EhPx7g1ULNYTgJrW/Wi73em
UVan0HOnYzIbSzofG/V1OZlddglJGD9bZjcTH+hH2l8tF++0t4yyP0nTmeaDKR19FyqV7MeQocPK
oJ9mZRvNol/lVJuHGleLuV6sJATtBvtqCpOHjsXeOU1JLwiwguA3byxBd1rb1Q3UNofhbm2eOD7U
J1F04b6OUGUwP5+Tax954wELS34cJkdtxj5ixJvobgbg3DeV9+aKIr8q02Vk0VTZEjCai6rc/Xlh
s9Smv5Q1DuRF+gWbcATxUYj9sLypgFa0hmF0Zzu0vXIjWeNyFOalxaEV6m1Wasf/i1rK/KVRoDOB
IIAjD8G5+8EB42/64TURRjB+zjN9Jl0wvRGOql8QT/ClK6H3MmMOXcnFRMTKK4JCJdLxKmSLFP2n
Af49i+xhqt//7//5/K3gMZOork2+dj/yg0GySS6Df94AP3z+8ll9/Wkv+sfP/NEBB+K3wAd2S1Fi
/sIcDpYgErl8vz795weN+AeqjKRVYllH9wyymDbq7wZUC1YcezyU68HHxvRfMBNw1f5yUaPixDBJ
wU6549OP/9KQebI03a71LcbcxfwM09IPyCzwBBGPO1kOhXGJPxJ72mxJ75mRdDLbGj9yfUiBiM/l
EvZTJOZ4FYuxRCoE+Rab6f2ShHDG2N3cmF5CYFCcAWASS4wQ0zpjCyA1ucbeyewPjpj3QGpUzvPu
I4Ko/sgjKsbYOmG1N7+zUzZ35Ud6kVHIXdSTaNR/hBvVwhr2wUCqYfcRflS7SxBSRLoCJSrpSGLJ
STKzmr2I6JXovszpR5YStf6MHhSOPTi4VPVveAS6x5DPB+W4DNNNExRJdM+tB/XKHN4yGzthA830
wdYBu6OCCIoIx9UAtl1hnC9mpVqeWmFVXEviALKTAwPeoMlS+wITJMAvYX3vS7TyGdmjs114TJtR
qhzcjMUB40ILLXD4viRnkvdUTdMBW8DY7pq4GPudZPDorphRDjccThXyauU+F1NH4izZko+cEca2
iOfmzFbHBO2IHkUeshIMpVCqPLZ9opBTohckzkBPWfmtWRT0Cil9vGjqRVEUt9Ois68cwGrzor1X
rTc8DYseP/Jcn+IHjb4dehrM/4d0v3Fq445dWHmPtKNi7I7If6jYCqKcdVgQ4QDoFy+ABC17YYBh
boAk8PZRB8tvpjLDfdDH0TeJpUAu3gJ/cRkMi98gX5wHWmXpcVrcCAoxLLXF2ll8CjUEVVg38oC+
3QSY0p2yxdXQI8i/iRanQ4rlwcb6AJ1M7LzFDWEuvojCctgqjotbIkXLdicxUHiLk4L5LKkhTvFU
Li6LHruF/DBeyMWD4X3YMdwPa4ZAXrthV8VyAJExGbKLiyP+MHQs2ZsbdwJEk3n1tsL2oRf/h416
6AL6FXES7n/cIV1xQ92tKCFzzCPRh5HEiPCUkC0Ng67i045WhTPGIwUx2jnTNMRh9kNSp9iY56sU
bP1NjAv4mY1qvtMD9CDMawaBARANoMXqpUVa4zpUd/2SLiCXnAHzI3IgZMNirfoliYBNV3QGxBA8
IILEr/0RWYDGyH7zlhyDoCHRIFXpk/cRcgBNItobkuSDfEYPt3KKrmfMtGQjlAEBeyx+izUUZKIT
2ArgEI6l/FQZFrkWkoyFAPH3exYV4RFLLgDDIaNXsZZcBrkkNNRLVkNMItxLCrGPLxILNaWK9cDt
Y17Z2dRewo/IB/ZmxD8E7RIFUXzEQuR4Jx/0R1iE8xEckSwZEnHiVS/Q0yoJBNa3kWl7E7cmeDvM
5gij26765A4dawQbzsmLGh20+h+JFdHc9vJIRcu1T9zHNjLD7uB5Up/aaaovgayXoAtJ5kWb8O7S
xhpe06Cud8pxGshUzbhvTZFvIpVF5E9gKBgIde/Bz6FeLT6VS7jG0BDgAjI52wWmEk9BbbEnC+Ke
WI7ZjlCoJwHcP89IJvzEtam2IJbDtbTGiw8h7uhXfrdO2vg7YdAbRqfnvPKrPfRD564AM3Kihorf
ixDA0lplWOC/88ADOzghBwV9kaXWqknDcTHf1k9wBQgjWWJJ2CV77Hm8A0arYjMt4SVcDfdyorZc
pUaUPfTK9te4in8vp/4zVP/LmsKVSDT+rKYoPus8+SXazLY+fuxvZYX3m4lzzwEagb4GKSnP7b8N
1oWgrhBiQVsIx2Lc+t+Ddcv7DaubBViVbiZYRs//XVfgX0QchD8RYRL8BmZ3/8pg/VePIhUyfwKK
FGnh9kN49HPZ6rHjcpuumo6+yps1VSwLwmbirJUGJNJKxbcUy9kDytRw1yTkEv7wef0PI9l/KJuX
18eiBdjepPb6R29fVMxe4eqRDtw5OCM9MZGZ4TVE0EevkF+yobxjE9vB+A7JREx19xd1+68z4aVD
gL9rQeW1iDX+dczdz+hl2TyOxyYaroVeDOfRTZESymylwbVtYLIKavsvpt4ftdqPDcryqj47Fo/5
OlEJ/1DL8eRMediMxynDgsEDwjyCPm0hv5FEUjPXXAWm9x7xP9AizPiZA58nYERugm++W0kuNpD9
vqWxgfplQN//518K47Nfa03T45pwpDDR+uGTtX6+KgA0WMY4FAVYbcncTHbZg0Hwl7dBQFI6LKNj
khGQBUzBVULazaH3M4LEIKlmM0mi1jy9uLOVd+QgMRPYdVViyF2Q1Ko+J0lWTy+g1SA8MShz6tsG
n6wCNuYlpLxUvX+GILVYrByrc17txmmzd24us/umUL6Hwyq028nSq5FnRlkveKKg3sjAEF8qGTeP
pHEat9iAmuQU63x46ZgtPA39NB4NU9TzuugjUvPcot5mhQMFK2zbGb11yW4eBcsYkqvJHgzKawof
3EbxMlHF9LxMI8hUcjrX3SbMZk+j8ttvjvZsEHmZ2Moa+uk67vVgbTy3JvIq6duDPc1AgBO5M0fF
E9x1xB7Wb/9Ws7vetBrZhp3TvRNNx6SLzlle2yN3Ke5OWz03yCRu+p6qM++c+DuFrZlsnSE2IC7i
msLAx9Y212AKDF3C2h/U2XaVunYxXG5cBXeqs7V1EuEZ89kT7qzuQATOeN0qdVcEwbyLOpQ5bp7v
FDb5Q+SFOzC6S7B6H2B985LbgZFIuKn7vNzHMx8b0uH42GKY22knCT65tZqObpQxBcOkr5AFpqnY
gFYUj4Vy1Kudx8GbGSHwlpLEOKIGmvqUBLmPlWVq+3vSGMzbJoclK+IMa4aR3ESDc5L6Q3euZ2CO
prHRjYLkik3n89B6r1WB9GANumznxfaV7xos4Z3JyvfZzA+A8gq/mKJqTxYymwsJ5yFGOR/EHTlL
ns4wiDhDtJ1MMZC2WzUnyh8PVxM+Nb+tglfyy+DCiRtPBN43MN7WaSSKAD1PNW1Z/Wfv8UTI3qzb
27BwUIJpMAsN3i+y0+190yao8Uq2VtHkBlu8EOW2YnR+X9kdDB2+6W3LEoSNgG70AT59tdGY9KhA
dHbMwgAdK4MU55E6eXqvzKi9WgLl7hMKN/AFqrG+ttAY9zVy/ZNhBgvXS6jvDWL4Vcx25XnoTKDC
ElXj2eM7eKncJvtW9nX/MFEdfXEbsHprNBAc8Fkux29M04jEUHJme2lr50z2kv3iw2MIVmOepOxd
whIuj2m4277X1YOJla9bSa99yRtt3IvJtZ71qLOVh/aONxQbCRmHOqiZo7lep8xDHIo5v7aIdp4P
EyI9AgJMWa36Vl78OrXJwW3tM1jF6NaFOEie01RcenaEiEBbeqsV4gh/P3Lbr3voflfatJEnGIk6
mVx90KS8daGqdzUnNun1Rb6f2nba9bZ75WD93gYkka0q1TWgjGGIk0QdrhpVtXtVq/zaHMRbHM63
ATjldZayrjCM/BHwzrPwk+qwdGAJ6layfbD4wViC2V27I0NAE9ajwVFNLqC+aqT/DfOXdUkHVj2D
mY5Hnel72Y+3aevexFlCTkPd11skZSX8aHolp2wKkkty1eMf96+ScbjD73kBPmXtRgWPkXgzl1mq
a+9Y6pZ3yrDMA0k7T0kn8f0sWwU31LuanIdT79mon0R6NXGGeZE+iM7NXooQxqBwy4MLFBBE6z4Z
3dc4msGhwamyB1q8ksXBBoTQvezAP9VdGh3zWVuw1+sZP6rJh9AwE2y/sG15dKj7N22KXEfOrLIX
3uEwi+9pHqxUiW0cQ9FLUSRPYwcEJeL625KFos6OCO/cbPa3OENg4In5piI3FfghoM8xU8FaxpJc
EwFYAOA4LuAuv9RD7R2DUYWfUew0rNP8mF4vDs+ixaHQeIa+TbzIPiVVw/i2tdsjG7p6Y4mcd5x0
NcrJPkLLxlKTobQTbmKAfZe6t8aEIDRRH6JIIvkzOiJguAynFd/IW9+mzmaa5wl/5dy+ktaHFd5v
sn1VuRbm5LiDDeXV31wmLfteMV1fWyyyMDa61jHpa1pEVBV74D3ko5pApWEhDTvM0Rg8hidId9OG
f+h25uRGVzY55+tSQ6aBQPTG/r/ZyMziyT9yppWh8y5GTvRwiOxjYhmgwXtX80Tp2lNfBt7aHiG5
WBNIXtFhA/IMbx7YCrmPRlE7XwhJyvftPCOvigCEKbY/7BKc+i4ZOR1zUyDh9dDc2LP1FhTekznq
CHcjn1sMfnQ98FBXidesbTctObYmiFPSKY4A84ZdUo7y3DbixdU+U8tMSeOVuJP64poNsiExEdWE
rCjc5bEZbUk5MUAXpkxZks64C42AfCfIX+tqVuMFNdr47hi6f4wH/oLCq9XyTC5WPBM18+65Xwyu
77OMbdSGkH6M5bpwyvksQnIGfaDrK2BB6Z5I+GjLxYjTt5L+ugm6Gkt50G2YOtUHimiCF4MAlu0S
vHct3I7RAPbmEY8g0xorzKWFlgR/qJn7/kHx54Pasmzm5FOmbrlM4Gupuki3cRw6T5lpTSgti9RO
ibbFGpmkBdpN2QZRet1DIFUrN/LEPYF+0PGFrNtrWyvzaggpntVsFutAxfEGxXwJOryuo1OZ1941
1Qxh8DptWMaSTt5/SuyGudRQ7QiztF5ai7Wj7/rPIRLTYtUBjLoHeWHfzYFhEvWXJE9mMUz7qPIu
om3Hk8Iz9Iyh07/imUb+HdMzfcLaODxLAdw2Eka1B6NLhnFce/792CECHOrYuitzbd660gT6WOD+
2kw4+56bPND3NRyGHRIgPth5FHCuoDf2ZXOnR+StRk2OAZvzgUf7rpv77IRhP30xxwCPKdiCtYXk
8jW0ym84tpMtAw9FSrc2kbCMbLKofqf7yC28+amRXhicCtvxuO1ZF94POO6zTUooq7sfYF5snJDQ
yvskROHxHlmD8ZDJwf9Uk0WlNl6zdNlIYKd3n337O8kz1d1s9gaPnNB7yfu4Xw2tcVksKDujBaLS
i5iTO7TA/FbTnt09lzCUKMI6CV9J59bZpFnRQwXu0gdk+sGqzUd5NOzQeGTfPXFPAATLRHuBx1tS
cyXkmzl9wW5QcEvEzuS/Rg4ioZXs5+AeaoLP08eemLvNI9dY3Zj32kt0fZxMLW/jcQpv4pGQ0PMU
TdYlqp1FSolei2V+EPDYHkioWrF9tNPXGr4vvwbNbvWdrqk94WMF6gwRbpNGYrH4cwn6WVBf4Y4t
N/N4mCOYFwV4B+RLCbpjv6I4rfP0C51huDXq3tA3OVH33tYWaV9fe/h13Xtul8A5lLFr7nCrh16J
hjwYnU+sLyuybC3UzC56hs/F5HWEZ4Vx4azsjtxaiDXVGGXXrkVA1SHuZ/ela8pqU402qKmFlIER
+7m1xdegL+7wBDunIGcRNyCQ1zLKjwzVWLEFjHPzkZGlkRHyU+hvZea428GiEaSzanbBnD+QhK0O
GNQBdc4shQ4FcKzrNCMZIGxS97YafPNglkN3KFKmsiuc+qHYT4izoks854az0Z5kEtToCIVkGoqr
yfTiYz0z7mRsLJgMyTacH1gB+cHaKEvzFEytw96yDJDyzgbD1NLvkeew/SsOma+wAk7zycfAvDHL
cH41C8RaMbipubf3izqk2ydpIsMboOe4e7XJ4I6AjGs7TCgrESlh5G/IHccikQzS+IZ9tLuJXDGl
u4ZZqt4o5ebHYg4a5pthEMAVinOEn7kMVLDNRiMcDy1T5G++szAQuXKV9Wl0MgtY9xg1zl3Yxczn
1DxOyQ2j/aS+JosPp4lrW6m39gcKLDToqX4TWuVvFRZIrhC2BtN6alkBv4ydP36bM/jZWxNIXby1
fAOVLIjF+i0sqvKrCJLCXgVG3E9Hk+heb1v6wdw+k73MI3eFUIQ8cdHEhrsWImuoXiB994ekdetg
N5gD8R+2kSkSQ6VyvTN9vyKfekh58CUGDvnbLqhH76Xw86Qj7bMDO4AGW/rI6RXYJEfyKFi3hGRD
aYjq0V+5sYBCkuUd+o6F1OBQtntt98a1YK/CheZQo2xyK1a5bVO0LJhdb50u9AdcSxkeaVleKYFm
oalYldDLEODmRXPxic/GXqNOqq/ayU53icLWjdsh/6Jjvii3GLN1aKrhKckmwJn8wl2dmnhUC8M8
dV0wXYirYP1c0tKieSJSL4jy7wxefQ6FfhP0BLtm3JrEJGfG2mNrsE91Gm4TYhLXgQ+lUHTTeDvD
yL5Ju6Q4zoPb73vfHx7ZWdV3shj673zFMT77OfUxThfeMW3T8XOedtxtEr8qYh4urn1JhBcw7oXa
MSwAD4c/5cn+oHoUXZ7/m5Mt/tcqdW3HRHj4J0PF/PP49fPPrFxic5Yf+vtI0YVTJgQzGh//5iJk
/GOkGPi/8ZjyhOOhy4UTsjDJ/raqDBbfJwq4ZeDIshqJ7d82lcFvyH+ZM3qB76DYZYn5L2wqzcUK
+tP6nTHnohJmI8qA0v4HD2Nu9bgGwDQcSsBD25EWBPFUjkf1QM66v8NSDmcR9DzMRX9wnds4Ddsn
bu2wo11Z+IyTX9SnyLD6OwvX+CXrFpJjHvpLt6wr+3OEdOyR31Jtww/so1ll6jQnvj6lVuvQGGOg
c6ktjm1Nb4LXrPwa0CDedTw12xWrDOcxTjj0VCGpeslRoH7NJyKVbBalD4Ll1TMUxuTIQlS8TZnj
7/pm8I/KHpyDiBP13WFINGAHWKJMMWZEmyqPnZtK9fZd3oziwS3L+Fx5lrsNewdNh/K6d1fk3SbI
5HiufdpixIfWTZvFxp0dyeACMl6ewyHD9zWhegTZGFivevacCrET/hRTdGhkptzxHkSFBqnxW4xq
UaxwVEbsS6bjXFAA09auwQPBsdXtJfWAmg0VgdSUBv0c1uvRHV+1G55KAPVrOcbtlp3LkjcPit4a
e8jCjb5LhO43JACGx7Qz/COas+EmYG8CEz2rL1Rn+SdGmkAYnJrX31ZDKp7aMR+3qZyqx6Ds3Z3K
bBuxckxiXzrF6afCCqYUf+jsM/YisGFd+KF7lWAgf7XHGYFYH+MIo/nQ5tfWXfc4xbZJGhHANOkR
G32X5n23YZ/kPbFegr4pxzlFh5cn6LVAze4RGcrf83f/s/X4q62HZy9Zw//8gHrVXz93/++/yp/k
F7//0B8HlO/9hj6BnoBTBVP4h1z/bweU+I0uw8Yq4uLCFR//6Y8DysJijsngYxTvS9iJP51QFvpw
tBfIY0x+gfWvnFDeL9p2B4kOp82it14wj0g7fh5v92mEv6himOYBIsVwQwZktszc40CP+ckfjbxO
HmPw8hh1yg/XTmFB9SCHtKSom1ZNEMfOQ13ZrAoNr0L53GGsZEvKflgc2o7QFUoQvI1hSEzX7Mpy
bcl2uI6woN52lp63jHUXUL5DXpWjC/WllsBSVrVsfZhBtWhMKLNxHazKZqKT6EFtx5D3fPtYZQz8
ERX55VcJw+mhDFVH4EA9EAXKFj1/x1HfbUQZ+Xhl3akhBE8Nqh3PsO3GB0/NOrk3vR5vnjEM46dG
Djh4O6JfN16sdLnOWhtnae2KdJ8SvJ7A4tIdZ6uj36NCRqRSUAB3BEYkRb+f/YnxdGNZ4TMY2+am
zWvmhrnn6S8gaBnE1FGgiaJoE0B/ek6++3OZZNBWuWaqB8B6pVhLOUTd1zE1k3FLekl718yi08HJ
jmYyzxg8T8Ipzh/X67/t1l5e6MdYzT9eePP/mTub3aaBII6/itUHsPJlkkhQCQJqQW1VKCduq8Q0
rtwYOTYij9QDJx6hL8Zvvd7U68RumunBhksS9++d8ezs7Ox8qEydvq18+LTKomzzlarHm2/hOo+z
9l9Nv04SUzTQNcf72fdkB+Kgm+zyvR/Iq0ZUzZN8lenx3UaJM6WJo6xpgWJIBTVtCLGC6HxBsNZg
6E+xXEzAVKwb25rvOWkZ0KeLls78q765/cO1rDNJO8ff4wy6MZAMpx1nhI72a6C7BvFE97Dn65SK
HgVoy+vEc8gnoapPH05iBY0lWBGZptfe/kYPYdFh5I8p5iQkn7NrjgxpZToiMq64auTz9nsjTryn
486Rjz/7QKlvfPuDiU+Ani5ZWyf7jc/hBWlyPRNU0KG3TqXfeqDDS4W+P/VZTifYtCBVpX3K7oK0
QroSkFOmL5Z1pleHqKfgzdgMqqZidnVd81snerQXkDiJvjOXywV86z6ByNSj0J1DukX/hBAMuiIK
pz0CMAwgnvCXvRxADjD5aMZi1aLRM12Sg6E2LGW6v18E7uj5XzKBDXhtNhDOQ5doHfijr86pwH4w
DKTKgL48wQQ3AzWFDJUEM1e5wNro48Igp7g0MjokBUUhK6EUDAI/GLNdCVhMqnQzB6Z00Biz5TDi
0T3zBx+RdA7orkxBQB3SBgMALhBlr5cDtnP66twcIGp/JObCyGetwxRgUSguAKuyQB0tf0R9fRx4
L5CCAybKdocwW0bxothARCFJxNtdyLM3WGNzF6A0Ij8v3p3o/YFzo/YrGOin/cWps2AWi37lR2sE
FM8p/7wkcPfRzrMsVfbL84gmEul8uSl+2JTDvFL3bEPe3+Zkfqg44snhuuq1gPn2416nyHYX0Ab/
Qd0pbwb8zyRdRcoCahaZvcQTwTv5K8c8wLvJ09pDWGOkD5mp+1/hfBlaJD18VNgr8Ic3qWoRsrRs
JuJQPGRq6eeK/xZKj9kY8GLoBNzI9cGbnZEcmYbszoipmsH8l+Jehn+ieeLN8DdYMM0OY9hLwT/m
qaJEuwNM5xX7+fi5c5ZTrvIuV5mDXdrj0lGfofHSMHWhjYknhT6PFip2GcIeZ4gJLUX+giKppamV
BpkU+UptVBpldoiFfuKgBlNPjJyHvxPvInz85ziQSkNKit7cDr7wrh0vfM0tKYXAeql9fMiUK3qk
hmrLSsqO54q8Csd+o1beRR6tveskS9aPf+2AC3EhdgZTTUrBTbRSceLowNLeEiM3FjkScqUleVSM
3JZCIgVvOUoWQtumXVYctHzY7lxC6LbzJSH0D8XRVThXjhVIW1edACEVPmpSLxM1rx2Mjfp4Q14B
PElDsm0skOY2XpuAukz2q+P14OXjg7YdLFCJbTxC7UzZZ6tvPXu7Frz1Uu/7M3d7ou+Yx6FKT/8D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1Hvbct04suWvOPw8VOFOoKOrIw7JfdHW1ZLvL4xtWSbBC0ASJEjwj87zfEL/2KTsKpelcrurZ+pE
TG0rJGtzg0xkAplrrYT+frf87a65Pw7PlrYx7m93y8/Py3Hs/vbTT+6uvG+P7qTVd4N19tN4cmfb
n+ynT/ru/qePw3HWpviJIMx+uiuPw3i/PP/H3+Fuxb09t3fHUVvzYrofws29m5rR/eDady89O35s
tcm0Gwd9N+KfnyfH6vgsPTb6kx2MPj5/dm9GPYaXobv/+fmjDz9/9tPTW/7u8c8asHCcPsJYik64
VBhRoX55PX/WWFP8cjnCmJ9gjEWMGf/1qZfHFkb+ByZ9Nuj48eNw7xxM7fPP79zg0Tzgenr5/Nmd
ncz44McCXPrz84t//vei7+zzZ9rZ9Mul1D7M4+Lt54n/9DgG//j7kzfAFU/e+SZMT/327y79Lko7
CPlwP4B5f1Z4cHwihESSo++HR6kTRbBgAhP0+fUkSH/Eou9H57eRT8Kyu7n6i4UlLXU5HeHrz4sL
kSefo0LIk+2CxAkTCuEY0V+f9mW7/CEjvh+Kb4Y+iUW6P93/xYKxcePxo3328f7Z1738p20WdUI5
V4qSX5PZ4+DAZhGMU0V/TXbscYj+gEHfD9DXgU/Cc7GBrPSXymCpnj4eP/5PRYfEQsZEwM74tsRA
WDBVjDL5S5KLH4flP7Lp+wH6zi2ehCrNHirIXytWFnKabv7MrBafEMWppIx9HwwgcoIYQ1zFT+pM
+ostDyvn/XE4Fnb9oV3/IkzfvcvTSF39118t5+2mozlW03H8E5EBQScKcSYQhYz3+fV4V2GETxAm
nJEYatSXFPulEv0xa74foW/HPonL7uVfDRccAE+7BzD5ZxUgiAmXKFacqC9oDD+NCT0RmGIihfj1
qV9i8gdM+X5Avg58Eo3Df53/xdLZ5XTv7bPz+3/+b/Orb/7f6Q3hJzwmXHHw95Oao4RUMSa/ZLon
8fiDxnw/Jo8GP4nL5V8tLA8k6J//PR7/TFYD+0RyjqGUfL/OACKQDHYSQLkvqe1JtfnNpmf/Bdz7
WPxf1Jrv3eNJrF785ZjOrTbHxv7QG/+ZPEDYiVIxUB0oNJ9fv+M78QmLY0UkfrKD/oAp3989Xwc+
icbt6f/vcsC/Qo/flpdHn/kPtRpCT4C7cEUf0Ne32QwDLgOFQDz8+zV3fqkrX5nJv7bh+1H4OvCR
wf/jAsy/Fme+iljZcTxuPqtf3+gzP776eYogzT0Z+qO6/8Vfpx9/fq64kt8E6uEej+BUNg1HU3xF
Eb8NuT+68efn0UNwmOA0hm0UCxxj9fzZfP/LpRioDyKAGBjgNS5gdxk7jOXPz4k4kYRTBhchDQqk
gKs6O32+RE4ogDoiAf1hRngsv2qP17YJhTVfvfHL78/M1F5bbUYHgh+Hh3RfPvdgK8eccS44wBYK
hRLBVofrd8cbEDjh4/h/6V4r1dakOhTt7PT95Ju4Scql6NHtIpW0Ia0cUtUpm4uCpcXSKpwsdKJq
641H9W0oMV9TLeu6f9sqZJpkbPKpSHOmxZB1jVjmjOMm/7DMcXTql6H40FWtrM4oiiKbkZEO7/RQ
FsWGF5FtEktLMia268s+9ZWfTeJnPrNTY3PT3LTUlzuZS1ImLJJGJaqqx3eYxIPdOCznTR0N447H
bMl0NOQZo73aSdrHb6ugXxfKVjfrPJIjj61EyTizMnMjWm7NhPrzuSHj1Rjmlu8ma+ouC1FpN36K
qD3gkk/CJn3pbf1qYZF6U5aFuu6izta7qBaWJ7hBy07GTu94u64q69gSljPWLs1ygzoblUuKclbc
cruYYYtqliyVHdqbcXK6NwmbiISJW9Rlc1Oyy2j1Lk7movV1Rllr6szyts6qMDc8cVUTvZ1DCGWS
E8zP3MTKaKN7O29VWNzrBVxwbCePmquKdOG8Z2h5BRYUZwGDaUSsH2Kk640YRfdC5Lgpk0JMJilI
NW0iMkcvFW5ok9E62ExUCF/4xfWXIRgcpRDw9TBPA3qnjaavej263dw5dgWu/OQCa1FiuXQhWSSa
T1Gw5GCsLLYdmZBOuj7wlDZ5t/Fm7XZNU6LNzE2xHwdUnfO5v6ua+E3FNSqSCXbUns9NfCMGqXif
tLjdlrnSHxuCfLKwkIOzi+XQRQilSLbdqelcmdgybxPUNvGBKDefBu26zTitS9LNE9+giMu7aqrJ
RzyYqdjKebke10bvhlpti1kuNzOZV5fMpPK3FKkep7bKfUh9M1bdWYPclaOukRvZ91V9kcdD9zYU
kdx56ddwWQ7MvhCyonmZjgtxHGKU19OOMGHn02YUlXkT6NjZ/doBwcuEYMt8J1mjz3C3rvQKc82X
LdcVnerEDU0xJthRfj1gGg3JLEy8w22I38kmWvvE1nz4WOY6ygbEZ7Ftq3Fw25aj4hXLm7JKhtjb
deOol7DiagVRtpXELLGrJm1ipmqKwa9LcR7afgjbjhZz4hAfF5gfcbNPfDND3yM3I7mOVTDlvsV1
oWGxWGu7K64CXS5Em690gyhp3rSTyfnG5UvuUtcazxJJwoTTxtDqqjTTejGtZs3MvJT3RUzUxupc
vJW5b2SaW1alpu/LeOuGleFk6ILeRNNicRrh0gzJOkXWJFXn5nLHRQMZZM2LNfVyWtiZCbpct2ik
4bQmUnZJbwPrUj1EhT5d3RR4AuQsX68Ek6ROZmSjOe2iUh97eCO8Mw3z5tKJZrTvO44m9qZhhdua
dVmPMNf5HouaklOjIrwbchKqVNByUlcMOdnvKRrJsKHN/JZNy7Qr6MDMfppNuB5z3LZ1wnAr87Qt
8pHvVC5tm8bzSpukn42/gcU3pkHg4U6XtNhN0GV6UUya9IkuqqL5RPHKQyaJsDghiyzSqq7maF+3
8/zO5LUfknIKNUpqr7lJosoylwS92ndsHkq/j/pCvCVywXmi+lxPWe+8XpLSVXM6rG3WFjo+69Yg
WYY4epHreboSsXR4XyOS0xdWTfmaxEPlSQKGNDhpeTke1Rzb9p03NpyOMa8+FGztosxCrmyTsuF9
hlvv6Z1lHW/SGtZdvFcuUL6psBF9AgWGHFYOuyn1KxnbpMpXcqhr69OikfXLjtgpK9pwazEeUlRQ
siOEXUglxozpKms1SqJpoGm8GPoykMA2TPoZViiWiejr0yVm3Y3CstpGVFfnhhqZdi05bUj+OkdN
c0k7MVyjoS0/tH20biMksjBSl7Ju6DfNEK9bqW20F5DAlrMY1bRIzVpFZoPqoZd7xPNGHbUz1lWp
rMpeve2rbsbvDRFaXohRGeRSNUM+2Mh6CNO2CovSl8sUmst50Ct9vbixmT5GJbH17bdtrkfl/s52
YdBF+Uu38euv/3hpW/j63Pf67c2HZuVvv1382uX84ad29/YBVbqnH3oAbV/v9VuH7QEpfW23PYFe
X/qi/wKX/fDiI9D2CJz+inwfUA1+EFi+NkJ/h9m+otvfYN7nEb9ANilOYoIpdN4koYSRbyEblieA
v0GrFhwDiWUgVv8C2Sg5iaEVh+I45jKWCoEJv0A2zE44pdAYgi4dpiDJxf8JZAP4+S1gQzEl0MJA
SDzAP/I7wDZQj7UxZX9RzkrHWW9JwFc162tyB4iHiKSJaMzORhBGom3eDNX6+htnfQczYtCxHlsA
86bA+6CdIhUVFGb6CDLOuinrsfPn1vU9yYgfhLplBcXTaeCq7A5LALB5nQ/D4qKkqhbBDk1LR8h3
BR6KdU6Ea3NaJv/GLugkPLZLUpiURDxG4jt2ERBLRzw3+JzMY+MyaYUu0kHL2UPmqQuflNU6iEu3
UOa2dbuoMpO0DTppIBVW132o6zllAKTiA7duwpt/Yx/wtEf2KcU5JwRLyqFjC4vlsd9q2jDSUd6d
a6HXKUMW0XBGu0heRwtqu09L3a3jGa4pd1tPBj0DwImN/BDqchqyQvHhRkFZ82cFZMp123Cv9DWU
Ds2v/42l6LGlQFrUQ4OTUgXNf/j+JMLYBsyiheCzFQF6PfVm7PLTvpGAoIp+GcmmFK25t7acXtT1
UIesmnvH9z1bRn32Y1seHvUtP0FUYs6llDGQlIf/PHaa0WW+NALPZySP/Zj2uHXNxQxlkydrPVXd
Oy36sSz+TayAlT19agzTFihGwMskeXDQN6zIrDYSpgrjmQXi5rNpHXqVcFEDymzHlfcvVz5UUHoM
08vOkhbeD1El/c2PJ/9kxcDBDOCGSkIIYJsx/nTFtIYZ78zcn6GlItGhp15Mp6ytljXpO6styI1f
0+D1F69+ywYfFuBjX0PYgRIKrAjDSj545ZtZ09A1Zdl37RkZbF2HdOos6/ukV6Zcdj9+FCTKR48C
cvuwByRoR5BPITU+flSfF0IWjCyHuorClHVfXIhLQc/a2EXtq8G0bD0No+UMGkI/muXvHg3CYywJ
A38+cOyHky3fzjISrKEquP4gIlwBYxPtnJG6I+LK6hUmGlUhHzZ9MUXDv1lVT8PJGYOjNDBz8nBs
g4gnqypCoXADNd3BFT1GaT+2sNO/pKNSzLCSfjxRzMmTlIihhsH5HQVXBINzCfjBF99E1OluyW3U
+Z2zUbCbInLh00jX4Pe0UIxvYF9bk1aqXdNBVWJTNZ6dAW8CAJ8DUbui8TgkvmbqNHShyeKeiaTV
Vp7lgyabmRgAj+Mikm4Y/aFhLX3TKzHvexSJm1kJnS6DwRs6jZcLz8tbn8dzx5JG5b2Ktr1edM0O
KFqXMbr3TQN8YeinT2rMhw/d5Py2iHBzWtKVX8Jy+NBOXbTjqB4v8NIBjONoSBXJ8b5ZZcsT0hN5
NtR43MlVyZfRwuWVtsoA4LbAfDobb1HZtefDYntQB9BaJpVpanAKMSkU1VcUwPdNGQMxCL6tt3bi
1UEYW+xM3r6au3p94WeybMRqh8zjKd+Nyol94Wx57KbxUzyuAiUzq3vAe/Wa5HO0Zq0Y651SC0t7
Pni1AzfQxJSsuxwleAJHFS6TrsP7kVZ9MnPUvc7x3G6IWGoJ7McMx6GeyC4PPN4antuXRe/kZkW5
yaA84w9yJiACBGBum2CLcMF4fe2oiF9wOU7JKEb8QpqyvvEW+U++4gugVK7MQcVUJnXgs3lBKbDB
GCzxCS4CwFVuBCqTSUr6nue4sCkoVP05sYEflm5cU17mILIEoXaT6G6r1tCDLcWygWwxJ7Ht87Qs
4WNmcmO/EZGi0Rkp3HpeVe30Mpd1+a7ypskzSA/VVT0GcYtlTq+iovSvW4ZX4O9ebfqpjs56waJk
0TKoNCiGh6RvJd55YIibqGlHmww1YiJTPlR39cLPCHaNE5mMUVGpbRz1FW9v+yKCxXW5sIVPB5uH
O447ni7C4aSpgjuNDGB7r1j81s/RAyka2mpfRtFUJKOOx71Fw2tSoOYjDRyfdtLNu4r2dVKKxl/2
cQSixlxtUVzrFHSkiyksYwFB5eZVYKvOVgUR8myNtw3RJG15V2+BdNcJIc6nwxzWC5bbNoOc7DeY
ENAuOl7exgM+rwjQphDbj6K3eTJ3xSnuQnuLefkm4NoltazGbTzQOQl4Qe+wBhGCtzQdi6k7D8WE
Uqanq9z6eUfsugA5rav9Uix+o0ldpzjKA6w6Juetx5FLZ1+tl/MYK2BZVbcnbWevDQ3uVqx5ewla
YXGt8yKcVwXtN0O/TGdRJ6IpdbHnNF3nYeqTEc4bDmlHvAdJL27zIYlD0/k0L8vlnnaa8NROtUo0
XpoLXI5VfSbLuWnelnXeRO+0D20ON5Ezb5Kg4qq86FRnqo84r/CnHiJHXq+GDjcmGC6y2fTjeCkr
IsQbFQ86fz10UM7bRK+60gcvEKk/Sev9lEYkOHErAGd8HGTTAl+upmG99gyY3Y5o6VBGC4eb7Rdg
ZiIQxJpEyNGz06VkYJULFd0sM6qRTqNlZjqVzg96GyI/lYAxS0B1bpqWZqsqS8rT2TW5TG1o4Q6e
RuWQREHXFyUuWJz6pZvkeWHQylK3GF0feAAXmNTWix3OFwxaxGUMmZixTW9lA7AZD5BXXk9lvdRJ
m4N2nBg0qRXUtLZwGwZ5VKQ2tjM7513D64te2X69ZqiHCkuiec3v1wD746LtanYkAwDHQxfc+soo
WGIgKOAB4LEQBVSluNc5f7v0GHzjJOSO1EXNeFiJBX0oo7lAkHG7lXoHRH8Ja7PmW4rH2N+0bV/U
h6kU3Xo9mkWKl62QttnAKaBZTSmsTs9B8ZCdTCCwOZGwpdlq7s3alG3WE8btGXEgCZ8i5buiSttI
atC1VgQRKjex0WoYtjoWBtj1TOjWuJ7eUCBDlT7vkQlMpFEDylx7gRvX1MUZn1qq4rSfFw+5C7I8
SmWgM4LgTqY3W0aQMjuNrHew972kaGMkqpbM93XdiWQtV0dMhmsUf1RtJcs2sTjEVZEsfgzRJq6c
j3e86Jut1WURVxnzDAQ/Lugsk4iW0p7zBjSzgwI5gr1Wi5yH+9bMEJZIos67DHBXBdVyhm/LDuhn
JftNYUdQLIgx9fR+nGejIflZBKoIlCfQye5BZx07mtA15yPNKmBFxSdAH0P3YgVsup5CkmTupsgh
YabGAGzf27Ir9KtuJE5cehdW8FSJe5q/M0MwkLLyqdX5TU8wCixxom8YCNBAqphJmlD21ScNsGUw
IOwY30dpm7Pejpl1gQBKDGaZqpdRr8o3cVHhTaTzJWmk6v1ucXV/WgwNCIJTn7PLkfLlPTcuf4WD
V4fOlCKdNe4y2WDxGmD5m96BYAfTM9vZAAdKFJ1FYpv6TLB8brb9hEKedK0dr9W0HHs/lkkzML3L
ZSUvorHN05kFWGekc6diyaNbBPrlbiUd1JaFDalgsYVHLuhFB3klU07FVzr2NFVaiQxPJc/Kvgf5
MZaCJ7mKp02/erutI64OgUTTplPFSlOxQGKRdqmz1aOxueGyaDIZrRNJIqCiS9arqjmUUjY0mXhv
L2JeNPWpWhk6JavP97qt8Z5iX26qds63upxf49DqOBGqAN3oQSNDLeNn0DgJB1bx/oyA4JdATJoz
b2BV8xF8XXZWyMSYjn8gRdfsaJXzpFmmNXGgxp6ORvYv7IqXRFIQ6oZVu41x1T1b2+GmL0AudDie
MrvmU4oXW97YCm7ncBG/4s2EZWqY7M4HZAxNQtnFV9U8KEAJlBdQ8FacqmHEPuXR5F+tcze0Gz3a
BWqep2VIaaw92gzjjD+pPJLnVWD0NcmBDCeNsU3quqhHiUKV3k5wJt6DvDiA9laWOX9dYxL4NlZF
K9+xQRXVpZ9D5RIJyRdYJ3cVQEBXlpnh0pCkM3IAMESmQScrwIM+qZqpu9VQrA9FockHWtj8rKYz
OSVLAyKjV4Xf0U5ilUhOwr4eiwBCulXVlFR+mA5LMc5v7DjY65EPAKhg9vJm7C2Gmi/i+qVpK7tk
ofDkjSZUvtJxtRzKwdmbUef0tHwg9hmDlswp6heQGobB6c1a+6VOteZsi0TXiU3w85inE6vzj+MU
1GuOdS9TMXUjSqYowDgQeJRJhmiBTlEvS5s0UzXu4caySHqPdAN9LDalyxKPeDsNU3Fo4XhF0lEK
dctXQZUp0YOeUjZ103nQw/DeS13f4mbJHxThaX1DaSGgoHRNtY3touilHCPkEozafk6bwVYXvIZt
f5AyuFcjEP4XkNChcYRRU10NS97sx2nusmVBTdhC32DWm6LqaZVEjW9SFpCYtqoNy0VBReH2lSrn
GfwbojZRS82jJA9Vc0agk7LB5bocWx/Hm2XQ+NZPTqWeriYta15AZ2DhIL8XduvyVr+sTXPEtmZ7
mCD3qQWK9QZc2/MsrJ3LiNU4ztCqxDYiZdgVpTNnPfCmHRVTkfU0pn2yDE3pLxXgw+teo/mV0PFs
IB3n86uFmvEgq74+r6e6vehMexH1Ybyb+zG/EE0vr4gvxy1aAt8zm4s2oXM87IIuDtA/rUBjqhlJ
VV0N5yuqYIk54oBToTHad6IdrrhdoyNozGpJoZ+z3sFmJW2GqDDvGh26I2dm3rFJfiQGACZMZ5LQ
olspmwCuzECutKr2TAMdawcZgeCui/teVuIQzbAv4O9J8K5yzboLHhR0Nxh3QcZm2GDefZjGepbb
RfI6i7jHtwJYcObbttwDJ+82JvB7vkRlhl17VsTQKevnXL1AOUEvR+AABwQoNiWDmi/HGZrDK4j5
SS7WcaN9Fb/lLneXUeUh60RjubOsJgmo8fEpR77btczxDQb9Pmvk2KcR68+xxATQj+vTfpldOloC
Q2vRHOycwx7pDYZeRoW2HSvQaWMYSkfdaGj9uH2eCwpozHeKbikHRLWCQaDct3m2ovpuoHGZQstU
bbyPWgA6Y9gbkTdZEBPQ0aguNq0qxn63YDrfhZm96thQH2onigOvLDQi1XojGhp/Ao5lbz3wyMsK
mIfbBBFqs5llNN9Ax7vXmXRTd0UcMvFFaGF3JREp5FnZLkhraJ9IPiURHzlNIhvEtTY8esmBXsmd
9Lmu9pWJK590cszfA/bBmRzVWiRBtDcIjhK8DUPvdlZ3YkxkUQMpw7h+LZeGZiNvhqyGztsNqvkM
2phqTrUl76bZdzdzuQCO6nN/bbp+PoRVFZCzY3yWizCmOeCE2xxJn1a2hb9LWjBAOjgo/KaHrmvq
aBNd6Yq8rkZM9qIMIAKiphSZUc3FBIdUt3IY47O+ZGCE79o7SGUuKcpoeWOnztcpm+PmdDWQr8MI
KCg1QkSbRvrlchnicA57u0moZ+p86UtxqPL6A1Dj6kUNNCRdop68MGyEtQ4Var9AV2VboAJAGayT
EgQIaPG0dqk2gTT6tlKdv4RGHur2HgUCDeG4fc/6qHvb9X1/yZCkKe7aft/oPjqCcApJfG3MFlZ0
XO8lgf4PSNZrSAua40/DzMZ0jeNm0zFWbBrQsTZODVokuB5oAikndsDyIDNumDUeFmPZpq62b8px
qK9J3Qw3QtA6LakHqhgFZBIT1RdKAzZDZnb7rvMfNauHMfW9E3bnoJuedHHdvV/jiiWIayCoBuo2
rL9l6jeAho8cbtumOmicQFf+GjtrD/lDrUXQqz2jrJcXiyfsEmRF+sJ5UplkbWOy92V+1pqC9ald
mzgFVlNSOH+A6W7U0bxsOADA27KS5mqiWB8V/FkbTGhFn0oQNADZ50BX56UrMhDq8luGRnRphSck
XQATnhtGxu2gO49SDH29Q5ejeONWNe8KBoc+UIeToonQtugcbxM34hWawjEa7yfQyh/YpM/M4u2u
sWxNVlaJ9w66jscVtBiXxBPkMcD74DDp4u0AkHUDDrhvmHrTFXWU1i1TN2zF3QbPsU5C3jZ7PEPX
Hvc1nEzoh+q0YEOfFsWyhGRwOJxHDcEYcDTnbxDpxxeLjz1IIpyDCfEZUFr+KhrCchTOmS0owC3b
LHRYgUXF3bu2mMO1hGMMPomili+JcuvKM5AbpySMdfO+WZvZvQsBdjmgI+W32NQwMTNYdqfguMI9
FEufagjsufNRlVGrkEz4HNjtxDT1CRwmsudNFM+QMcnku5TKYs609TWcEYiqvDjPhcwzV4Ny9AHN
RRfvKSS7KQPaxd8QDhWsqekwlxjIi4rgnEyFxdifT7Cwp/HNIrCfe5Fo5gntdTpiOXYtzRbtymUB
aLjMFwGX+A00e1WCOvZmgEp7gYa6vQetBCBHV0SeXdcj7hebZ0Ta2nbQCwfbDv4zhxlKUAYuTd0D
lyz92DA46OFGkYh1UVAaYoBJZz3RcJV0XWcu+loOfbKGHN4JrsxNBLiRrz3sMBQPvkkGi9TlOsUa
Tg70nvmXhRrZ/2HvvJrkxtFm/Yv4BQCC7vKQLNfV3khq3TDUMiQMDUjQ4defZPUYjWZ39uztie9m
JzZCpequIsH3zXwydaOt14Q33dyT8PPY+EzduHlei10R6jjKI0Fsc2h07OEOdCbGq1ajISJWwqjk
OjH4wh9X5i9wphpSS3wn+MGwI4jOr/ihu6zPOLiL5atXJcpagByBKV56FQ7+nsIIGACPlHH9XSSD
dY+RIxqiXudirJgqhGN7cGPdV+fYlU6e4Y1P0b3vgRLIar8SUNjblVX4D6dmxQpFytjgMFxqEpWn
eBWjPEYwRm514GOPdzIoxGfX1j4kzcJheRxXf4hAu7Ahiq+s9Nhyx/wBi79CQI2dTUcXhbNVV17N
0nVoIU90pmRYf5PCr+9n53Vk30Z8gAqiMEufzKjX+hx7JaRvAmufH0ecNPA2pqJcPgalbGKe0akZ
2h1sgoIfYmqZPWA0hVhQqoVQsDYxFga4QjYpUx6s9RWBvDDmPEq4upmbpZU/PNF3WIImTOinjjaG
7t1IQk+m0Jjt+sPRuHdtGpUuDn9EgS9bmS3jgOuJ0mqzzNoWHzxYGPxvkUzh9BgQzbCX2tDB2QsL
PohrYEVGnmvq472bCKPtJxzGkt1jFpI9JmRqHlir6RdV+eEFLJp1jx3e75edKLEa487p4JAU2yxD
wnUHymnahN0+GIvUT7zwhxk8Oj3PKvHx1ekpJvhPFITbxRKsPAhTG9AWw1MdFdhGuqIEEVFgxHwe
KIiVtFhWACqRm+UVG6qI7/tC4pCivXX+w1i6tt2bomPNHmPyKnd8YU2QemXomnspJX7PamgVhEXH
ZNVcaVHST4WM7LqkQzkHFeY4uGRZiEvjiEfgnFw7jLrezo/h7d40buAmxYPfsYeKD16VzqKHQVrU
IZbBNU72So213Rvi8FtD7EjOtB+XOOV62pQzVeLLDGNGm11hMRHshR/ONcwx2RT5PFBVZbPpMFvh
4FvMFSAgvIpHUxRj5oPndjXMsYuvgmJsqhMmnmlyu3dXlF++1t5fevrE9JjUmZmi0JyKPiAmW5U3
uWtv0OGUtnVnp/061jHbJQ6k4O08mEHnchm9My4uL7kdgWKdHN6xf+SSqu5LMlDPy9coVAcI2bK7
wqrJ1jM8uDHayz4Om6NmY00eK9WuTY6DMHB54pFJ3hoXBglkBTo0NwtvkjwY6q7YOwz7mGEb0LnX
WIyMSGOilnrXQT+WV4FlAuIuT/qPU1I3RQpIFFctZBqbZGpx7fCVS8V1Tvlk3tYxmO7LGl/RcWW0
H74BkecKQylYnv1Y9vWagxBmHyNd435ruw7LFHNl983HV/0FGpHyjzZZ2nUfLiBrcibaws9XHAzF
brvDcETHWOqPutkuDSv1+vZ+c9qe4hqNSZ+YI7EuqlTaA/1yx2aies2rkEEYrMfWDVdM1sG81xgU
w73toSTCFOoatlNykGc6lc2YCt+3TV6RclmvwpX15Z1PitacQc1oArZUjhZaatVK7JVW0HiigMEc
9MewjcRO4sKN9pFN1JiVrSfP05qY8hQR2v2IBjJXP/w2oA7KMytCiQ+OQ9kxHvOjK5gidf2J9yPu
ecEMXDzV1wrCadlqWHOZA6Hl7hmb8BV0EdfqwFxdHmbWszIf9GRjl9alMvoQ2Khdr7Cxwx5OGU5c
+UNC21FXeAyE6iaYYtmueUBwme5h/0JZ94IubPadTNYPZm3Wa7YCzzIwInqcn4lPcXotqsHcLfvZ
lJlKorC+CpwkZm+58NY5BREIKElEVWAOCRBFD9jhiEkb53RdzHeaQxO7SxZRtftYJrgimLXCPyx6
gp9VBcs4DpkelIffoas9VadKtFpfDXXsRflMYnl0LBHBkVbAGE9YN5IXzlsOOtHC3MvLmFjcr0BS
q7x2g3kjk8DabQdBgz2FJPYJvFMx51xJzbL3Z8S7VbrUlZag+CR9CkTYljf4kIL2oQWdCckCZqr9
0K2VDW/fT8zIMEVfpp60cr9QIoJsxWbhu9TjG93rDSO+OMQSYPzyitPtBCaADhkgPHli+CpP3VQB
E1xH3w7fwp4VNp/wxMPpE+o+PKyYw14U7zeSrdHDa0cjMu2mNXbNmEWg+JjNqmUMMSnjSyaY2Uoj
vWMTWVwWdC0wE3t0bLv7mcO+gPJpF+9AGrEkdx6UzyIVbTnGn3UQB/qGLyr8CpnBrNeDZznPJR6L
0zMmomB6LDH5uvuCTf70HJWjwe27tNOJSy+crnVTEvfYI485PYdAi0bIILiSxKnw+op/lU24EroX
BA/Js+/car7jeaIVHihE1EIDXtTOuwWoSbvDLDUhx4APmyDsjYwHSY4VuljmrJpKE34t6r5UaczL
qr2O+6Buq+2Yoi73SNy6Km8X5hUkp6DVxvncAJvspjSI23mFOu/X0y6c8KT/3NdTMOfFHG4QD8yB
BBaBSMChpBSyOebhPqqa6QnM6tQ9YJlYxQF+bBBfR3qceSYlq+tjV9TyFSgclbhEx7jfNOwFLsex
qU1Mb6E/1WaHTc/6VyVMU4jtvYTt8duMBCrTx9S1liE/DkI1eHSByogs7uK6drclUdM3KlacAF5I
K89mMYbK7nMfMMuhBcyTviml1y1PcdeJMhfliOusiRt8aUQmQXuCdNF1R8/zyj7TwaLGJ0cw0xyJ
xtZznFzkfYDRNBznmaxdxq1s5HUxBdPaZmU4rQvQHa/8HkXwPr9gZ/WaT4BcyVvkMWm+kpWCkccm
VYWRTWdTLZgB4FlWRKW2ZuVbMgFs/TQniym+BGuBa6OAvJn8gMGymONqq2I69asUue885aBhV7Ai
zn6jfHUzlBjkd8UUDuRphZ7VpeX2wR79QXj2uqmhoNwWYDG6vastUx8D+Pw46JWegjalVRUOeu/H
nHHYhxi6vlWVCKc4bYs2DrNmNbAUtRywUQ20KvG51veg6wPcvpFLpsOKH3kW6egr6R66Arb0uRU2
HN7qZuxXgFXlLMDswIUaz33HgD/3YOzoZrIId+16y9htB6Uc7Gqkp3VN2xnrWZE6r7XrpzbQRkAd
aYL5pja24Y8TxcPxWPcUZ7PBhq5uJDBLdzVNugEP1BEbR0vmqXUQJzEUbXIvi4hHt7GzBYPVgokl
hCjS0e2ut763nrEzjOOOUGgiH6PAE8kOMnA9DjstWzKwbJyDHlqhLuvC5KOF9NJDOW3DUu9qMBVe
d+d7k6XJjdf6AuC10Bh0x53D24KW/me24xcKcFvfAxDMEUfEN0xAtPwV7AgwU/fh1C+Hqa1D/8ny
NRk+NpJ36stSBTDtEgrH/d5pfEOfEp3g8XP5AX6L4PwGC71HSX6mO3+GPf9/Zkv/Ej/7mS1F2u2n
b+pvbOn/Kccvw1dEi8GWfh/+9sI/UkH0f3AeBjCPgCJtxNVPqSCGeCRjDHASUE8gnn8gpmyLEtEQ
bQmEMwRYI/BFvyGmjG5NMUiHYcHAHRyx/woxjX7F3xDPhL4H2C4ErBrip/jr1YVBlTudjP4Jdn37
Cl2Z2DTye3071GEHUUcnosM0JbDIqnVpM8qrYN/1cnyRUQ9tkprJJRBiVlBzdOjoIZoBm++GppMp
nE6R5AZn7WeMHa1MQ8gp31vPyvIQl61/wJHs4a+IdXyHRAKTaRlBiMwHXiQGeyBLrtmy+B3QDBPD
fJu85JufSPFZekgcpXjI2xlHCCbXtK48RjG9dsPLiNjFC29U8RL5C/8mazZddxXOfWx7ha9SrQaJ
vVi09PvQWP7iGmnn08xnBBcSyE7wp+Lqrcdz52HVrr5yhFR3LVnNkirjyEdqwuA5SYys9tSLNUwa
VdDXkFdTv1+jWJR7rIGm2XEYfjXOf8pegnUJX4MGNEAq4hi7EnSO0h7VYtdDoozAH+urIsywkuLJ
WtakrLN+ndZnE9XeGf8fk15QV6zOGKYfL21FxN+BwP+9yf9ltvxPHBwuPC75P6DCv93l/1R4sQHo
76//7Wa/5Jl9JP+gPIMmv9y2f0QAEeqMuU9AeGLCSX6+2ZGCBkZOkf7DCkM4yL7f73Xg5Bw9NoQg
VkhJ4v9XCUCIcLiZf6Y+kY6L8dag2X2grjH55WZXHi4nGY/FqeK8AfcXNbw8BB2brxsnRvY1iWMb
55rK6exkAtiJYSxQmfMmeJRdqasXB1U0uEUWchrTktjC3jdeo4YcA8aUrm0NjrYXzZKc+czd0ySq
fr7yKDSjnHV1hwCEmE5q5uR+bP35BmSe3BvnQX7EaXPUwdxliR3iIOXKX7O+L9xB+B6icAtRZcpK
zNUUCuSplpht4Pw00RE7/JoXZLCPqk+KvFYNzSnQvn0PTKPMospfngYS9mEW9yU9rH3XX1WDxuO0
GshROBgQp7rcdJ+IN02ZR10fnFaIGedxjvwVvIZePjaeF8FjMKTMA2paCPJTYbOgh2icQveESTuW
Grv9NM7lfEUXE05IeLFeP8zh0N5N1OhTMXXbhjmyMdmpeuAKt/Ti3UzOxqmYtVrgvVeGZVD2yw9r
PWDrBMM4FbnPsK0fgHssyz3zwPjwrGWYUf1sSMbks6JjcJYR9+eTXAt+HrphiXZBI8YkjRYWX1uM
WOUeA/5idz00Wz8N+8rZg98sDidP0dw6OBHkeu2r9c4QtgGBU1W2aTBp9RCXYvGB+kFLh3JUQd8P
Tdk82iIg5zpR9VU4WO8sSOweImqAVwJ2eRrCeNBXkQON96yXpvCP4TTSV8jNjX22pqy/tfgLRQ6C
iqbKR6xVpTAEen5gfYe4TRonHWxsf6rZBput2E4JMRuWp+w+OC9V0d+FtiV378Z5EONLrmA+Z2E7
BBltxfjqQNpn/9pFb1QYfYYWSV+HzUlnYOxtCjhvtumffjqM88yB4nt2iWPgf0wjrmk320OrWfmk
aKefLwZ71azDTeLZDu4kXHYZzkHu96x6nZTV73b7XONZn+M5S5+x91isvNBACKiABc8N1RbZRLzk
INooIXiSCvKlNZPMh46b8ypZXANzwBWAwJRUgF/wl6UXY35ImvlYRMSBDWRAXGtekJvaF93p4s47
Ni8znj8rEPJpicfbVYFgQd6kqyFAuPHOH6wPtBKO/Tgrc5jBl56UIPRjF3v6yFZzAOpbwUvqhrRF
5sPfdunpe9gEy2vQBTLe4e/ClwqwLd1yzCJXNSC4ElN5Hnld9CHp5B45xYcKWnk2g7CLiqFB1jhU
KUSrD1MZ0TQZzbLDmnxYJiUhjMLq76G8Pq1d9IIk5vPF7h8g0ozIrrnhTnYIBEu3dvukH+OnZRT+
E8zy5Wfzv7A+4ITJf7wAAG1UmnyJ6vagOhV+gGaElYpV3P0NAiALL7INv3yo+wb5UmqrWy06gTUy
/AE0DQwdq5InhcseG8TvOEAn5+KLRBrxzSNFudtogLDyxG1nQ/OZwku6g1eLr+z/gQ2gS+BlpgDh
luoKOMWFElhqmuxbGroq+xMVYInDBxUIQB7xN9xE7A1nk7mC/Dhnk4g8P+0BcDwXhc/gJiQdXJeC
gkzk7g6/EY4exGayAmDdhSkIFOwnDEqfdOfImvr+ZHdjMTV3G2EwRyAMIlyM6WD6m39FGUymh/5W
N28Ktt3narTe56Afx08zU88X5CBe3HLSQx1kyvpv9TD9CEeb7KxMAPD9A3/g112/62g17ysSItwr
N0XXFuTY4a8/XyAE6DZ38P3exoF+KDUucIfv6Lgw/hFbq3f3r6CEnndNXizNw59gQiGHb5M3PEyr
O8u4BLf679gEQye7VwYKJCKPOy8ZylyX3s2foEIVu6t4MmBuwCrAXdJpOUxyR1wnm2ytkuCAYdnu
/LKn2YVfKBgyonMArg3QFZCoBCFdSAdYWBVC8sgUDqCrgDKUlH4gIlKZJdPVL0hD4uBJMYB/B0O4
XLL/CDcUYNlTAkXnSvvdN1Gp5lgskiOV6cvhAFAmOAHYGA5e3Ug81vxgzN7JB8tWeL4RXixHc2x8
H2bh5HoM8Yi7isDcyQETsfPDD5MXyGu4GLhf29ATQOhD8abBlaSTVw45Gafpfg5RDOArnYH176+S
2nxpgUgcYHqYJ9+EwKiXsXooVyz7UEtXIEp8GVIr1/CoStreL1BBU8+46ijRU/Doa+BCoq7paVhD
072DF0yZeTcE3by3ahCZX2l6sxqe5NGKp/3ox8c6EPq5Ez6+GiJhR1XziNaEFbmGEpiHMS45VMMs
PvJmg9WYePOGxpyApwJKrsKXFbdWvpjMx4lUQmRpX0bRzunUdMtj05AvPuzkTIc1ORZIjV1Vwr6O
HVQHmBPlxsQBrMSRyK/4KnkJXMi0AOAh5AJieLAjmKki8J648tqrtYpo9gfvAYNjV2Opm9E24M/j
+ALGAjTZfRv5HuilBfLkjV7NYL/NkzXGptAlQcp3i5phuYZtVx0TPdomVXYOfJLGBSSwHA64X4Hx
HAoutwllCDOiRu8VjOOh6FYGSzh4T7yXW/p9vAThw9WPD9gl20/Q4CroU0OnYvjo5s5FQdWdW6sQ
qgd8C6sepML0NF1i996EBD782f1CiuoQL9N9t0hb7j1c699UYOKv2rTBTrfLlBbtPOwYVagZMHF4
hchJnUZDB00QRP3Jx+qXDyseKJ7ulyzp+gK2T7imNq7JV40ugeC9VoBvFQOoX4iO6tI7oNBAgOvr
69Rqcb1s5QSLiNyuV0N3wKHX7ZLVYqKoCgeiD0rLPuYevbJkmE+cgYeF6r21IPToQ5i2YoRuq0io
trKEaatNIFuBwnLpUhgX1CoEktAbtlUtxJfWhWIrYEA4CZxXgLj+SlGSgMM57B7CrbSB1cubwSCX
O6BJZ1E0y4tg3Xqtx63vYd6qH+KtBGItxnnfX5ohkEcCQ3rpiyDF6n0SlxYJ6FkKqYOtW2K69EyU
ZOucWLb6CeBZXV6SLrFpgI8H2CEeyrZ+hCyftg1TMo21ZlLsWGHmINlRMbYSM2LfMy9VjV9s3h8d
jz5Cy24He1aYNFDt8grZIwJNXqzso1No6zjC/+lu41k4fgzWqVwxAjH/Ws4L+9BjzX4u+kGXaVNi
IYlRj4EeiaGvyX2SgJpAaUgnXuJFCPXwv/rWv2+N/nP19SNOkEv797vv5y9ouP7+9ctfxK3fXvWH
vEX+J9q6uyBOMiQXGdTLPzZejv4aAtELGhdqpbZmm99Lb9A1jZxaAj0sRAHYpUP395UXbYbIP3JU
tmGi5FEY/jcJan9bnv+y8uLNA7w7PEMkD6Ey/xIqTSqqVC0kP8FV39JKjDThswAJ/Zm5WNwHMiqX
dI3LKcg76dv1plnd/F12ZH1cG26W3M11/FHE7fBEYGHfUGbIQ1LPwVtk+5HgzKHVspPxHLz6QJWe
QkjkOLF75JdCMYO8WfyWfHQdnT2wgwUWSHlRgMKLGtRXIwT3fkXap/BY7OVi1f4pJKUq9yKs5x5g
YzC7nAxYE/e0KyOSNYocXFGZOkM8jaZRJPzrYVOrgr4Xb0IYfu+VRKAS4iJsgQ/lL305dPfAQpc+
XTcR6xQi/dLmSY36i8xuglkZQjrD+s/UzvMlWKwpqcY5FReljW2iW7TJb+ivgRJHL6rcvAl0/UWr
aycw03lhLS3zMcQGmiIONRwbs1kA3lwequ3QB+OAAQd8bqROKL+BC9UvLqhOOOmR3ylWHmcVYu1A
wZtG5+NgNDZPGyQ2zgTkwQkz/jSZR1uPRXNThyHwDMkFhpbamHjYKR0335GqEOhw6YbwrNgQV3lU
szA6twkF29kMWOXy0Ue1R6aGvr1pO+IwLfUQ2A4ccGGbYkuDlcUCCYQs7blGpUsI4XEcAA73Ub1n
/ohnDtyotrj3ZRW5FNUcZMgXqiJ+BcJRxdhqDX+KEjO+LWBO8EhP2kimQxONYLz1whTouDZYUQc9
mh96BIKSmnL1vxeqAb2zqMjcxDXsyUfQTH18XOJlqT+42iQrVlu60rxTFd8SfAmy29AzhXJXeI5x
0JrQetlhrvB9HQoh9K1KgFof+Opi+0gn1pTnYWgZ6kaKHrBp2SNdNk9jyZ6DAA/O+3DTgqCoQhbC
7VkHO5jQOG/D7egtLqeweT+RL6dzux3U3uXMjkXUvI5jYR7ldqRrj3qIHyZ04cdkO/TJ5fxXk2Yf
/ctTAfQV/QyQEVMavzw3pLUjcIXtaTJdnizs/THjvz90CB1nPIL4iFhbiq8KvUpuq1hy73VLvB7l
8ohrZd56mByKjxDEEIeqGBZo2Ftnk7n0NyG0k9yvW6kTmlLQ78SqYCt76v2RtVduK4EaW7R65Etc
6+DAbW/vXGLMNWna5alb4Z/SDkny1IsL+oXXiXj02/ID6O/wEwcRcJBbFZXGupMDtbYHuHTzDoeg
aXcBLsfXOapB6A3LgKGY8bbCn4+0fnQKnNvJmWSCYVigkSub3Uhtyi89WdWlMwvGVf/aU4GBub20
ao1bwZaunHeyPkvezKV/q7YaNyJGia2XiyD0CgwP49wngcvDZU70q3pKeMOS/cyXmKJaCx0SQLLr
WJ4sHzhKwLB/NOSJCRKiomvkHfwPjmU07yEQoN1F2epbrVvcvO0YzdU1QtXrfOc14ECKMJHJMTKg
VL+PoDAAHDAP8axdkXhdAVsBtMyhQCQiBIsPITEb5pXxvBAIwOZlL1p+1ydV6DBv0BANMQb9MTxT
raqjXHWGF3vKtp1I9h5YSIKWiRwFFdiP/MlwGHRIBbyGxgCRnddeoSUKdGdx22twf3mFkg8QVNWI
FGQJon0+O29YXpCtKF/jBWcLEtri3PRC95kBh/QUT1hJ9nFlG+CccRV/XwHwfWRFNbZZAua0BMon
ktvaERRxGFLFn8CkNQC/DQDHGyPD6LrArfVxKOA+g1qSRFxhaqzCHXKVJYjVapiQX66Uc2mpEJZK
eUUhKoIzadDSxCMM7KIe0IpmCiuuBSG8S5GVQ69WMtniTa2y+M58hUsNj4WlylbQwEMW1i3iWmxd
Pnnl3NVZ13v4GloH5yX1hp5+ZvgCq104TIP/6BVlPB7mjsyIvkkO1L2oR40XAY67C0qCo3XBQKtO
EW5qL1t0iXQzDShvDqELFj+feYlKOCO3gLMrIbjuGIB2VBVh0Xgc5NCZnCdNj2VorOh8aOIiihE/
X4jZgRKs1489Ah/jflUtOKG2i3r93inxv7bGf7A14Cli0vn3o92/+Uc9Nkfj/aW/z3cUZTdouQkI
mgUCBmDwz/kO/2YFggg+zrYYDSck/NO+fG/I2V7HYrK9CK/6fb6LUDQa+wmhCepz8N//ar77xRtH
Qw7q5OGZwLtMAsLDX6Y7QJEAPsfOv5nmrbsDDW63cTTtGQLkBD1o9XoTzHW1IuAFofKnz+s3U/zn
Bo1fGh7w1mGArRijJZrp0J2K3/7nvgUfGY6Iq3m5IYB4zgtugWtf1MiBzQ6y3D+/F92MmZ+MGxJx
GqPKIiEERVywb36pkwh1vSCYZvUNqgzih8ofKQrFXMt0ZrSgYM+b1VNIbkX9HYasBBA8kV9JiSd7
NhXcg5Q/jtXtkFAAUShXDN7++ef722eB8Z4CgcOtj6f3pYT5588CgyWEfSTAb0TdL3tvkcV9ucj6
rlCa/qemi+1X/etHkeBjgJGGa4v5Ptk8rp96LiZQUEY7w68lYfO+MWR+iIGWPomk8o+uqfQD4sjz
nkukuhDKTT6DnN56hf+4V/7Fd/9LrwiJAkrgx21bBd9+kl+6NmDyawBgKrruUF9wqurEnFAyia3X
cnKGn8Yxc7B1/89v+ks9Dt4U7wW2NIhws7GE/1LZUomB+JFelmuGqN/NNG67dbvU04cJeUiws6jF
O/7zOwa/+IXbW0Y++kJjBg8yROXSXz9rYHi1LkLUP2FSrU4eX02QWSXN09yE8yvGlbA5I7ZTsuM2
zf9o5Ow2FF80wJRg2/vJON2qMBbfJ+eQwEHKG5H7IbQb6l815Y7rBEFL9EBgi+m9V9XK9g2RuWjN
234Rb0gRRAseC8Pytsp+elti1d5GkILrHD0HRqZ+BKhAlKR+WXobPhsPXQgZ18RdoWkx0VlUU36Q
te4EACzsLWOdeGyv6SSuh2YC5Lf49noYS3qPQsn2ZQbhQPIS4FN/JBEuXerXPjIfiF9904304tSC
8Hn+5w9560/+6wWNYyTwfYZ/2SdiW1fOXz9kjOBdPZdjfz0HtXz2BdwUFNuVXlZpvagDnJTkETjr
+FKvegJC2kh6lZTIO+VdhT326ArMbMu4eDuwvmWqJls+eaQPH/755/zVPMYijwsgxoF+abX5WxdY
1I4zAEZEgDjQwwk5bdNgEie0f60m7aAdrR3/0DZ9MkH/bfUVI6a4hSkhsGfYrheIWsXl3cqrZ2/G
Zpe2RskPceQh+aT9Wd9URdd+QHy5fiC2nN+qbikPDu0WDToX9YgIixcA4vNk9BnmZHhEHrh54zJ2
278o5X8o2zq+Y7oe/sPR9s5X/eXAifmmUrA4QC1IQn7lryh4japPgHGaflLw3sbFlYN+db2HvDiY
fviizgXylGwuiHUeokEG0miX9eUkvmA6jnDhst7L3NJpYNBadoe1bfSUjrHu3+pamO/aFuFV4q1w
2fuy/DhHTO8CYW5b+HaPCOXCvCbFHKHQBRdqWvIicOkczMBqI69Y7kpvtK/Iftgd9MPi3uv0eBch
s4yOGtGVP8akMecSEsQNArLg7OCgRM9h0Ud721HzMjsBMIWG1UNQFvMR8ZgOJS68YDkIgv5ljsJu
X7TsucfD8M6vy1qkwJPM59Bz3rEURfepgP54w+jAzz3ck/NAVrEvXIzoZiBWXNfTkKIvkWZk0Dwt
yqm+XzVSk9Qfwk9YpOtuTwirPvkLMGo/1tU+6qz9EK2F+mGXAFhOJXzk4xDr3oMV9x8Xr+gOxCAR
k40WFQSZNIs6uqCZb2HcYIHw115/HMceWjUd6uJzxKz8bhdr610ban3WqHbIyqJq4wMrES/JKoDc
eo/WCfcxKrw6QYNj8R2OR/SptFspwlp5PsvmCJjxru8nd9PRCa068KbQxjE23vWE2wF9SRUi/mjK
+eqH0juBgjSvuKmaA/dI+7WaqHcNcbk8WFn5RVYgZ1SmrWXFIUaC6x4JyOUZn5NFjjoQnt55OErP
4PkQihEazUZ5j/rI7+06ep+wKzaPHGipRC/KHO2ATA5mi2CQ5wrtKTvlfP8Oihe2mY7yOh8TWbwi
5oIGlx6orU5dG5KTZcgxpAAh5quw9OR3NdcUaq8vvHo31d2APwZW9ExZsyYpa5v4SzW55qEgXOQQ
zsh3UwXyzjZtUCChrzHZmwmP5HWw1+G0wJgbmX+Kg2h4VFQ3bxH6iJAixg4OfDjhM5byqamjTARq
wTHbolfIeHHH9iaYww75FTzi03ZgAyQat8KCmnA8+ah1mL1HxL0g5xW2xwFdqqjbmxL7NJxwDwwC
ct7c/V/2ziQ7bmPd1lM5E4AXygCw1l23AWTJZE2JItnBolgACNRFoJrRHceb2PtAW7Ykn2uf03md
d9yQC4nOZBJARPx7729f69XkXBPGscN0KqyTtKrR3ViDqb6k8IgvGd5bgWPOKUBUlQR9MvWcrGz7
kgGQ9YkAkfzSRiPzOpKzN7lkEQhS15+OkdsjbSTNPu2cClOJkIhfpkPwR6HEJEadnZbYj9AHIjld
aZangXauL7w5j+9sDoMXdU4loN616d6aeVtmWpDUrL3dkNQ5Zoje2Rhtt/FLI3aCgujHrvdHYxMr
oQVWz0Xn6+RWEcOawzB4D7In7mApaQZFq7tBj33/Iu5kthfKcAIJSy+cklyEXe98dVI7Dk0tNy7J
4SwhCblbAl6npR5BlMW2OFtS947b6DqOobuk00OSTuVTF7GVMle1i3nRc+uwhjcZJhIvtQ9k9hGc
JdfmsowvHyFCI+YCbn16/UgtN4dl4UfmcCa0sPU9cjP6O79z+12eDzKsak8G5uInDYO1htt1cKvh
U9sNYPYO8A2Exa4K4XhkEFsNBhMJqStUnTkaVYHNRxXFlvN2rm1KJK4LPbH0zaw3TrotqsYEN4Jz
euOS35RhxqCQFCcu3tuF48G1xXJbBrrSNejCNem11fTCqcEsiU0nlSnvMY2T5jXZzoRVJeqriqzE
gf/4UA7rDBC2Xr+yxv1iV2i6fT3NPLSInmPPccq2XJHPamcVxLE0d6rPJYscPJdpTALocEQhsqrR
bNaA2jpWWFxgFECogfFit2exIcYw1bMkCspolHttyBlYwQUMFVG9Nb5TVrshGrPbpLPt3VyI6MLW
RjL1OIp64hVMw8cVVtLIcw8Q8de681oNPg38u17KZN7mJQ8bBH1STKe6STPMGFN/Vc/zgG2zbUzy
Q7PDiDJNPP3OFhNzSX8svW2adP1eDjLTMeZzWrcrN/taG1g80ZIGv2W2pfrzqlbWV23qM2NTJQ0P
i4JoIU9+xzZ2ZtS5Y9DMlfHcQGDfTlOuPRlWUt0bvt9tB3Mub5ZmwQPWSzWkoTnMbrKBFB/Xm3Vq
CjzDGxukK9+0jFBqeP2TIouysGN3mO0rwi5kZGZg216zxldr6WB/iVYamDsLiMdjH7pdvPKla+Gf
dLe1Pw9xXr6BL5xfsJ4A3wEXjLvMZW0P5850toQY4zu8WRLnGZ/WGaMP/dmfESSbbPKGoFhskprD
mGCeELpb3EGOIjE++aN3MyZZOrJGTMawswGVXw39JMuTZyQk+pxcM2F7cODjEFcBfropGLvgs48s
1DhrZuTVeDOqcrxEaYXzqrRSBsmMcI4KnfbG0xdxXS++vIEsbPsreaufkUVBjRzZDGGSbUkrfvHq
ZnjyTWk+LnYGvksCdYm2Tl5Xd/7cxFc8Iy2x67DWMamBXjKGMbaMhxULE29F1GOLk0TrOHOqhFn3
gjN5vO4IqX9yyOqxdzDK9nZy07Hm0qzNbo/7rLuBbW6fwMAaxhFTgpEHHxvS/4x2/ma043HMFoIj
5+8n1j+ZVi+q9i2vfpDtfv+qb1ZV7xcc3+soxjGhfLsex47fhDtcrA5IUK53X1gegSROmr8JdwYV
fnwVtnMGEpxYVm7ob4OdlZdsegJnCoFjH1zwv+VVNT6M599tuw1M8euByCYP5uOB/xPP0uxkrHu6
OJQG8DyAVSIJnam3uQOt+TbqzektFZG7R0Irj0XpEdmGYNReWNVkifPRUPUOw9hySFueIAHR3tgk
BW93J+qihmsUre5OUwsnT81JzpzYXd5HY77P4HzBufJoawga/vSN1egFhPvePuvdJd+j3a08RM/a
DC58pGDW/OR6WnJ25RplF2eRanvI823DoNuJK3fTYluEl6R44BCMtrvHBAjdLvaT7BMb1enaX4U9
EwRvz2Yoze9qHrYl49l5+QytoDgf9aa+NBLoMXE+5zeo9O6+Rq2880Wkdk6SWadJ5c3NBOKaYU+W
w3boWgKLAkjEDNy236R9neAzT2f4fE2vbXDKT4KFas5eu8xwstD1Wyj9kh2dwMhrlg99L1/ieSTB
PiVLslMThrYwNhdYGPQNywyZUoqHWDRYKUBQnEVTPWA1jBdRw75KgFEhH9g3pDyncOH7fc9A64Vl
rMU7ojrzHh5YeyCRzoyedLrYdFVD/ryN1XVjdQviV149DYPhr1YfbBL7jo/+2GJ62AwSvAmkU5gZ
6eRsIlMlm8jWy9DwlzfLqF5gWLFVTRwDICBMtb4l9+QXabvDHMUWyzOmYIiN9zpSDzi1vC2MsOHF
qDT7smna8g1K6byZZsTaUq+yLcpd+5/H1q+Wgr95bBFdYvLxvz+zviu//cOi8OsXfZtF6xYDZ44L
Oo+ZdeT8xyMLb/zvzyjL+IVRBcgr8H4OtlMcBN+eUabzi9DB5FK0Y9OmiCfh3zEX0C734+jG0HlE
6UzjaA7CAvGn0QB5ME1orYrOxNI4xRdVR+UWonF/HWkaSlbQQIwY9709cOF+FFAg2UX3XReL+Nxb
ZLHA10MTQ2+p8nbXfjRY5Bj3WUZNbWYFzw28Sxjxt5JobX4ohlSYKHog2WyWeuugf1RkxGbCdiYe
1uoMwC8pCW1y0wDIjOHgFVKvUMIGd4ccvhYXtAWgSq/lZJv5/rZYuzn6taWDPDfHWgLhV+xdBg7r
WLvsoP0o98g/ij6WtfPD+aj/MFLwATxKpb0pF3OwSc6Mw7Bd0YcE4Bo8+QJXs8jeyqjszevWcKrz
TM/GkZOf7lA4Uq3dI9NHDYmZuPE57xjfIzEEikrsDv9mAG4BR1SW5j7y+EexifVRcpKz4/icy57q
E4k5l32cvcwztgjKUTwdaSlgLOY9Qkt39xZec9Cpo2Dz5MxadNebUlC1Mo0cNne1NRoWQH2VntJa
6eOLVTLg3jAUJLKYfbS3GB9NLv5a6mKsLjjxYYhbPsxx4lennP9hm8t/9dBFH4Y6vghzHTMJjHbJ
h+mOZWV14BHMxI5HuYtmX8TOkJQXGqEg2Vxn0hmZ8BGb5gzJlh1yJ0iTII2Wp3T+5JqNv2WuDLoq
uZhHeaeZKQAjL966WfQgvOycoP1hJVwdWrvZ0k/1aqnI+fQT6QnaBixdEEDSq6ydqVdHne08E0PO
EFDQ4dTBfqoixXnNxxsxqKcUMvYmWYAcuR6s2rLW7RBq4BHfRhK2anCxqyLXrlQokEAQh3rzkw2H
7h7qzMUfdChoPJjSU20iBj84Z44AzFU71v4DFWVEuPwDOC1ff8JFMflowmg0PmccIvAXcxNpYMfc
3uw41aQwRCynP2NtfvkASMFSg5MDTHHLVD4NnEaTuz9QUi6Dq2MGsmcDabnZ1lIyappjf59bOiEy
HZuGOaon8luXcaXwgGqrN57Og76vHAh24KYyZUY3WbGYHibJSAWjHIvNzNJ2GbdWemMP3T1krfzS
76QI7TYvQ5+IclCK3gWKld8PrtSCDxRVAjJqawkmBdaS2Eg28/iFGIl/xW3Pz5V0SjjPlv1UAxy0
4jlZKXn9l2nSXj9IVZygtr5hWSFZ2N9oVcy4y4u2Mt+K1I/O5mIyg17YW25xjgAO5SxQe7Jzx8+i
qykyC58oW7tytPXdXEG2WJrXNPY2jaczuZ8expRRCsULMFiX/Dlb9wVLZpkB0GHSQAV3WA0S1fSV
SgMCDEwtkplh2OT04e+4K8ch8R/kdrKP23Vm2XSPrjM05x7A1r2oI+8yajr9PmHnF2S5bz2aOau6
dBkBtgSmq/VImZOVbozGu6wqaEtB75Zys6Kx+s7r+bdEv3OFiq/hOwbDUJAL0I3vOFlZXGNgwdnu
t8UrThPmZ3WRbWcnGc/6aRFbOOnOtQYy4ADV9fMiYMIyEoHCrGoZOllnB2ZHcKaJcQiLI4uBcQXu
SduXGd5dM9fusS/rTP6W4b2q82ILIZSMellH+S6rDIfEhyQ5A2miGZODIjd8O7vZsjfrDn5lhLge
G+tBFuAA/6QxxV9RXJZZ1/c+VTqbhFUHrOlA+5WmPcc8TcJYQvlgC1gcxpXQNcvS2mEwc2n/sJMQ
3lEcdIP+jlmTa0aLXeYLjLAwUkx8Eq5odqB9r4TfoBWWkQe0Van4vE719CeE15gNRsCh7qou+8vF
tMsHqy46boqo2EpUzuc5s/ea3Ts7WYL+6CqC/x9sryFLkr0NATmgnAwKWtbWAaVXBPhXypeKU/zH
mgYvoSm5nXP32Cj2iFFrnxHvpuuM3qOEQTX4NCG3apr8UEV0mwi1YLcw7M8lzz2q0LygKCqmKT/y
v6qIs21lVzidbfg6Zj9cCt0ZDjEjhMsiXaDOFuQjCnoBzjSlptuhcC9y2BK3OS1w8GFtdbZI84H/
axTWUGbkyKSUZ0PQKX848dxZngFRREy3ssfCE48eA85j5ywiIAWkrhRMnL3pt4+6HPUtwDwKrkxV
X+jd3F0y07c4QHee99ZjMiPvJMvsSS1QeEa8J+cG5vBQ06ht2DQZYdJwwTF0LN2kOBv5QUK7aqEY
GnBFTt8xxrgtum3bk+4Bfw4gsbeQtlbQWDu29XGEWXwG1wRoqtFo+7np3XBABb5tAQscJqC7nDTo
mMOoNYZTExMick31DUK2zHorgbQM+HnpLMqZcCKIX071VH81qym/gfH22Snylsl85DYrvjS5il0G
fDRDifRsAQ7xBudDnMw+0nDTTeh1gWeY0/sHvKw3W33n85wl9pZtiG3UTotHPDMMGrxgx7j8ELLF
FF0gKrLvceCBJte3yKMdT7Y2d7ogZ8cFAKY2fMJZnVFP58ky7ovJWN6B69y11qjHN25hFwb9B/4c
n/Q00UAmlqT8oHjjE9x0pe5wkPDkqPY+TqdxX2tqHvZFLUx0yKrNl1sAHV4Fiq8mAM1UKJ1d5nQS
U7qO946OG5MJ2ks/+KwkY+bZXwwGmDw4JDf6p5KdqoQWkzradq6tTl36EJZtEo7Y3OB0LBj8G8/t
wBnhILTsB63V8mQDBQu+IHvPtr5pNYkeZI7oBUdl2bE6+WKeoyEQ7DOXI2dyY8t1VdQq8MrYqt9n
awEhm9tKnDcSgA6rnZdvJzvr1C3OpQzWM6YtNkZW7p+zgKbjBTHIAlmxBVnRdXOkQ1WQ1QJCVV++
iHasdnXpVy995akg7zMc6MlMKDlTyvpcLEpToC0+MCxTSWJR98AO92MaPc6iY/vmwPAHkCHgNizj
Rbsk8UnRDHdCeWidM13xngJVaR7BF+XMXwhoeyZQUJQzbMeyOvVFbOR7Jv4JU9pyMpJzfzBJxC01
e8RtWumLfk4aVdePjt1qyWdGUcXypPn+cg0Nx7vodc0u2cJIq8XSlorsls4TAgOFlwrBU6Reht2o
Krx+VBGe+sRXVzxy0ShBXGDzLCBP0SKUu/MFaDDtnaR45TzZHaamfeXZ4xtUoOU5W/vjKkdX9pf/
DLr+FX86mHjrL8dch/T1Gd3re/TCb1/zbci1mo0sw3S+mZf+cC+tUW3qtRhkcQqEL/j78RG+Av9V
p9ZLt3FmCh3Tw7cRl0+ruyewYEBp9Vz+/u8cH6mh+en4KEzb4tHKcZaGcgzvqzPgOyuLPSVxW2qu
f7CnPjo6cSJvPdgtNSea6lr2C0T5uPtcey3qmzeV3p104tnYm0aPZdWRvvmIxisitmWzfQLLzY5u
ya1kZ9tTcex1pAagTKoVw5Pd66Lf1TGb103XReKrxlv66o9FeTstC5kL5vE6O/piGu71KSZ1Rw8T
taki70Zra9W4eVGNE2HgXq9imAiuUe60AtVyIxIhnzvXr/WQKRXiW6tkdrZQZYQw5Pa6gRkeMw4F
hW2LcXpeYTutzyje3mgtA8aNygkLBTYeiK9Ig9KnOaE1cUBqg3kn3OJm7m2rg7Di5m82E3K1xQpq
qn09ZxOjaFGYzmGCJmRtcsSA29U1zq5HDJYbVFru31e1MzEOHGv4vDwi1zR70dzOhuje7HjIlpB5
t3ZwYExatHpqZb1XltfJIMr6Wg9QQVNrO1rS45vxfHVKhxoBoYFJfNfNLNtr9dgh86lVtBuBQ5PN
3QiwqtPIS8IOAufnZEnOJggn9XPkgnMKYwVwbyeEUz+aNafuPSzzmBAnUB/21GO3hPUCTgeajEeL
h7FpKKTIDgpZzdlFTjRpt8s0Rq+o3cWztjDwZwLGWna5zKjCFyMfyZ3omqXcLImrPXjQuq49/MTZ
lpi3JFLnjNY1Jw46G8z0zl2iF/BUAQmbLBx9/OSel0ShWVklw7YxFCLHls0o+DhZix5YqxIU65F/
0CpnOjC9Lc6mzLnRs867MaYIeohd6dOuTNqtFxvEaTG8HxI7no7u2PnIXYTu4Pf3N6kF3rifI3cz
t+jmAQ7aN8BOCeDqorwY4+GVy6I7NAlVOgmumB3pe2MHCQsvt1kX6sA+Br1hgZ11qfzcqAPZzP5m
XBb33iqL+FmaWE2meDGPXKzx3gcr9FVz+3Tj+2Qt0SXeTPpZ793Se+Twvcn8bOaMPT+OnTDuTYVs
AZqvT8NuoTchZJFlMjFpTnvRx8tnBaBeEqAcM1LKQNiAySXxoSXmcFWKqtoM6Rjptxl+LuPVNaKy
3gEvcCBT9w33QtvkVnUYIRLbQT/pnIBGjXjNBgbIpH1OmpGCIM4SeICov2zZbEytSYEDPkxc/5hr
LlryB1Vgzl50kfWt/Kqngs1EAaP21vaanKBVRekVrpJLem+Lm4Q4wYZyoY4+hqKQAXflhC/aqKnl
zPxODyi3dZBd3d7faB0zh2aRBFtNMgLRxiUc+FhIePpIlmJ4SWLpPdhJkfgXpiuXR5kDR4USJ8WB
LgHZB/WI8rAVUGzYpbsa/baTO9HQEcfhYlrTJ5pl1WXEnPi49HN1SGeVH+D5cegTgm6kjUAkvi7w
X6PHt4YlNv9ZTv+V5RRfL0PS/30A+5Ml+B93qv1+Zf31y38fxfq/2Ab2R5Qj54NG9Lt6ZBjOL5RV
MqfFG7nSi1jCv8W+Pry/mBhB2XprN+If6hHAo5WQhHZk2JRQseX+d5ZWXuJHSx1WNReJCnTWys38
2Z/pQBwXPFT086LJxwtAd86p5Cm8hJVgOfMykmcAa4fh7rvP65/YQn9y8hk4/YmsGa5FleI6F17X
++/W87iZIEDkDDNV4XjbIU4z0o/t4l93kC6fauVp73/9gnxe33+f6wuyh6ClZnUg63y7P76gASvY
GaUZnxs5LRVVOVlJqHmCsHgmHEwYw1Q8I6LPlzoHwadeM52rv34DP33QvAHfxEhmgLbilz8bROmt
1puxtdihT/ITuCpAwOSRzpEHswvV6fUWr5F/9tcvujrZf/q2fY/CRJMMIT9fNmI/ftuFDqDdwg5y
0gXHP3qt3f7LPBnizQb+mbHb7/IbBiLyJre0uqSToBLXyo+WZ1n4PmEx/hgk8a56YfRXsvxo8zPc
XZ8O6aYZv/g0iL06JsaPoO5SeqzRwo+xyLLzvJnaS/YF8pmdgH1k97Lcmdjo2gCjV/LrYwqqWvxW
/ZOL6U/fJFIH0DeuX3O9VVZu2PcXk5wXl35pezktZUVXWsEdFegEP24LN9ePgE2iq74yJorGLP32
rz/gn2tf+Wyx+7sWkCIfjBEiyo+vnVD1VDM9m08zMOw7iwE/3yK1x9cJRvpXK9Y7COf13IZ00Xpf
ab6CE2ykyzvv2f6b92L+SWP5aAVFULZcYermx8Xw3U2FLZkQHuzkU+Lqxacuaaw9H4aMwz7Csqsv
Td+GUYQJPxwEuic6iTyRy4OUwsigbEJ98tV+RY7HTBNq7C2MAFYwvadfJs5QwNhYK1US0TAonFby
Bl6uqApzixFXaOSLzfyIEy/93xFZuOCvP+l/8s3heUH35SAvcN//9MSwIPoay1KNp6JxyAQVXaRH
DN/N7pjrRv7w1y/2s9OYHyvTI2Bvho1NbnUR/PhjHST+uaQeilOED/Nd86cyJt+DYZSKviINSwCX
CEt2od2lpaJuo2+d1UTt6bmF9Q7PMf5np7krJP7WUBo1gvNim5EkH2XS/fE37/ZPDzfgxywI62VI
Rhg7wo/vtm5xBxn92J/yeZ7gs6FHBahLFC9y2RL+Z+uMv4WY6VxipXTbQ1kxxKFnHAMc1UjF1zyH
nQFPiq6eWS+o4bK0uNr2kWe8xF5X+5tKH9V7U/fLxV+/9fVz/N66wGdMYIZfsTCAhl1D1t/fujbc
GN/j/Z+cXB93dRdJGunUvNftxt1n3PKf/vr1Pi6TH18Q+CaqJkYhTrNsun98QYAgaBcW3OUk9cSV
6Q5Iini07+jMSI+KApnzeWAC7NSD88UD+ClDjinT53JsHw3b0XdLa3LiskTKoSVFGbhWPVx4omjx
crUY1bAFH9httXZKjvA6efJNentB8h/zvWv8XcLDsf90VwAedbF8OEiqrvNhTfn+80N+g7A5WvFJ
66zU2vmlzLIN41SKKUgbzPbO7sf5a2x7ZRVGg7SyKxMDFnHMBh9iT+UoJdSepV1bCumWPfsCyhPT
ptiPuW/e+85kns1+be+NiMYbbwKdHOSp6E5DUzeUg6RJjtSRK3PaEDtqL2Czl+oMuymcdkyq3jbm
pO4GTp3ob25RrF6KrvTkyfIHlNrGbtonpsiMvfw+izaZrMWRgJvUg8xMo1d6nOzrxFVZfQLKzsnC
mSGCnTW1yFiLwKdrZ36DiriRrV/c56LnkYSUWZ8zsb6Ia8s+OpOjTcSsJwoBaCoDh7u2u5Hi3hpO
XV2VfZG/ulhEekQ14V4ta6R8prBzLTS29BdLOsn9bDXxQ0UjIchdnZ5GW87WURLERXJUOK5HK5KP
AwLZXTbqIFtUnU79NXj2GdgD7COENubCQdMmU3cQWCHBMRk0Y/SDG79SPjf5nOhrnXO2p2srvrqK
N6VZt6uh0m/vllkQkNcaNpCXmp5VD6mjG18KydDhbKqsfld500jZJCt1TDrVTF4MDsoXQmnuu91H
5dngVWQLjTxJLztULC7bwnEdkpvpvBtLZ3YQvEx1bzsTnYmj5h5jLW0AhmgJbdKqabwxZAissXJ4
tLy5lbY3k7ygeqL0z9OK7yVwdHL7XU6J0uQOJkwSMhkdxjzDXLYyZgoSNAI77GInvRlYRT5ftK1o
TebbNhFNyCT1wYu961npqOgkHpcXz+7FVZ/0rhvaC6V0ZjlpN25U9C9loquLxhmmPWFjCRJuxrSb
avQ+0WREy5RT2ydzYie5le6iPWVJpl0ONJK+JWOp37jU+7wO+ur+rBzIUYXAuOnrvbjAO+A9k6S5
j7VafUksY/hMKLc6Om6NBNb7kAtc1dd1wOzBpqNNn6zHOGkhYU9G82wZK+DDnal23GAIoJiIYTep
LmIg6t0cRxeaXauyYW8bzCOwXk90wE8F0ei7seMHg9zndcTQnWSvbKMifmO0p7qiEDaomz6rdmJu
aJkTuasCyyoxherjcl/Ubn2nybb9IkkNBVNs5i9STNO1iOS7Wuh/wf24vORpUe7WhQM7badHeRDh
Qh0CG477TSkm4z1jT5YFuqvPgOjBPnwyBub/TutXO9iq7qNsXZfN6rxcTUZk3C4NM7oN9M7hruzI
Be01gZk/WDAMHAfPbZgPW/dMicqv0OPfoY6JCw4/9X2TJq4Mx3GMruil8G67tmUhd9lkPOQahqIo
8vszI8uTT65RcIUlsz5fSfQEKhg8K9tlZdvHm4UyGG5mScsam9C81vdDP5SQqFuKNIPMqKI20Nuq
trZ5YXDyX9NpgFMdOc4HDSH0NfM1Y64fGzIyRFSArVLcPPtVf2vhejhhZNMfSGtVj70nIwpLWJdO
qppp1MR4eul0+mQEeEIdiiJq5bwYabscIKaLh4bIxMGWVXUOjWj6jKU8UyR9S+zmjC9bSP9DLT5p
2aS1exyDqg1xo9HWplVExSJps6wwkRkGJmLU3CTDXS7G+Dj7jNECqBzkiECSqTwEjei80XmjQvB6
BKoh4BPYcG25BMbSY4AdKWWItiZdAU8SJ68dEA2L+pNH8yFicTv5xUajMrPbzPD6h5AzISUji207
71RloKQ7Gs3FtgUD3k45HW6HTEXqXGIEQRiBocPnm6NFbRzYgMT7dUM71hx9HsfWnG4QZ8sC4VuH
z7R6aw3c7nG6WvxcJXmsu8uZS5LgdZ4rrPJayqqwFnj6xNCA5Wz6qUGTVF3UWGE7tWtMoR/yu74Q
40u7tNHnISqSC6M02isdXw8QCp2CKLbY1CBSQ6GYprC1m5+WPHc3ESJqQdphtsstSM1cXmdTTuWQ
rlddettrmXqkjzfBMlxl5kmjev2oRte/Zfdq9KGGYpnuMl2oe8ZBEHcrzxzTHVwNKrh6KWLvTDQy
PcnOjJ+6hEz4xphi464FzvE8QfbDv0NnirHzar/s6Oyjb/jWrEkDLb4Wn6q+0JwLZVALAOkiTg+m
a2DiyQ2n3fkqIuwv82549foGUz2LXSrDtm9AjHYOpRmo2JWmh6NZm+8cruSLV5TNWV1x9t3JKXXM
Del8tH43c62a87XQ5sBoDY1CEUf1X+XS4RcoJ4cQIHXXZsIaqUX7rDPcvU1SB8w9ZiZt32dLf8wJ
3I6ULyvzfLRrTgR+UZmf2oqzVddjUtyaKm2JWpoVheJ52q8tJwWWeaqMvSK08FDg1Y/y9iqPTYV4
uvTVF813o2ivcWDjY029ZhtVlCmR8MlltFHVWHs0/vhsXrbgdOYkRKDwLcxSdBbx2Sf1Jsq0Jt5O
NQiIsASaT9SfUrDb0Win61TN2XvbLfVJo7iiX6vlSuucPsvcZRCYMNIkFwmxz5qY3hc8x+5B+E+M
c512yE9t0i7Npslj927AKP+QpfQkIW61Ey7vRe/P6LHJnK05+J29H2IVb3VmyI+jnKabxij0Kw8S
OnGILC0r+waajJau9k51QqCege5Rc/Borku0245GHlJB0nK3drF5a5d29uK5kX4GPIrLcshgYm9N
ePjzxter/KvRttVZjXELSTw3KI5FCZ4xl2riGtOJR1N8F0OIE9zRJXSOvD5P6rYjWUDp1bX0fFIR
7PnHU1P4amdmRfEpAuYRMDoYiSJ/5C08b7oeyCo9pllqwjEc8+SpHQf/No3b+J6mIpIhPovIzINV
Va+93djllTf3Zny0dFkjswgYW9KtQWCly5UGeWTD6GU6UPJQX9uzU+yb2Cc1t/5umnXu50QU4nNu
oNIG0WLGdCvgwLtKE6pPA60vnducYkIyNElkP2Cu/crgeyILgSyzBy5sh7hFQNnlgkVo6/ADkDw+
lmW7EEoeNzNnC/OmiRCiL7p+lvUbY5BRPi2t6owduAkYFx3St/Oc45JQrMlTXu/RQQrrixPFjnii
s0ijuc8XtfrECVCscUCHNk7KiPX82BSg0UNE11ns8Caws8nAc4UWfeT91p7TyH9R4+oHABdUQO4Z
s0+DX4/ewcRT/Fv2/f+ZzX99oe+x9r+98OqZ/+//+u5fth8z1Bv11s63b53K+//+r19nNeuf/Fd/
8x//khV29WZ9d8L7k30/TNXr8+s/Xt/+cfF//mdKX35QOH/94m8Cp/cLLlaLpygXxYeK+YeHH5Ir
fwlO/Q5HfY6Ef3j4+R2DGwOR87ev+kPgxA2C6CZI+v76Vd8+hd8mVr/WBPzzCdYqov5wDmY26ej8
35A5V33T++kcnA6CgPlo+wfBKIZeMIElPe4Y0sA3j16jttAep5gi4iJV6po6zmqXx2RCSRpW8iHm
7NGosJm1d4zpMcYUnlhV6587KtsXrtFhPK2e6bd5tykyc7oW7xR76a91H5e4X5yE3hPR09kzp6Ye
dH6as6sAnw6Xyxaq3y64+zZD6WFhk4hN+QzzKFsdRwwZ5GnETbgr8NcRS9blMYpV9zmaKEjS9aw/
TInhn/f4LSlascziquYGpVl7+dIuQ7yfYrYJeWOZBzvCRzsujRvGTfFZOV5/yoR5oDWJLA0e3IGA
rlF6L5wWqmdoK+WXsraqC7e01Kcur1KkU3d56gw//6zFqfPFkmsxlxjz1A7bD+t+urr4W33EbitW
b7+3uvyTD8P/xxX4//NtaKBN/KW/YK+eS+bjz/0PN+BvX/btDsQTgH+A2w+9wTSYvvyhhOjmL7rP
i/g2igCzan7rmxJigHzHXoA4wXnQdtaw/R/3ICNf9BPMPmuehkfFv3EPAnj/+SZEo7HZs3IItyFz
mD/dhA5FQJZmYAZT6BZBQvCc46uZsPfRW6PaIJNY+Y2lM5EIelPztnbpa9P17BZ0W1PQtqcHKHED
Njm1RcJUpNQzZ256wAdXTUHmV/GO00T0SVe9/hznTPwtoslyO/lu7Gz7tFL1sYozVhu6WLgRab5r
7wh2Gq9T1AlYS3wMuM7ypeyPYGcVJTE9dDYvL+buCGc+r64E/e4pqb/CHKl+z8YrXjXbOV06QuL1
++WEo7O8zTUvcdgOMo3eaDTwdES/JXsKQohRhcUOnNWKvuQEFQ2cu/D0kEJ2jVkAyhIzOHuT3UiB
9w4NIRi7sb3U6bI/tNiIHQKdvZttDEOP70TJUGATk/6uwxnPUxGylxteo2xgCq47MKnbopU3BKld
attlTTSFkdWTQNjXtxAqsL2XbunOaKEjJtohrlJq92jSTIJaNTVuai9zoy27v+qekefyJcomEwXe
7C4j+X/ZO5PdyLVzS7+KUXMmSG5uNoO6QEUwWkkhhaRUNyGUKSX7vtkk3+gO7qgewS9WH+P4tKg6
8JkYLuAObPjYVqYUiuD+9/rX+tZs17eRGrkPTYgi7wP4jOQ9RzxOaWmsQGbBzsx+QFttqg0o6Kzc
8A5UAHvJA6y51Kf3sslLFzduUrlHUfP0esFtbHePAUi6+WFqKbUCnZ1kxVXaDvawDnUTcJiFtQ1f
vo3jY2UOKKwYzXSqL8zCYm0L9q93efhS/74aLcHQ6RS9DQZBcMVZ5cHUzNfwOsRTGUbuXadK09lO
VZB+JB0GsHWGlU4t6cdWrmwUcH64gbK4VYf4hUBhqooqtQgyFxR6r3ZZNUCmO3Yx+tiGAbGyt1Kz
YhLoQTGE7LYpEtvKTCWFn/fKcKjF1dIoPEdmxGuvogG6Le2nVYwHVgAOb20b3DWadqZWeO6XrRE9
XE1M9QmvRFa3130zQDOpRzl+hYILQ7ivs7tgsnedCsRqyEKxVkVHPnyi0GyXJ+adcHXjirA1XWOe
/M6lLKCsWyQZ8Sl+zwkLqlXD8+Ga+kqAPK5lrzRIiBtV5F+brP06Nc4qcIdPyyMb7rCFWimXG7kx
VrnfVQh9/dgcWYe4fjxQpLKa9YiMRzzq3zvV0godOBvNklAiq1vVTC8VRmTuE5NzF4PuOmHmqDYB
70R816TmasMZ6MqEkVIlln7IDUTRpi9As7eaXKUJXcLYBQE7Qsp7nGIic1mR1ddllmJ2xvdNjD/p
226rgrraUDr+aOB63xPhGP1CUlLglvV9OMozNehPSHXvNNrsdFHj3cngz9OmidOYpOoPo6vt5xY/
z8vQTNEz+yUsvGaX7uHvV9u+jNK9pbpFeZx2EqHu6GRhSl161J9y05F+40bmMS5HugR10V5zoXip
ZTFR7Y4uRBLOgVFeEqNdUUrAfQ8aYg0zH8pujfmljeYVLhJeF1kmKJNlOj4ZcRH5WpSXzqod7fZa
jMkAZbKq8wdRzEO3vKTDV7QMa9t1WXxryXo4wNYYrrie1KcuSPUP7JfRh4ZJBbI2QTdMW85ZFm34
iiU4PCYNd9BMMoJkXBFPOf24ZET43L6nQfWtokvyvh1aE2AwTIya9thOyLep6v+7++WfmsPJxOKy
+tMR4P8ygP/yVT9PAO4XSUbWJv7lsapdpuBfCLj6F5AxgJPYovwUN/tlANCJsnHgEkQzDIOD/jcD
AEFaEF9L5Jv5hGzuXwrSmgZXiz9M4WxQmb6ZRNiV0/T0++VQqZVBQN49PORjIV6rYgyf0JL1fcnN
dlsQpkehKxFaBXuOlYnv9VZNbnseQSWtETPL6awN4r0DAs4DyHuqO7rcVwGrpWy3tM3czWEe3poe
z9WVBuI03Qhqq+me9KxK+SbczHTd0+nGAaulOMnTwP6ROqY8cyH2jpBNw5dEE9WjjEX4LcxTSraT
du7u0t7QP5JymUsqruqgGK2aI7weanhHEd4wVkKym4pjozI92qIrF6+ZnZQvWo0lkZhIXYJ+uIzK
nXCm+KgtszQBPLTyCdY9NXdj2ftm4IbZIRVlflakQNa1qXUf7TLGt7jwFqUuKm4jo+HykdkBTdJK
tQ+mtNuvngYzkxJo60YFOR006XKDyKLQ4OCbZeBsy15w2xg4tCntZcxiEjAmNpJ91rQInHmOJsiZ
bW05RYGzLHeiNqAG/TBqsfqhR0ZLMCkl9Jti5xIr7GI0UmamM9Fkhcr6QKQZqHoLAOguDkySPLB+
rhBizCeLC5V+FQPLVixLc0k3ZBt5Ry2s8fc5Uew8JrFVfcx5YJxh6CUPgWWO5q7vet4C7ZgRzzOU
/kS4uR58NypheWiI1ej9GiIiyw0MWs7Fq4W1jQEguVi4FjOXtti63MXgpS9WL3MxfbGoory2NwK6
gwMTfkkuDGeTXrxiyGRyrzVY+tdiMZOV/OzeTbxYzLLFbFZcfGecMeSD5lnzfNsuGrD9sZrfuBa3
/BdKWI+jVDH+TqtpsJ8VzXgaAyNjLy2T9hQv5je0+fxszzFEKoBaR1UnNJxAOrrXe2TWVZvayTcM
luKUZPw2CUZhsosvfjvr4r3j08273gkdgtCdsZwZ8cWrV0YWzlP6aUGvjBc/H/5TvH3pxecnwsXz
5178f5TcjLuMBJJ9JSpz7PYl0SQiNYZtFfeEQZOaecxE6EmsYHQ3Rj+YJgCzDm6CqKHRrJwkdh2Y
KjEH/jClvbqOqccOj7IKASQHRdxly7vZy7aJtNje16WaCZUagfuY92Z+qlgdsYlqZUdIO+7KO1sC
RfOpYK+/pkFmX41hxJtTb7yXQnefCztpDRhJY0uCLDLlTm9a4g9ZGc239FRqD0be0RqTePrY7Eoj
iL7yfac3gwijY1D3s7ZxKY9sfFuTw64eNN6ElU2M5Jr+F3faJF1fp9t/7R31t0rRf+w+y9N7/tle
NKJfBKSfJKNf/hE55DcS0u/+4Z+VjP5UbPrn9CRUYvxyf2Lte3gv/nbdx+3f7squbP/+X7/z9f30
xb8eZogP6EM44Pk3wji/Oc3ML4AdGEt5qi+meQ6Sn6+z1heJzQFSoCUdfTHc/3KdxU6PT5DjB2sC
vhO2+X/pOrtcp39/mi2nIqoSV2YqC6X4g9UhZM3Z1Z2kTivUoAEGF/9zJoL8HbRO8KFd/NHBMKcS
r3BTzddpXAW0c7vNjxnx9zkm+HsoPdLaJovJDdK+sSFwFPudhEElWDZ8N3h0rO18PqKGdzs4C6nf
UmwGLMgW2QkQEogcM3uDW0MiKhudJ7J3KdGrtD/3ZFt8bm0UmhTEfYtORb5Nne7XYrSwTTi14xdT
tCCMR3XwGP/Qt2bvOqMbZt/gg15rRUNyLDduK8rOCYE2FpuWLl9PmQqRVxuwQRVt5fUQkRrA5PsG
/znDhlUmP3TqVwhtS7lJTejyawhk2Y7l8yMpm092muFGGdZ4yHU5gqykmHHSB5Yw5dwdCzMiijQP
2Q3X8GDTt0vWNpTdAwowgNNmnD7FOESnUloR1dtT8ULbaeqPseUAS2ins9tF4U1YD+ZtEwTBsUyz
essWCtYvFuoJT7H5UsMr/oiA2u1KZYvbUHXkp0BcBfEN+IcxwUEtYnsTtmnhbpVD2nmn92mubcvZ
k/O1J0e3W3t1Sw6sTOGWrKAdtoVfuCxnrnuvGh3mCDcWd0pxtyWZRJ01nWIt8HdLS1t+1Yay8XF3
c+nhJQ/IxnNRqY39XEeavZbE1x0fkFkLX7x0vbl5NmsBWQ2PyDAdCJjl9C3nZfHdTPXqLYintlrJ
mPT8RgQi6DesuKaPmZ0LwXpj5N4REucMNnoZkPKTSf+WVlnqEVBSqPOTLmPkAd6L9dYKAR/SmUsP
5EYHQkY5UxFRgTbyEUh8zBCsk8wZdw+RxDb7jHpYzH4gMufMQzefHiF01y+mypJXo+2H2xwa3bDT
0PqH49gMcKXKxPRro9DygztHZD0MTdEwuaZM20tC30v4y+6sgY6qx5B78XMpKcZZpUDAS4zjSR5e
hVLZHZttLkA70xbpSel8YnZu3Tv8kvIC8Hw00eoBNssbmTCoTGGxW83mSOdvr1zcCHk55E9pnNTg
7GM+Wy9mPeGymepYfOYXAj6Cdf3DA/6XEZm3y/k0a0D0qCtYCPrkL7pvnBjWQ3ch7KsLbd9WWv/g
QkcbtxQYAeQnrUGKxcR5q3xMwAu1v74g/IPOBktpx5xuEdG9BfEPJwbcfzd6ob4LyamMfLKM8qaH
VMeWNucc84UyE/WQmEuNAEoOlQIypl0gWXoGAlK37QaiuaDtgUAHNff5UkuAW2ogXlK1xuAvMQ5O
5pQwoyCsvogh9kUYyep+0rhvFi459VkN7tq4CCm85ogqOTE9vsuL2AJAGeEFewGYbVcvQb6qizgz
XoQa7yLaNBcBx7yIOdZs1O6xq11EHmKQ6b2RJraxpkZ9PHKW5yXH1iIO5YtOtFw3MUBe5KP+IiWN
i6oUXgQm7yI2jQClTt6iQM2LFoWHunxyLgIVBEOP/XvSsNQOojQdN2JgtrgjUcdLrcaQu3ijk4HW
yjuz0x1aGUBLsaX0ymKt+jpnzk9Etpuj1HiSuGLuiyymVsbsCkxTrj5RZZdrjwAVELQoZmPstDuT
RnUg+WtzzqsfpTRHoDnUFQpHN3dt0Mc/cErN9fe67QHdjaz55r0OI25aMJnVVwryMHnqsT6kfC67
5I4+Je1FXrIywxKbmS4Jmv8eSv6ZuIEhLkTw/3feYMeqrflsfq+t//RFvw4jmPoM3LEuznrnUt7y
y9Xa/MI/Y2bVGS7Qtn+z33JpVcbd6hLTc1ln2YwQP2vrNrduHcuZxU4MdhT/01/Q1kFe/XEYwZXM
34Xpkm0yfPQ/GGrrFChnr4lhr9kLgjB10maPjJqXvp7mzARwpF0aojpLK1b8oPU1Pjj7Fbm8wPGQ
yCp/tFrHNLbDCKJgO9EFX2xKLR56JhQ7eUzTWX8zOPm7XThVxt6t2/nYUlYjqX7p4/q6trXkqo+8
mILDCWTAqjCNaWtZcesdonkaTuzF2zez07q92VKy6etd53xKMZdkX4eRNqtZU6LH69SJeyoH1IsZ
i3m4zfQi+CbSap59Yxgqqid102nWtJEo5dfEkC3friu998Pctq5lafQLo6Naux2pAy/Cf1GnxnHO
yci5xa7j5/XxGAHLnK1pFQAadJzKeUPyinfUdxDdginRHLhIJH6G6feB+1W2MhPwmjadOTwzsmYo
t4nlVdq6oLUv3jDBFh9FnZA80GaP1i8aNTax0WZ3WQa41Gc3Nz63dW/iBJmG+9iJAZuyHHC2nHP5
2VJCndQCd6p7t/nWLOinvKPDccNtDP9iTh+pyvJmWOdg0K5h9amDXYExaKywfpYAUQRF1zGAKhfn
AuWW6PdYMhaWVVgvWCuMH82+aZkBzSy3OFVgA2Ima5WNDWJRM3i9UDbaKNc/0kXugGGI8mEvIsgw
NtWjWoQRuUgkySKWANr5YeoT0nUf5Wgpva1Uuh4Du1S+U/Im3ZMQ69BeLjoM+9Xw1l3EmZyYWraL
dSbPlcydp9Fzu32oxHtRaNl0pmfOXIcEKc/0WGi3XcdLvAp5yq/yRRgq2bRsCZ/p+65MwydWQeZr
erm4TZdLHO8/LnTN5XIHR23YURIbN34fTzptR8tNkHE8hZXL7dBtUytdB6xykT1qHPzwAtrO23aS
z/BqgEaBjyVWbF2xpj4WQ8baZcybHAoxDNe1M3nRtgmBw0adaE6Wk7q3KdVxj7pDDJSasmrwrTRV
MRRsrdkMDdr1BNCBfcCMkz1U+3LOtFWOJRH7Tkl2oZm0YW8Xuu/aWOJkoHHbzTnMWKLJ96W65soc
pLvCflWAcRioIaxE+40NNZ8wpV5tcGYrDvbOR/GZm3U+CU1H5defiWsCb4xStg1xyJ9Qm023Bd7S
H3MzXdkaKKF8jO5cqYyT7ja1n5ipuZtAqhZmYK4AQJLMj2bee4ZdwHJS6MNen9lHknfjLdYUqhsd
EVAhMncA11TiAfNp3ZZfrtR22dRgwxSADD6Y8rrrRMheAdK2qQSiMSWl0LDRB/6zbFsYyPY8W+vC
67y3pGoYhvvMsDZOJrsXWlfmDfNzsbVjPT/BRh/8zF2sKMCycT+S9dgPkco20ZBa105r9zssWske
eSsC83ai/tTY6GzWfAxXgT95TbvLub41OMPEfNOYbFkG20U+ahQMaRh1zc7yXO2AcEjI1KQD5mRR
8rthLsA73LyQKht8o4XjgjfAWQNIKq5NbZiuatO9mc34oxnLb16anbuk+270BpAUp7ivjbLboJtv
3T7ZF3zmd7ZZZNuMqPIH4Jh0i8COmpOUXH5So39w+CVsCFvpG3w5+HkrKxGHIkufzNKMAXTYUGud
+psXxNxBOhF6/Oqx0u518HxXRaz3J3YDZCVVXeH6aWyxt1IYNblwU4yAMr/uWhl+zXthYjCEMUI2
rGHCaqtbr6bgSWuSyad1m+g24/b8BgVE+5TDwhqZasC3oG8eTEzoPCtUp201QIZQoFpX+YCI52vN
MEuKXmyt2svSzr/nadaggpbFNf4qHkapG72Yoy02IXSvdm1xjUn9ZuRKh9UscTYdSK5dCo/wMBsU
3yx09h1PFn1rDHN0n47SvtU8JVbjMKkH6OyLfU1Z1HKG+qGAdLWlY3y+Zqq2nl2gwxa3WHKkPA7u
s9jzYCia7SaB3I1J0iSaETQnEu+Uka4Yc7Nwb822RjNOlL+Fy6yYGSq0rvTJq58oQ+PPnbGgzfMY
b0JHfGKQt0oMwqiLlqjSmIIaAuQwlFUzGoAiDL2f6QYa08F+6ZpGiu9BqTdX6Wh514y1/WrqlTqM
1EWdWyNobuCX04jJk3bdxKrxB8DkG0M0F6Ai51oCRwWraFwesRi+m4pEBCa+4MoO47dR0xn3lSix
zRXD9WjBnx1znDbk1ouQPkpSWuOBTVEpfI4nMD1pn2TjsQG2vDSTA+7vxEpkpVw7YKwBzrSDulVD
n7+PDtWjK5qWuDYGYy+mPaVQxjFchPy1EK2m3YBg4vQZdfmmKByLN//aAXYRyP7NBDNjaVz4M8Hs
+J7F7e99V//4mn+MpoZuAEnFX87go/9jtfPLaAplkL4MU6APL7muX0dTUq4O8yzKGiEAdsAuA+PP
oylOLinxbOEiwX/ORPtXRlN7MZT9TicjcsFua/kOiecCU/2D7aMPrKbujWI4pFVqcvUlFHQfl2HT
bXTTY/2cTXpBjUZeDT+qTKvPE98RexBXOXRttTz6ka2d8E0sXXzr1g5NoEoTXU7rXInhbFsUdeS0
yN9UkZQVi/kEaIDsvF6uRBvxZpwIG/mMQhb3Nk0FDyP+SoB/VSS+WTSWQj4oB7mfdJtPNAg8EPtu
GaE7xIbM77KYPPwKtifHm51kbFE6O5itTTC5JAYEWg2fTHvQ2etCv2KeEKoABhTos7mWpQsSviqn
6JEacwtwugXlk7/imTMw/YaaNtP4W1jER+vK6ABQxSUu9GBI3ybmkteWOAFCYAY38cSvkieIU4Eb
X7M5tqZ1TbRkN44uPvIZhfwKcgx2Vz0HFrNtUjdkP59Qg7up7EgcQ1XQt2MQSik2Wo2n4WCzvU8O
bBOt85znbIos+IS8TjauTmgg0OIi2OLIBE3ymNTVD22Q2vNMzunFRXz3BfP71nGj4cac0nyTkTJ7
oeWXyKBuP7eJ/i3HarHVPCg0KIaN95wHIJWohKACMMjkFTAcnPhdU7znuFShi9jDzUDX4p0zpjhl
2pySBSMu7zov8wgZRHSEO7Mtj4Dzqw3Fmd1VT8P7Y+56t1jr2g1+h2tpagHr9Wo+WZHbcjNx486P
FghXm7XBRplECTEzeHmyFrVs7xxsG2vB8s3PbPkjNMAoVLO8ieIwP6Rjp+NWnepra3Ksr3Gm5q2c
2d6tdbMzsbik2z6K1qk5Wp89F//1QNb5NdcjwBvZ4DTttQbd3vMrZ+iuil5LzkUAsY13z2LxyC92
j+Ri/RgvNpCsMhjShJYm4TnoyWlyCjKnFix0NDPYapGFoSSzLOzbep00GE28hkPBY6spj1oxN6iQ
OL0zMqOLSYUZDcMKzgDMK1ANKNUI5xIcMFWTdJbXU5d99BfzS7X4YOAliqeeDeB8nV0KL2nitp/U
pQaTbvH42F7KMRXlI7rfh04+nCbRy7eKvm14Twaz2M6W+PBXVSohxAy4MTs+12b3NaQ24C4f0qLy
I5pFFN/BWKqdK+v+s54VuSdGCHIe7jz1j1xBwhxe4SgBzTUgKFCs6hhdaOym3YCK3O6tOKG4lCvo
UmK69Jlyox3cVanidBXUGWkHc+k+HWQsX1s1h+Om8NpO94nIyW/o5PMZjGdxE1tu8yA0y3mOU25T
dPrp03259K0aTdAAVxJRL337UskqlnbW3i3a7+yxgvbRip0KHli1VMRNcgTCBn6J6jjqqKiRawlY
1ZvyUi+XwANVO+kttXMdvhbYh41w73PMG9peK2xYklM91hYIEBtVzcHHLXyT0GxBPjCk4M6+lN1h
E+vTA29WN117tKFkvk4aogJ/pit75egVsWKcab24D0pujpsZyeFNmVgxV53EM0fPydK/Rw/U+BIn
nUY2rRTtOvNGnP+9G+ujr1dz8BksZX7JpdePKgGepdWl7o8pC3uV7FloNnWEBUVe2gFZhNKkCD2a
aFSlEmDUjMIEjuhjNCY/wRujXXWUTMRwPof+eWqUcz14KnZvoE2TKUEfZbM6Axbgcme5J5p0ljcu
T0VKx6sK2002OZ+pzVC0cochgZtM1vEBsHNKSUqh6CMZKUuUk6G96EuBYnTpUixgPzNEXzoW20vf
Ygo+PzhRJ53pa8JSdDKivzev1qWpUXmiJUKe2YAUtYRWmQoaGBRJtr3BVndgKPBmm/hVuEtDE2nt
SyskFjAaIvtZZa7fXZoja2Da1Vq7NEoWMzyeXV/S8rsK2gZy3WARu45Wg0d72idMc7opSY8UiIuV
Yrgq8yG67qeKTxcVv4n3nQdV+ZGMXgwZza2jeX6Iim7KXoYuS2smPy7CJ3uMWcJXtRiN67YuWM42
mJu9dRYoNzpgqdTLfQs6ctpTB2qpTchDnvD0EInvbpy3Jsb+ijOJ8LR94Jpgra0iod077Z/tgqii
bEgBOEOUbOmh31m0c26CiIBpzcODoldoRbPXjDfuULwP+XSrOspgA/7YiPYU95nv+cDiAsZZk204
I9V+wOhJc4jbv3K7Q69Rk0e/uHBjYOphQ1bCr2Opls15LZ2tgR6brMLWyexzjKXphmhBc+ZdgB/a
wva0Hi3qbqROhQmGLT8mi2Gvggg3GTfY2t3A9z1XIHP0Df2b7h1jvukPTVHeWE7g7vntvk8By2tz
TiShxmnp7tCS5MhnoXkJh9IPHTkd5lIc9eVubZkNhgORZfgLUtWsDMOafTFrrj8Gc/ItQXn+5tYx
k0NcJPFL1pQ1p0Djuj6YWhwqUUvO0mpb6l8mxwAkapXxSzfr/CGI05Agm00fZs4rUnGEuFNMvOey
HgilpcXPU+zo6YYQR0xcMOQRAEtqfrQr6J/SGRENUBQM8htN3D4iVYxP3CJHQl+aFj07lqk/EMy8
zbvIunGVqMBXOcUj5g/2F7wdjW1KS/RdSyZ1Nw0qC0j+1e+xN4hVbPXlMbO1xxKA01cnKfNPhAlE
mpywx21ZVJVP7W/u45NI6JuT2Av4iLHR5DO9FoPnbAH6f+/cTKyaQsg15k4uqA5bTz5MI7+qowED
4ewJ4a0NGFBPgJRTY5XqhD3A3rOb3zPcDNWOSquYqzl3lbhFqTEkwRLK7u46a9R3nh7jISV6Yu90
SjY2Ds7Vo+oL8RIQaLkPpKduRg2NLK6TxLcSkyIOQYvMSINSs8RSZxwZUnO3leA4T5Jcqxg6eawS
tOw3+ZD0fiU78wpXniRnCJ4q47Ujfcte6IEdtNrSXA2OCcIp/b6GW88wKIdYh6uvLaXQuhdsJ6EQ
JBMD0iI/Iyww1ftF1qZHL3H0IydFSbFbYd4kVZ5tiDaJ0+SxLautni6bkYKawJRgS2MXRr0Mirs0
MFp5JeHNrqvcrQ4JEPLnAtLqyo0IDjXxIFhLiOog2XCgx4h6ix/rFEe1tqVJ0E5XbUyPxjQZuS8x
J37tnPhrbXvxVTkbgs8Ow4ST5K/wZdp1UTQu3ikvodltaA5ZE6wL0uI7L0c+GcaTTVz6Ey9askml
URzSRjd8McDajTsmATV6Z9J/8YHZZFyTVSWKzHsKKQywpJBteiBsx9xVhgwIBPbe+5m7ZEtedquH
hOyzMTmPPIXvvYLQXK0tMQzHuLJHu1rivPWJFU53xOQlMZXZ2HHG2RMbx2oCwk9J+cRPVlHH62Ho
3eRtX0W7XCvM7OgSd7of3Vp9Bk1tO+vK0hwfNFg7bRix2tZXjF10EteumdyF2GfvFQc9k6wkn8Vv
GjKkKymNMnFDsiTrEpjlSXOmJ48UJjYnMiYmL8Wnsmz7jO/qFLXEWuFzb6pWN9eiNcadrHOkP1W1
74iJw37O6vBmsEIo4rkTWisnb1jA9oz/BMw6K3vqNQg2a1YReKIsRZbYY5Jvd//aK/Zvb9j/XxlX
lmqPP7uHn/rPofzb9eff/3fxO8/KT1/365oIzBSeFG7N4MAufSW/3MWxn/Ax4xJOkAIPJDbLnz0r
zhdM2LqHfx3KBGmnX+/ipuCLuKPjciGgxN/1l2BUhDf+cBc3AFpx1wcGovOvyxrrtzyLllQnCs1g
gHhcVv1zrk31FrkGC4DFe6pe2YhUDh9Uqw2uljr36tTM4xTf9uyDmUUoBJdn4M4mxG/+HPMhLeVy
ZzWc4CPF0TjtcQz03oaeDugG1NGH80cGSYA2sJZLfWO7XQ/hRp+SbYmR5baMlaV91DkPZCb+DsIa
hekS2WsIsvBEaHsHNr/iuRxbwS2xpqbbZVx0xW6Mm4xZg+3Q/OpI9GB9YiGlIwCmNJ7sZzvBCiB6
2lEmY+DnorMUjHNQFMZRRrMHXIZ84SN2eNARnUMZ/HriAXowyKTfWHWPI71zcESHKPWSh3CQh5Ck
Ak3fFSyxibUHotuTMzT2wdTbd1rIdJcD2ThNeI/2vBywYXLWAfvILh55UvAimz3zc6PZLEbUByZ9
dZhMmRw9S1vrmt5tOwv3Z6lcAid6tNPCTh7dIT/XcDJCu+ufcyFQDxJ5ZNhjQGFL/MJZ0dT7gKrw
9NSwhuIbCzAG5XAlNK1bT0q336kPm9ZO2oFkCbmW2lRtySQttlGYu+0Jtk7cHF2rnez7MO9ZGzgm
oV6kAxUif1fm7B36UFm7us+GbwZkCqzhAb3x7lT5nlsQarP75qbBL75yBouqsFinXtJlaUVzqH1s
6cWBYDuYheLIo4Rl1aHaJK9tySkKQNfzFs9CkM/wsCvvtTYd8zoeAwKs8TgFbP/62Nt7kRU81LVx
r481Fykx0SZX5JHb7MJB8+4XggWUFDf0XpXFTGkPeb4dLZ0n8cSN+CWtu+uaiM5V6szTlvuT9pVZ
xDowGwVrMiLMGQEaA8Wh5iqdG+m7plVt0UHTm6TRv4XzRLBIBSakK+3K0Qj525brbcdGu2ZuH1Zd
UyXow8kMCEi3y3M7GtOn0YqQL6O6bzpmlnIfIlNpj7BcB2uLMJq5t4aXxuVtmlWRvRvZPKe+Qiy5
Z1SiZKzO+zA4WvnozURVgnBk1+nWdzVssX1vy+zYW2nw4XhleUdyomGi1cfsQ8sEfRwhHWJusIzW
NEvWCX9xvxqqymPnNIjGfCszpcd+X4f5RwOhsXvk7W68RiFTxBKPRKroQvLNaQs0+zij3T0sYWFq
2QhJrdpA6lf1jF21FEZlIJWxaMONGuMrsYcsPQeQGkteCBMzRJy10y2g+Qo0fVCcrBTP1Ak9itPN
GlT5NZicHtSV3o/hlmHAve5i9nArPaxwOyEtW/zKLKFIyIPN01XovZV11mofXjflYCjixI4o8B1Y
D9XA9nWtpJ4zXDppMcJnWyOf9HLDWihl8pg7ZpqZlc86n+VMeedQsevrKXA+WMvvIWL3m52hmFEF
u+Lb1PCOO313GCBPoh+5MxdmoSYlfCdzQKLMQj0HuQeX2+Yjd2VXjTywsGWsykLdnja83KRoepB5
bDF5u7HqCQnK4PneucpoyUhGYnwAtQUMjMQbVcBpYfhRwttPg2F/b9Bb4k+qcPZZYnvVWnfL9GAa
KQ62IU0hvph2CtpTzDuRiol1d0tNXaTaaj2MU7VvZs14bjCWbPOyUzd8BHTW0XZ/AJ5fPYVmEUhf
xVGjjiWb/AdQv4NHR9O0MK4EjqlkqhOGIKt3aZAxdDJpk+ZU8lSGWfRV497lrk2D4P66aBnLwYIk
wxWkxc4l+9I25nfjJ0eX/pO/y7mYvaqL8ctcPGBqcYPhAcIYRp8LJjEQ38Ntr4v4VSweMv1iJ/MW
Z5k3JNiay8VvZlysZ5jCclJ0F0uadbGnYWpiUhIX29q/dhr6N1w4ENDW/3TQWXLnf//P7r0p//a/
mu7zfWkk/ynDcvj4n//jH1/+87zjfdGFMEmO2AA4McH+xqKrfyHmiT+WKWipbvvN6sH4wv8TTiQx
RnYQ5FV/XT14ULI9g7lEB5jJysL4K6sH6uD+MO5QuwSzzaY5XOgAbv+4etBVSpC0LfODkxRURM9d
pB4JamQsXRPPLu6VnRDyti4m+ErzCvuqGZjMew+GIACHuc+vnGoOjft8IelqgC58uG+PIscaqDyU
ta7oA7wk3bcitCMCDNO0qhhxNlFAoBrcGXKkMXK/aQH14umDcDEk+zb1IBxpY7zjxdC2xuwGG6o3
1IbrROlDdsTrAhprFYj0PC/cX3yH77k3fXYskOHcSe/Tc3DENxk1MR60l4MIOXUNPld691R6ZuO7
Rvm1buU5ciq6gsOl0qnwHvOguy+7/hNTACJYlIwrxxkOOvb6a08niAa+60FlPSbJSHCAM1stATt7
HS/84qUsiY4NNiCjF03rbJA8xAS+tw5pyx/gn2L/QGguuCD7ieqKDZsXtqvgnE/dWDEBppF7MEJN
bTJn/DTDvt97k+kdRiB1fmzoEb3VcJWJvjGdRA5rcuFpKwTk92JQODCWaHyfPyO7pNRceu+9xz0V
t9851ucH+Juf4QR/LxVV8hAhy26oqQzWtZsrgik51OWG8DAgDdjG8J7lFB/ajIhQ2Y7UymXkWG0F
FZoCgmDv0JS9SoRGN64rg3UOQZozqvL7pj4GmlOcU0yF66GXWPgs4Z6z3DmrUsuPIYf3wcRuu5+L
2lwVxf9h78x24zjWNfsqjb5PI4fI6aJvKmuu4kyRlG8SFCXlPE+R+TbnWfrFekVJ9qZke/sYDTRO
AwfYMDZsy5yKlRH/v771Lb9ikLvKlLTakf2wz2rr0c2iT3Ty3JZe5tMHPDG4kA+jTp0BR/AsKJgx
OKiwpZM9MFHOzmxemhXJGeuWeSTWbCI6sINaOdcfvKIrZ2gtRRe2F9Kw+kYdllq3ZUy7rH0ztFet
7KE6ZiafU7XIlT5HlD3Blxh1j3gqnqjBa5sqsAd7epCZxBsk62bVeoO/oy2i5u29KG5IiJcbfvzz
cTatZFMVQ7ua2ODhLowKajb7u34U+SbJjEdDgZOcpFIWMYi9xrx+1G0u+KHm5weyYXTJpOlrPacg
GmEOY51BCtRRoq1FSQS7WAz7RnbVZ93MyqC3mY84SSYpl7VJ0Pb0CGVssp9Spgz3o/qYoBrDenZz
xqexdkidC/ZpxdbXqrWK5aBdmNCMxYgVAHRk5S43tPo+L0zCZvol77wYZHG5AqgcdHHJRNOOpTFx
GAcoeGRx4tcWOQz4jQpTdypWbdgErBWn8aJHc752BNFrZmnoFKKcZyWnb7Yea2lU0YPvTDytGQ4D
EjUj5z4GNT3eUChiNp/aJfPtXfLfdLeQBZd6axIrR0PxURS9S9H7JTnuXFLkbpGlhHUEKzemHSVJ
8yQxi/tUxc+NzB9IorMM2XpRnW41wduNp7FEWVXjjChO54eyc8PWNk9kJJJDOAgHUW4cLWj8LnF3
zplP0PjJcogpJqw5f/GqueTjs0J3H/KyjVU2jPx8ecnSo12iShcsFpya44mzlbXjo62q5noMDC0c
X/75I/kqeWtJen3tf07E/DB9eKwK/vdv/5W//A/9F3xw84z1eb79NcXKFxNXr2//+z9K5Wu5eXst
6h+I1u//gd+xAWYDv88mrF8I0zg+cPJF3/IuT0M61KO/kCPz78HR3zgB9xefRSRJTovoqokA+p88
rB3CpD9zAii8PUYjJilVcqgcJt7PJuxFNgyUG7IBSR/xLIRIKhWbNChKSUZpeQ6tOF9PVE/ctopm
iryOaSe/AlVQKdoJViA/ha3h7+OO9ShdhjZgVDT2n6g7S4OhdZLAHYonI+2sQ8NMkK434eqbUfIA
nhVxhVg3v0oN3m+NecjUYKT8TL6NHNuS1TvdzvYsJbfzgrSF+ck9ScJiP/qhifEkpH9iDK86u5hP
wLblGYTADeasnm5wNBKzqct4k7N7PDSVDPdjnZuPZlPZn41ZajuYBPOV2Hnya8xaTG0I2K+Sjyz6
B99t3E95DCTExbffWVwK93E+qfYMtfTAEjdu6zhcSBCYKKdbf7K3yZJinuN9yWbPlrraoWI3FLAr
wuOVNtq0nSIOGQh7UIeF4SS5aeqpEmBgmrayihMQs47NEuuQolxk3FU9Lx7m6cXpgkjzylezG+Ue
GUl0s/gAGrqx5PfCR63B5ZTKBYovTm1KUHclHa+4YdAZfYoTs7lmml3d16DWd6Wg7r2L9eTKZH6R
rGKHDEjAvdwjD5F3135BNxoN2jqwLH6eJ80xYLMIVRXbqg35PEVt+U9EZejj04tus3R9eUzjwmXR
NWvDmSUTaCFnPzBDy4nzhCBKMk27MGccwHlm+pxd8ESOcdrOUMziqOhF/QIyOoppnLmSMhagIvLG
U8xjmir8ERaw3KSKiQQ061aF4iQlwGSiyMlFMZRkI6ApFVeJg29XAlryEx6OST33TF2gMCPFY3Lu
IEhAAuA5v+CaGohYG0SK4rTVzskC7MwU4amxq/2k4p53luI/DUWCuooJ9RQdijqIh5oiRt0LO8o+
CE/RuHcXrrpmoRPYmuZaY3vCq8ayEooVOWi0XCp5kuZwY0MGw1ZfoNUusbp1rkhW/LbeDWmm9rpT
nKujiFcWXHEwXzBYaloyOygVHUu9X4FvQSGzcgQeYQq2DP6W0g6wWtgdEFv3gtuOlQ9VKQmRNuQ3
e+2hUPFN45LkHHvf3lUz/RGrJfQ52bqR9jyq+OesgqC+AdrbJ37+mLQT24hRRUbl0g6YMC5J0sKK
eK+oW/8xaQy93Y7YtBPMeCqBOlghaVR/xLrLcVXU0dF1nXE663R3kl4teXsLlqzL0KVeEq6UjpF2
zS7JV3iS8SWq1ZNsvjzVfIMNFe+IBV0qtNkFA9zeVxd5MCfL6lLQl5ef81h0H/WihomofdM6WLPj
MSYU/HTpHrVYJCIFX7kyVRLXMak5aWetm9+lvLS2LCrYr2pObOR37VyZ1XqyGcCt+jHONwXQ6sqS
U3PfIXakcX7IjrCfreIXRwND5tRzQqMuBXf3Z+G7J8Oay08NnVSBRtHAWicqdMiSjtu7GlIgmVVO
CJuOss9d17c+zHAnCg4JE/gnXTTGvehNdrx4MlhthnN0W844u5nl2MVGD6U1rokSTNwSSO/cTlzq
nKDvbe+zDqp6Z5pljFWjF/prao2VOl+iVUER6VBZnYwUz9ult3bLUdsubj5+EBeTRc5290Fc/Ba9
Ul2gmAQ5MJUAI6pRYRSdixWD1WXNjEW5Mkysvc2qdmDA8BtaXGPyi1sDmTmeDWFQCNYq+YaXzrRJ
Dh1RhQ6fr1J0lErWEaVWf+0pgQej2ALURe4EC1ygSzQfMp3qbZgV2b7U+iaYlA4EuY/xovcoQmxo
/a8IFIzVrAQifGkd0xtnVwj5uuAYmanya3xxXyj5SEOX2SZxbH/rR5AQIYqS0c37bXLxlghjIV1Q
KJ3JosQmzuA8wgLs0Q4zsY1NsoZ2wS9tp3QopRKj5PaoH8AykxV3iPG29ZlTtabx1VBOFZaN5XWl
PCt5E4as1/RXNNNXyxDuq7j9oHs9oa+puzeUqWX08ipIL/qWsuw8oPn+WE+0UkouwGupfC8WO82V
SFGPIh/+Yoris1SCGEHE0+T2v6rsog865ZHRjDEn1K0cQm6OZsZuicoXqGdo3tH2gkXICWXr7aL8
NFWb5uwIlbWGzC5SpxrJU5fCIw1tgp8Uy03qywKLKIAVF2/xxVTufNgrrsUmNZKUz5GBA83CsCw+
+EbVnGGFKKtVCBfqg6vKjHgbgu4SCvPyFPC1lEN3izQTCkxeiDDeBsNN37Hcp3IVhr7h9BCQopmv
HQWU8ZmeG1w7myF0b0BovMculf2JESU/QCHto6HgNOksHq5NhazZFtCVJeNslXLFu03jabwKLR5e
SegVr1z0Rt6aQODq3Ep3IeKmoKHkC7YORziphGzZ9vBzfSWeqSENeUMFrRvsMN84CrdLk7Lf+grB
0xWMF01gefEcTwcQH5SocEvx3RRZ7pPRJboR2ADAAfv38rnOWaUc3At0OCv+sFQkIj5WQrqsbtc9
L8BHcUEWswu+2F9QRnnBGuPGW0YgIIU7mrIEfaxpTxdgdzNDYeOCR2YXVDJW1KR7ASgB0+MvnlMv
A3Ibt7f3lsItcxYAn3yTLfhKq/3wob6QmdOsKE1TAZviwm5iporCIBeKQzLpDJmvoLs+mTCKd/GF
/kyAVyFRiCyimLdwe261aeJdIUk6MtmVIkmL1h6+Up8LXCLmlgtXKGM/XTfgRPeZmKgwylIFFThJ
azhYaj3Jer9HblmN5kyWmQE4ieqy8A76ZSXblkiKkjk/xk3nHng0jvtRc9pXR21y0xyrQlc40FBp
WO16C6Mei99+cM9ozM8aJ5uN1pUiYD7ebMvUeOlq/8PkmMnGHNNs63S9e0vIS4GK8Kl4yZO17hY1
ks6FdRX2D4qY+K4gBYz1jU+T2XqpUS8vftjsM9OKOVgMsvnILVHSCKyZkcM9me6QTdlBmiSLlX8a
3FJFGjOzB2DVxK4d9HBdF9pL7UTTcUaS+hyDwR74DX3kB1fepalRWXtZMQoK8LY/T4Ls8USG6bnw
G3CWqtf3DtdVIix9sl9gOXYeiFTgSpGscwYN60aL502oqFrJL/BwnQxgJpza23ZXZ7RtnksQqbeE
xdy8gTetzyHrkV1BPSt9VwBHlhu4ZQ3dtOgJMQF/TLKvHRZ0plXlnIGbSGc6TjY/GIRYHt908Ifl
y2BXLqyh5YozMa6P//wK+n9zufzhlvr/kdyBKpZ/vyOnjOM1r36YF3//M79fOm2uk4h/GPv+piH6
/Q7q/yJ4++ew5JnfxQ3/2o/zty3MbmTpaLFQJobvd1Awdv42Igad/fi39qd/EKP8+QaqI6+gA9Gz
hedQTPLzuBimVO/iLqlOANDdgXdqbdvGtkjoJFCM0xym3Ap4Fj206WS3q3eX9dtvHRn/g2TjbcU7
dPe//ufPs2r1wZlTUzhBGs5lmv7j9ddBAB/79MyfDKlPN53mzdvGSEux17TGDU8kZzQE5J4VrqlI
M+Uhy2WefgtY8IL7c0+qumJ/+8zUbJ+v/fI5OB6Xc5P/q+b576/gZZW7CXeY8lT0soxX7YzooCsz
CNVOtuLbr9FffjDjDx9NCPWKot8H6RQVJeo78q5PZ+6r3oS+SU95rJ/MEjh4HKW7HVy9CTrfR3dN
30uxz8TIeraubfPIgfDJiLzmxe0HqDFHhpvQbb+KNKY1+N//OKw//DyE+tSAMRxEAi722h8/u76A
WKwAzU7dhKc81DrtV7RqKuVGKQaz075DRIeeSnvzuwyHecyojxEA804tjBniUU3Rs8BOvPGu78vi
vq0MIFxt8TSuTmmFjaiO426kMIanB+O6iqwAeJp7z+kHfdQyPfkhpZb5wBffT/6xjkwufla0Fa6Z
BmAkM3zggE8h46GwBYc0TvQKk/bRE7s3tja7Y25CEwakgGTpTCEB5XjF37xobVO9LN+/ZNCD8S2C
yVA/RIe5zY/fJpHYCx0Rbs1d3W3XvHe3XLZy+2WuhiVahTwG66MXu4QUurT/0gsrSuCl56qFehDA
ckOmjaQX/ah7rBIrE685LJzDW78/GitznmJAMAMlQhvWePy7RLQel9skLDeWhxU7cCsvkic/qWjO
jBV3V8hms/Ssa1sdxUlDi73RFvGnhQzArabnAAxm+JRb+mHxE+5BAOVnO+H5CzptP1A37wf4Gqb9
gipzQ9Wp9bhkEzwdA0/+tbWeg3aFo3OVMYTYTRHeUJqKHxoTgVece9mjPvMzzTBtH5esGrhM2VaH
g8Wk6YUAi0NyqmOwsMlTQi37WtQgXSZ5aeutb8JmTbsCDY6VsTQaZHOVfZrKaj6Ek1sVH0vUBK+6
Peds3dt0JA+Ix567l26G1p3rep2xx9Y13HRivuNM7Ip1YQqHZX0BqRGO+F3cmDiKEdEDUEwu9U4t
G5oXe2pj6LNkqT5GWSUIr4wJc3bDLXK6OJGJtngZ1DCC+Ke2t6QXBazcKuA4Y6EjPY3SKP+qVCAU
RSJZvUvZVu1mUbRv7Ll6ALdyvKf00yJ6EXpVEXCs6+2dbRReSKM6m4VsNfIov42tVpR7CKlh1y7z
i9B5c4Dw7bxmz/xk9G/GYkAe2ZalubNjXZgHG+4+3slLBXKq2pDzSzGyuJQkY1YNb+dv1ckxLcpM
WqKTvDQrX0qWEV4wrciZWNfr+lLE7F1KmQdeluWt5ClxFYW0Ns+uKnB2hCpzji/Fzuml5Fm/FD6H
8AHkHS5F0MO3UuhLQTSPF8qi6bVgdNepCmkZdfMzP1xPFUurkmlSwbV9lENsPzrlbLXnNjNdeWiw
0TDUpOJHHlJQR2J7Rs2cibVFnW5Mp3an9sQr3vnqUV65jun93A1dhPHOoX/iQM2ccagavFow7tFb
Y/cFyL9ObsqT4p7hScmDJDJPtE/0+7hP6BmNSms9cV9/TbhYb9iPRHsgMF6bbkjZugcGoDjqbL0I
Q/9IvQVrrXyprweMAHvwFmvfJDqpmKa0dk4uo7XjZeG9N8iYT7o3mBMl3kDofvK1eAPEXVLk6pvJ
DevHId0tyh52AxKgbYw6ohdoQeMeItQhwagcpp4TDO5Y6eAhLjsvWLl0w1FTZ6BlZ/LYe+bnBsMN
r61ktu6EU2ELkt70BttEKNmDyqL8wD1GcL40odB7XjmIwOa+bQ6NMFkEJVAXTT9G56kiVjDZeGrH
2Gh2VjfrG+EIETIezvqbGGB1385ArLDd3mmxcQsD2TpCW5sp4Z2gdLiiUbqtFL2Rxti2p7aqWfr+
DXShYeM16OryyZe3bxrrTdDxsGXwkm/ZlVHwQS7+lq4Uf8c52jov2njnd1XI3IPxQUjWdV+1kBXk
ROncDS1vuabyx71xTEujakcse19zRxiTWletcbn3OCwDARdeE8AzHkoj5kfTGPgzLRZlOZj31AFr
u6YyJ+p5KueqDJP0wfQQCS2umW3GvsOooNnpzdCJq9LnVB75/tkwKVOvfUEHRsYgTGTO01JD2w9T
LtfObFZMXUvqWOp22s5xNhIuoAVIZuwWl7EWK/JD833sNl+Zc5DDrr0lD1LhJZRWjO1wDR5UPQhN
5lzUe/tFLuyVUyMLd+MUfjS6yjhkw2BsmIza+6Uo5TaTMSkQZuU7e0mJYfd9v0O0K64dfWFMD1q7
zcMm3QBvecFCBdZmye1kO4OL78pw/NgYIacprWl2MY0gB9aaJZGV0X9reJulHg0zeoQDN61ldjAM
rHuw7qwh+8EITFLAlAeV/rSzisF/StpxkEFhe+7ZBEcLTPJg5Vb3u+JIDb1J0a4U5kPXDpG/TmpA
OnLxMjcOoyinM5vZ+tqdGsLQDgX39GpEpX0Pi96smUAi2KUl186OcjEBFEiMrDMf9njpvGfDT8ON
k87ixiaXvwoN3Bsqji3JeNXasaEpbG9NxBvcnKmQ4cc3aNFU043e3QN0CRyy1Xhwy2Jr+XWzGVO+
C5XTv9HakqyBKrLTHCG0sVkz7yYgzc3lXYfxeOesaeoBCrcakLvKcOIXnpPY7XuBuXIahqPXjb0e
9B7BRqxXxsHE1bgPo5Ryl5JrIjdL9zajvvm5IBN0pCiJIJCdUdGzTbQy3aex7Vw5oRhOJMOJvdu9
u23K9haCbQxiyMkHPFFwbBBrztmMvfE8lYZXrnjj0Syc91551Y1htyHj3GxyOxtVjtu9JXLZ7ZKy
fkkZRF8LI62vUHHkNK6RsNjUU3nU+JdvHZfwzcod4rYMZFrwV2Rrpgh8SmPmYGakkN+zt5Vfaj0S
9F9oUwD1SyzD0PnoVZTyHHXizHvNssQ9R7pk52vpCcegGJJErnzcWPR/RlgBJsJ3dBVVnf8krVB8
trLcXNt5a3QBN6Fp26Pb38ViiK5yDon3OuNK4vqZdufR5nELSD7fmCNJgWLQkXSlLXmIxvbTaW0U
aKLcKjFl0NTlcs8Kp7jhvtaRZm/d3lnFRGA2rNmys0PGbVvARaxs3r0zBgmZWguHNnNtmBOI/moc
thpk4naRPmr0NB1q663A51CUpDmEA9nQMcsbiaTwX6atS/MQrLppZNzEYdbWLHFYmmySuOofpDG0
+zDW8j3gvgN0CXR4mIFlBtwUWfkl7TmRbBwSq+YuJm9M8tbyhmljMtLCTNmMKe95VZqfOXJ7y36K
raFa0bIaY3yx/L6DnmktchVG+kwAurkFpfRJupU+83SJHDxnJFb5bp4FFllEJqsRAXYag+yBdEsy
pNFNPmZxHYSCN4TbZU6YPsreYjsUGWSh1BTry39PFP4zZia1Nn53Lftj/Qg77C9vMd/NfxFo3/7M
94GC5/9CnQFALo5iMGrhcIv7PlDwGQ0wEXBhwHzHYRTMP/ptoICxCRUk1zvmBix9XMTL/1pqq7so
wwkLwaRt+P8IuP/5ckTm3vcsLvQIljlr/1wP3FZTyUEdRttMx0MMa9Wjx+9Ed0Prxv7dN+ZPxgd/
/FCk/H3P97mx8qn/PD4YiPRxexTVnreujzyGXimlfbRc+YFvjPN3t76f7nwOxdikGEzF9jGxEWqO
8u7i3iFknMJQZPtQr4YVzWPxVZIs8z6Li7+t4PyzDwXZbiIyNtSM58cPlSVF4/aGke2nvHnkG/2r
nlY3UxYf/v13j5/+zx+I0Q8JXd1hIqEc1T9ZCvDOVM48Uekb+aijZiI21PbNxLHoYKbvIM6bKtkk
podF8J6vVbeLk4hoJF24rehMI45zREKRPkAGAJgVI859KLYouDPhlx69yMmzZVUOS/JVtjSOeaRP
n/AMUBkMJW2qYBegVTPV7m7inhjEEdfL3sdWz32fEFxFReODP45he5hjIa5T28TvH2lkFtMQx7S2
DAhQFrs/Rsh5122fmP65Jf95TOb4E4HD8mTObrmzwBmh3KzEXwIT2QpRO6cbj3i2W6WjL7IgW+br
qZ9G64TTCkcj7HBIbHTK7+eqSCp0TKELErZk+keGENTkSemMN/PsWin4lTOcuVINN24slqvOMc2X
wYs4K9bEGeCW2wfDJqI2ZzCCfSutB9PxKn2XzGl/P2v5tDeq6SrsPWS90q04nCLyI14xtilHSCeR
Fd0RWh2dSfnnc1B3E8BRYiy13IpsGnj+wjfHt4sTD48ktvUTr0/aH6XMn7F169uOzfXOTdz4ZhiT
+amn4PDGph/kVHFkyhCiDua17Q3Aj/gpPNxgbb01aCz8SBysDwhkQR6zH56gyCsxGNSTZeCZRiry
uwYomgVt48FZyNY7VDAZzA/qcQnGlh6Eg8akhCYTtKofsF5ZH+weBelKTEPnKarMXyCq/CU5Ceh8
fpS1ZV9HRqNvVJUbR5E2LZ9kPPQUTcSh6/L61JcucCgMJRMnRs2db8rUm15Slwzu3gFta1d8V/2W
MZEpZP8ptis/2SzpPN+y9UivNEkRKmLrYqKFzGOS0jCUIkeeh9uhNvMx0AYWlqHoxRaMYNwwATE4
1YN5yhQfZ06E81glTu0dwMSrEl6wTsII/Rkc5cqukuS6YbKzMbLMOpuFcOaVRP16GkgP3nC+bU+W
I+5d0dfHfrBKaE1NXhUltbXd3MSnSct84zhrveih8LK+qzdRUsf6V9o5C+1b68BfTiIvc833QyzS
WkwheYjoBm9pzCN/fJeZ2SrFfFv9HUcx+cqGun4O55RcPEAucmvXm/cs0bODzhDqhi6Wbt7Nkxh/
nWqteBtsmW77YcifM73suYlZzVk2fugFsuEnSuNqJPVr5H3RF37rmXL2Yp63Xt/SuFvx1tHR2Dbo
u6k1QEX++1zxnzlXOADk7x4AfzxXxMlr/dq9P1Z8+yO/ce1Qb7js1K7Bchlb/3akEL8YPIhMT+dU
waNP/aPvRwoDGE4hcsydBM4Uy+JB9duRAiU1z0rBK+w78P5PODmlvf5h4Op4nCk4suhQd5Z90WK/
f/i2A0U/HhPXnbuA8+jVRJIpgw4zWzaElhtxZ+79hBpHOaXmLvJ8RIcYof2J+HI1lBtnSZ23d9+8
Pzl7CO+Pn5RnGLwB0ONm6xYA34+/QJTTY33Mm3Fn8mxAC48zpsgmd+W4Q3cl5JDs29J9CyVzqt4R
uGkn/wvkEE476fgPfj3Na2MYiARPof2BdHg6rLQw+QqRusVWYzwIL8ze6EyjMQbfGKXIV0hW1jAX
FnDRKsorYvDEMvezwxWFQ9eDFjv+xxkj2GPCJbFlQMO47FCF8anHgrixXFgjl7c+nnPz3huTjSym
Vy/51dCx11jMY7ySX86GkJGWHCxUuG1cfmX9crVYcSAqYB5znK9QykxBC6eywhi9t20wpo7e7Oeq
FXvbKtNt7mdEkBYsKZMPfej3rr3yhvrJYnBbGeY2oUWJ97byhuk5QzjosprV/YwiDF+xBiRIYD5k
qbBq0P1m4tgv/ZRoUFKm31AM7Q+1jPchOYyZUZF1nQ3iZZTLtmub4atymn2qh27c6snibjrbujbT
EF0OlLyr049LEcGnwsJsjKpbD9I5WQ2unZ3R9E+rAnKYGRubXQhyMmdmOSvlMLPoFM2L2ZjeicKj
YjPOw95bfO9RkzYPzDo9p2J4LbCRArOYN+mQYSGP6+KMEa9ZJ5q+UDqEw24TacBso5F8sOjfvo/0
ahePxlVrR9W2nFJrMyIkHkXynBm09BUOVcph8WGqs+VunEyJES8makryaTQASdCU090wMktnsTU8
6OnyyY/aj1ENPRabsBKzPre3EwG0wJ84h9lR8UlG/pcCUSUhDPQebhM9ywaBetwsD2ORFmYAX1ls
RDRsY0O+FrQP7OIGRLGZm0Ob1SgO4/lA4rQ69FCRpui2yAPfJo4BT5z/3qATaAoMD6YjMzbz0CLI
bPJ4AwMy39mZfduXur4OZ2QXpR1Wj67vN+uy1a4W5SjVfK9aexyyr8gHehtvolcVRXU7b6C45yvB
iKIjf3yHEEMLZs/01hFoWSBrFB+eJGNWa6raCAaF4en4lWAu6BCmGttV911tybuXya9tsi/NCUbg
jWavtUmdM7IW1y2IY0mXgtkMVwXFp5h1lvBz7RoHmoyBJkIM8gFHRaB9Krn3y1Q/pghQn1oXli5Z
muQ0emm6qebGu6UeQp5aGUMPfGSlkh0JTHBYI+DPJ9svgVaX7tpZ5Cnz5rt+IYA6OPUDWFJy6Osh
aKsMXy385srpiw85U5A1x88Tiu8zAoZzr9EbPXR9s0lI1l4P+hBugSTyZqMlRXQFLbKccToMj6GX
xR+LMk3PYyOrlW3U05XmuPXa5VnuoNS47+PQutaieHwqWGysEEz4m7BoOTAnSg9gwJ5a7ptQ33Qc
Dybl2MzV9kvT5fvYJwUzRiQM9YXlXt1AY/HbqXWxOFLhNpwi9kFfRZtln6O2xrhXD8xRCo+or3T9
h5wyEaQUfP3Mg8OdS8hlveiYwZjSrHSZDF+TajI+LHVdPyWJkJsub98WvDocFKuvqUeOMIGTpJw7
qnvtM2Hi+b7vQlWKGlbJl2RmUqpVsfmcOcbAssA+QUdskkh8ngnaBrVmW1RtiZOgGoPxRw3pZDLr
WlHpXd21HNfvw5jK2tVclyECotYyOPLr2nmRKb/GOWM7euOidSKs4qHQR6UInekPX5VzCV7nR96W
tnAounqcPowtWlRdLON9TYo1AupY2pJkENbJ63SZQNjiMfc3burUAhh4CKsH+DNtRDCWCNYRFFOP
QUdDuRB7pr3VSwqlyLhXYqkfC4k8ofBk+8hDW8tAwdn5rVQvmb/XfJLEK4x47Zm3DuMqac3H1LKX
w0gCFlmLnORLA/i4svOULGHS8PZfRlTV6p3T85Y9hAdpDe0XKfrmWJlesul958FF2BIz7ycqEVj6
SEOa68uN7wC05Y09SKIsM2RpZOfavduzF/PmiN+/rEufQrQTdx4K2pNZO9avDmY37BxxPDMlj/1H
XjIatzLN3+OdMcgZxT26TyuMrV+HUCWLzb67o/fFalShDqvSuuLGERRI3OrV2I35Fv/I/AwN2t9k
niNz7p66TvOKpe/Bgv1TaCLHwk9jtDFlc7aowEFDV194+6Vy/cBzJv9Q61r5abSMglbkhKtQusQL
l1TURfXG5RlkrirANOA9RyeGVHddY6zF4CzxXe1m1mGwB3+Pvo2YPxXalKH17VivdK8ZPsdL1Xzq
eao8eJnoGQY2rM1hKCP0/XaDo7aX8zYMG7YEFkIFePzJhjhnAp7AInjjkl65Vpfy6NYKPTwvNXTm
B2nXyy2P/CwNkqaKXiKW7Nytxihy9mbTyY9pr5oe/CbBBh+mfhRvyoGipIQs/EYyOKSyOyRQ7GKk
+8rYwxmC2IvjzSzN4TlNI6oZlmTYj6WrRCydHsA3ZlCtdrjKbL/ZetIOTz0qeXb/83TnZSReTyhE
4/K8VMOgv+E2aTnZDIutFVtnKvnJBlmV1c5Zt0reEtmSecaybSW7nk0W9ubyyEKvxmCyZDC3VziQ
h+nVHtzlw9gkM7/mJZUN1/9v7wz/BaMzpulZWCn/Ojpz/Tq/tkn//j7w/c/8Di5Zv1BRzDSRnZ8n
3l8KDN35BWKGsz0uF4tA4Ls5o0U81vagI/ijHv8Ox+bvlwJTV2ZOYCcVcvWE7f6TOwH80w9XAhgM
vB7qP0fnDdJOdTp/N4+rw6YEuBXVcbR6QWRdC89tZBZ/c0vm6/j5owgUo+reYzIzVDec9x+lpXFz
XHS/PTY00FzlvbusR+GWe2nljBp0bv2a3Yk7sm76loZ4/W9GdObPdBZfpSAc5Lge5xl+Durze/dV
DikbcIdtznEZKnuN1NoO4oaKrj4mcWLb7j5zOPQgzljWmRzmO2fAr9di69iBhqPbKebsHPXNeFU7
IsW+UzaB1k2QlUxpVkXXtS99IvydlSIfgLwK4aCNWQtijJ1bzYCGxfM8uH7A2TzbtrSU/g1x9AeH
P18gLxEdjk3nO0wU68cv0KffMoE7rY+227YBWSj/I46rh1Yr4+2YFOW1XGakqa4ZDzuoYhRiBo2q
cVg7H6bcyDaup3n73Laqda515oagkNhyDWoCb/DM47vfjz+58hnqk3k/MuGT5bXAX5DZ8FQz1Wvy
3U8D359FaYhbHkXNlSt0UDR3LbM7YzR+xQB4LOpsWOsc1Q2+y3r1gdR1tmZkVdz/+0/k57k34JFh
C/7K7x+T9p+ZPbFURUt0NDmiWdWO0i2tIHEWcmB+2myH5LcS+L+eFSnk8aev3DPgEUkxYsf94wU8
x3DTsrOLjo0zdI92ilAZn//EFTSxLW0XTfPyaORRTvY4TCvGkyjfNirw+dxoNlY3WwnesL3EBzNd
3I+u0r/RhHeUmr2sa6WGa8yOUZAANxY0Ak8QsJlwWdfF/hoitmEfRsnci57ryjiXIp/z6YH7ZCoh
nX5R0/UM/4yLr85S6rpFBYpmbHaag9aOEwKtdXr7Uivlnankd4QK7GIllRIvxY1nKUneoHR5OlXH
61Ep9CpFgWzY8d6RdGLn7yvZHv1RRNDYwLZroddXk5LyjRc/36BUfRLe4y7u0fcJQmPOncSwnbIJ
lw67XJSNcoXahAQsCICyAOo21YZIdJxqzSlr/Ih3cj5Kw4m2GqfVVThbJGG54AFCK9tgOjar1GnI
trXpU0WT7arM5oq3P1nsSo/Lt1AKQ1vJDLX/w96ZLUduZFv2V+4PoAzz8NIPiDkYDE5JJskXGCdh
nhwOOICv74VQ6Sozu0ptsja7dtu6n0oqKZWRwQj48X32Xjv1Ng5TDQYRyqYW2CGuZPdgSsqIwb3F
0lzNurI+lI4Ta0Xhs3uwhAc4h31NN+0ZDIEplhewYsfCOYBIbGNJNrBmGyfXIykfTszh4lz3FOFs
5oBC+Gu9qg3rN4rxSh6NWRyhj8epWecPcjLT/pM1wGw9Tf1ULED7IIW8LqZ+GynaCLEBILJ2q5na
aP96KtzJeKUdqQ2es66qu2xlYDYJ3rQSignfbm8ely21uYFz/8D0yDg4UhzhrlSF43ajMuWnx3ix
2MmL226isMxYtp6Q2PB248ijbVl+TXSBMD924srNCPuEo2nZz0Q227WAgLheYMlfybIB9Xz6ODbe
qHWP4AOjl6SyK7EuALkAPrezYeUhCNXH0cxzMB/Cdp8rQnnDFqwKTGDL7B7bJbQ0lJ7Hdanrlpdh
dagoArvtSM1wtDzbifMPN2Zeo8D6cVbEG9qgLKpus4QYgwfq9JDHPo4Zcn2Yc3vaDK5YgogrPFZC
D22goiQ/0mptaEGw1Wk+/67wX4S1ju/L8loin9iUb4OUhXHtOdVx0nt7n5QbK6Z/ih7S+kCmUDPX
DT3cFpiXJL/2Tb4O1TzewIT4jTy4vk6iKDhEDnDeQBd8IfIBZK9w1cErmmFrkWG7mX1nvMFY6J5U
ObQHJbuPphAxhhQuoZn6kKwENoFkibJkEQ/kslzaMKBI603kPs/BiMGi9/MUV/Ik9mNvWg+sStwr
6iFPdoArxrTVU1LYBeAcwM4WN8Iz6aMYg8SkXycgKl5LQxnHrqr8HQfPCER3xjGaT8aB1m2y+8lC
rs5US461U96zm/XJl5B9sTYiry3DmKLuvUrZn0ydm/dh1lMy+fvhtwyDf1qP6Sjk738ksP/4t//j
/0VPvecsS+F/P5mu6iItf3LU//4rfphLIaWwXAZ+wrptQcf9p6He/gdUlmVgNS2CFz4n9B9iNVb7
gAEqYJ4y+CuDf/SHWO0zzC5oFsgpGKAt3/o7g+n/cjiTKWcoRv3+l/vvCa8pncPu8jnTOe2oGopB
HhPdqoz4d3DhT5+fH+3zkMB+PZdxHy8FTRAnmbnZ4vw8kbSIyKXf6+oA8lhHDGm/F5WXfoup34VK
ErnptSObjHLcwdjGenZsSAjva1PYa8Pv51WaewmuRm+pUR9xAYomAU2Co1iVdPf03NnXQc+90JxY
bwliRH5a6Ru2xXDCY5QabLMsNr0+JTw9fMkkeDSt/K1LOa7poU8h+9IL65sVzSZN/2yZFfXxZdKs
OZGaPLuzVTCstUm/UhQ7UFaiPWaj9dyM49WoKZKHPGZEBkE2dhwI7N2LiMdPvS2u8R+dDC93wiKG
Hgr9uAtZpetfY9N4G9VhLWqJMMNjiNPzWBX2eqpssWgM+p6DHIK83y+rVdXvIHsFKwWm90xJs3Nd
FhOz7gK4LHBeEEmNkBNSiRSnKx0ynhwh39SlvlIWAXmmsFUfyDcglTyuAgvb5X68MDSdC0+TN3Ik
g1laOr4pYg5rgwa5r2DBcPJvqWzVoDAP4KQWRie+W3idVL1o/AT0eVcW0YTSX320cdST1lr4eG4c
3bA4tDZlAK+uAKSDd3EC2zN5wbwj2BfTgzM8WpajAHcZ9TaeZ2cVV16+dimk2rCMHo+RjbSUNfa5
kyWuU446FtsdVUz8QBCv7qq2a3feaD1JGpcRhNxvruflO72c6q0HGHENw7jA/psdZivPD/1CNc1L
k3Kfsn4265q1AWc8IhdlO7b/CFPrXqtnn+IQkZEk6QOUJt2/TfrepbClOnkt82pD7JGGXqpMsOFu
8Kb2YeGMSJIxUlvr4mSabPtmrKJ901Xi4FmFHzZLHKzWy0/Qg4jRsroNWopvirF7GYeYz0AClLyA
5ohUpj/yPpXrTgOXamXuUc/dc6JP6UqVsNYcjxYeF1l5i/B5NnElbvH9y+1UTSarTPzu0sLXR9aS
Thab0YH2LoGDGvPxWBD4pyKnZOgyvLBKpvTW5J6d7hvbm4+9DcsZgk5RaSEfU9ofjWIrgoG4p/1c
DuJbV6RHJyhoYSjaYxlkvB3VPtfKKfTbbFfo2s001GcsxRSEyu86E3iOUEN647HKTUyeZPic4LEp
g27jSdK0aPHpN1Yi47aOhyuLgObay8sPq2rVzusN1GX6nLhZOS1gyPYqceH4GVF96mcAv3mKkJkL
eYQ1O4X4Ax5dFhyRwKWR2ELe22WgPU/suvEoNGscLHeowGhHpsGyZrYpeIkTRiz26g03dv4Es71u
azZ2SGbdimGQhXvaPLb9ZGy7fhS/TQCOluIwRzcpvxCt2sMKMI8T99N43SFdo9t1D4VPo6gXdV8k
bo3vweTE/Hu1mHJ6mhQZdp1QOEv8Jo13sb2fDff/q0NQV72/VIdu3sa3j5/O4H/+kj+2xWhDFjay
wAaFggq09Nr/sTH2/wEBDakQ3qHDqLxsc/84hDlpWeCCJcNnFpje8hr+OISpbXFwcQVMY6hGi2/s
b6TaEBF+ORldDFsGf0r+51Kb/Itfa0xGoMc8+fa9NVlb1TgSfTdt5NqmQ+o9H2YP3dXT05cZqySl
AbkmHlzDJP0mxvJWNLX4YFGmZBiVnnVsfTw1qSesULZBccr7xAgpXLcZfpMUF2nPE1PwRKKWQWRp
iaCim+9qKsqTZ2vNvNZ6w4j3/qh7ezPV6L3mUrQ4jDib4oFhGKOsa2g7D/Yy/BBBiH2daMhLm6iN
jU0t8d9DVdMJxLhaYKyLSvrfFh4vOCoRe/5Oq0vnbZrS+caqvGHTuWN8RoU2bzA5mZRqxS0C/xKP
MbtMW0Zr8oVhbXLR3pgyISMd1VyoTk7il1SY2e18UGgX3VtKVQPx0gndfIWAO0+7fhDs4XupW0C4
mjG+kwaNJqBeut5dGQL4A5aqqKUZIavTG28yCgwmVk/FWwy/jXG9dKcttX7WNfi36dVM9WgIaZE1
rnR/js5Sn9RReN28iUZlXDulL9WG/JNaWAJc4p02G55bTDU4t/o061a+GJttaZZGx4atoavE8puJ
PmjOpp2JwB/tHHI//mHmv/5ckL7zkO7TqD5Yhp9B9wCXQx9ZnLRudeBlWuYmRo6fgFBPzrizvMT9
Ju0cZczR++I9bnojuDKLzF47eV8feny7exWY5sZc3t1JddE9jrqY4NRsENGYLZHvmND8td0N6t6e
3OoD2l65B2TAziUiGHCwho6nuCZsq+Xh6WT0qigZPGaYAVgWZdpThZpKljka1+zIBaMWi1pYBVDp
4pLM1OCxBfXiUQu5U8PK0yMDiqWXrTUjSm9cuDh73wCIAiC3dfV11bkvsaMFWWgt+wEBJt/dW7ML
YK8EqLUSl2UC0fT5VpOVah872pojOESuwH0giZ4/SEdkdmhe1hP05JCC4ifO2iJWLSMFERamwi5w
R4wCSmhp4V6TNkofqg4vCalKVZybid8x5IrffZhBb4UUFUrvGsMdsipecVq/AYJF2Rmnh6Auu4DL
6wV47meADq2nN+xG/Vjha2az1NBtTYpS2nwXzPZe5N4xi1PGP5TZXUYjwQhcvake5iryDkZR1LQ0
pKBb/KI7sIkbYfN0zbY3hQWTI2q+SAZYT5kzy/uywW2heVatyJ3ZYIVy7ynOu68ByTZ0A4zbYCnY
NztaPR5zyshDSt8o5o6bx4DqmXWv+mELvT8/Wip7gXEY4/rjim7V87VV4vGWpXlPZBL7f9QN+B1T
qkZFOb/YXXdT60AoVmjMmwH6MyJQRQlMMrvXXlmhjgnUI6htDnB5KzFRIqso6q5yLH0HNxLatzn2
3cc5tfOzH+TmsYnsszB7s3mI2Vil1wqD3Y1fu4K+aDeNz8If53cTBslZZTVUR5deYl4eG25myJEm
8TzuJ+S51v0IaEd8Kfo63zmy8rZNszy+yILwRZtYgaZR8cKTNlRt0Hya9HasRqNiJJ/8JDsIy51f
Mz6cVxMk4k1RWUdjEik2QMI2Z8KnC6lQk7eapvvGBipTeihppTt50vxImvZzTgtSFj2IiJkaETyd
1akZZbudW/HWALeitNEoT4UdDe904lQ3jMPuyRkLihqIDKbrpIdWKWpq8JjlAQ4IqtrDyTTjd6jc
mrvOaibUsEotaynI9AfM+7320gxjfGvQHbCnejQ+8QGOdqTJEnuFDzig08DNxm5FM6q2c+OO577H
xs3hsABKl+5Q6IBUzFpWfXkkKl4MpiGCXqOlEa8O2jaDwVE0Pj9bM9iPtHjdzf2UvSrDzcxVktT5
96ap4q9RIaqFVjV1T22tp+TgtDJYB8zSFGYTirr1GWzNoyIP+W427GNDtwvUasDQmW6XPly201XE
LWKszFcgtT6Q5ba3Q52asixUKunadZM0WbmJM2eIQsKv3WPTEZQDEzxtk8g0dpyp3dvo1u6+aJS8
10Xv5OtCARqB28Vbs2rrmnsO5apOsJ9SCXPcgELxXZIfZEWrLSKVlGZ2SjUPWBmYoh5kQlUzvTf5
uBfDYqXSGn/5UJreg0FEwVrntsMXZ4z7F1+TMB7hSNrnwa9bsRM2RS4YU2jdG3MijF7vaILLklWe
C8dPrpxCt060v1LDZV76dOkZCt6jwh1p2bU99Ry50sKEy3VuVwwjjbz2pZ2XCJsH8aWVdLSZUM/9
Mu1egWIPZ+vS7luaQKq4etP5y6WX/l9cv9lV2ud5eyJAjpKHx2I+Kisx9nDRtG7nO7n+Wi21wtg9
hx7Fy1cwtZjDy61dIxhs83iuym9sdlEkx9Z1XoogkicGfICqFYC0Kcxpv2D3SnjupDfaCPoGw5LY
8zLKrdMOODJdYKIvvBNUrko6wVg5e9mjPjbVoagzES9GniA2N7M2aflta0Yo04RUoyergGu8KbRU
20Ykm1+mCezcmqUP1EVE7ykssbgGV3kxiFdAKdmNUUega2bzWk0xtG46hnkO180QHR2gckjNWQqy
EnesdxPh17py8ERREjJhgfFr4V9l2gypPHLsckvbxNjfNaZqk52ULd9hpcXd1hsBqm0qQk7aWsXs
18KLpPRfJr79d1z5Lo2HfyWs3fZf78XPQ/3vv+SPod79h8e2c6EgkNxgufrDUA/1GP/nnwvfP5U1
1ro+iOQA2nCw8BqXeMsfQz0tD+yqXIDJbGq5EgR/Z6i3vF8XcHzpkbsYdA3yKhAKFjnshwUcM9o8
F6lh7sFSEP8CVDWqdUpJJOBDFIcwgZldrTBH9YBll+9+YxfplYuP8QzlCZlILU+J9vLAgNnrHrIK
38FOeYN9rlmBiK09Ru/akMbJbo6FRfvx8hyKlidSe3k4GZcHVQN23YvbgSge45bgastiKHWUwhLD
/4s80gbm9znD18O5Z3li5+YDlX/RYFtfpHF5UjrAXicmB7g2WtYTe00yX96r5dmqlqcsWQhjp6MM
9RvcXena1Br12MWK/jG6vnlKD5cnNiZA91T5vUvzRJlgtF7uY69ZCfuvuDzz+XFzQ5myYVr1SnLp
qd1RveszhnCWeRwbAK8C7CxaGq3h9jBkIkp1T+py2hSOGX/husy/q0DPzRUjSP4aSIeCm+Ww0iSZ
w/XEYiFjJ9fiRHK6DKaVhib1wg6q+hJTQVVGCk3gu1nJ29ignHuAZejdznKcbwnRabTVjcyOelMZ
UP0gYMwsYYKIdlzMrQgm07BE9Mapr09pOqT3taGnLqUQ2aRtp14AtETypyGSdkr16E4x6N+uru/A
P9Clw7tefvGqg5sqpQRoBVMt0lZ47/NnLGJts53rAZUocc3kwyks99GKveLA96N518gwA5kz8fyE
c63XIAo8DTzAkGj21RKAImkOR43RJ6ZkKcatG2q9xc3BZEH33uCBgVGoW9lKiw3/DqMPRV9FFwcH
2etiX6SeOvFvTt/rsSsexyCPn2vD0ZjKdendMN4HH2aOzSAcGxBCELGskyHcgNZ1twz9ospvNbwD
dDYF0KdWws4TKAYyao9eJZNDTAb4SjhldIXeib3HYVPGO28Qv/jAb2x/ySzQCxLOuA7ewCtS7mcK
TyMFWZC+XdOx5dubAI518pQTYgy2QzN2lIQabvPMDDiKKzuqJHNf0lMsL+3BIzHh+ZIuRhlHvxWR
WwxrjFj+cxT3yQegJoDgRRREn3NhOnYoozzeisbiYd8Ujz2CegkA2tc2vpWrjZ5Yy+nWmG4V4pRt
VjO0wi0otoYhglvHVYqUzDdmUvlV7ibOa8u0nm5jVOuGTJKcXrUZTSmMg0ZPt5JXThE53zFahF0V
zevCI7m+0ocAd+jStfJFdoxhrp3m7ihacw4HTAb2CgU1aujhU8sX2kyATWkZe8mQkcrPQ2EltsWC
uvJ/w8AhTjgks7cZS5Na40Wrttx2IqhZtJcYa69JtJHj2hthx0WLUCgZqmb68ng1ROAJWxICxhvo
ky29j1w/ePf7wX0na9flG5oB4ZyDGkunD9pR1VJObY/lIRpHtYoZq8+xwF2p23p5kNRFfQm6k7eO
FWcH5DPboQsKlENodpXk7uvoSOGeQy8nOzvrvfVHubEZV+7woBGNhzgqQ2lOFm49pT3QdgnlDpNF
5q9noZzHMmucimr47GlsiIwC7vIUcOqiYDesOeXSJ6skBRCunJjdCgkpbjUllBuEsdfvzKmW921s
WTKszDmQOyMexVOgXOdWsMCPwUX6Qh4yQmdbf+rl8gDQqwEGu4mlYxTOgkEfsQQHcZAQ7i61vNgP
rO7TfeUyXNPWQ3NJAUjL/N4Esr92hOlcW1EZtauCIBy7fobxG+yiBjTWuvm0esP9JvrZgroOf+Vo
mCXi+YRpnlk7xcB2hRXdfGpzwrKlbmIIz+xgXBsFAem1keWRum4N3om141b0gbu4n0VsSw9b+ZSQ
AM4s4DTtSE7dzdyZWdovsSUyA5VhNg5SrmuhnoJMzL+5mpMcox4OIgH37mGCrX1bTPNoH9uxS19F
5RruyahywZaiAf1lBXB1Qf01fFGLwj6U0qTMjba3DtiqVOcSzsidTtB7m3ipwUef1fK9Lmdv1UE8
+p4XpMTXidFRP2uqZNNpc2CEXPjIwGHh+ORIlIT/7KDR2LaXPUV8yuenaGROvUrylr7ISRkP/DCy
9VS24lDXfKT5VvgzSjd9xdbgua/BKG8Q17k54odZdYvNGx7HThPuQ5MbR87vMG94agBLm0Mung05
A6N/VIOyT07b0Jn4Xzv1/bS7/b8JY8ZZ+Zd679OXePvgc75gtA9x9faR1stfFm//cSrehp/CyIi+
y3/rj5nR+sfF6WcsKSAfJRiL2p9CMI45VrS/71tpAftPIXhhmHmEhli6OniYlo6vH2ZGhjvPgW7m
miSS+Ud/Qwg2fnXwLUMraV22uqx4DUv/JeM6UG7YNrWXHuIGCLDnx9MnRA8ux3ajfellPp45tM10
PWvV0qSI2X2XSaV/enMLm7GcEJj0pPoc2LTSNMWnP8w6aX4hc0v8L7l8GAaNDtMfxvJ/5TRbBtkf
nWau4YPhIgbi8Jqxmi1L5h8GXalNvT0LOz40qh2bb1Gjl1dVWbftAdRMBlnXT+/qSZAzaQeIRShC
YGVq/7PWsmbtwzXd/PULwuP16ytiB2OaVsDZ5ro+7+jPryhQoJyhtcV77rezIssbiU8sWnIPmSa+
s0yyrxhSoo6DO0kBg8dJVr0nVGnQEFVHYH/LmNSfqO3ypoRI+1TNlgozO0pPg7KCu0a0T2CPNi7K
zzpSXb5ORxv5oulpU5NaiRWMrmd80FMCP9fShnrrN72mhY7qkrWTUeEJsl/b1yzK15XKn0rKtqgI
qua140Q3NKxqdxPA02tim31LcEj1G38pLiR+qW9tcOH50J2SwEGpSSPzpujZYfutfmiBWDLW5oth
u3l3lclefYTnwZg7xxVNZK2PRoUL7nW0pmwfpKlaY5Zc+CHqa6wn7aPsdH3PuY0FxnUJRDk8jtdx
MLmnvmDDZbSl9wHHgwHeoWoparJjibEMv07hV/dtb2h3PSWZ8CMtOTCCdW62r6PRBwxHMqcb6vFp
mmFVx25crOeo09c+cI9bOj3qjTSte9Hm3aYV1iwPamYbsDcsIQZWuQ7sNumUCaXycWPlG8lYRNFj
gLzFqGtTcWwn0t54tW26QN+0apU5bfLmNHXmr4yqY9eBwwddh2Cgbu0KBlOG36DGEubHlQVGQxUc
c0aFTJC0+vRBwJZAhme3n5FV1fd1Z1PFbEeehiVf0+ADcMMKp0rLYBaTX75qqzFd3osx+7Txj2Nn
1Qykb/R974iul9rnnK9htU2bWX0nKd07u0FPR3+TpMl4Ur4z8/EY9cHBYQhhZMXAb3PDMqf9kA/R
dz+btSsE+XhnBKl1C0KzukMK9I9Qg2i+QyE7MUNtTQeIzlmVc4bO1iYOnZ3Sy94uzOkWwzoWgNgJ
rrRODpDPmGm+tVg3E1JGrX5P6NtdZUioH7QCpfvOBc9Dy6tUHPJ5E6LllOk654+VP46F51KpUQbj
vbKD2QKjUgjrEAiI0imOCVUaZzQs73aUZA1DraSQ52goEIKPKSteyCrRkI2cpO3s4f5duLvZmLWb
PoXBoEaBT61AyjZ3OjU02dUsq3xYFTrBA/av8aZ3TBsfYymvcZJWRBnnWd+Qd8qbVWs24tAZQfOk
cnemU7SscgatDOeArqbq2xjpcRUmbSYfceuzksFY8Op4nQ/Ud2bv4FITuvb5A0Nzd6cTYoKCb1tK
+pQNUTE/5LourrNcgi+Vg2Mcpp5u1TAFzDetujGOnquKW/ZZt/p+y/PePnYW0GIeAq69q72CApmY
br2nqYqy7zKAHWRL106PU9lQtpK6KU7JzDxrCI1hGxEPZ6CRbMHmOXKoZU39mK2dO+ifxZQS3WOn
DHtdSyK1LWO/fKJywL5ZNEJWLe5sH3zPpp2RyYafoUaSy8nn4BsbTywmUW5O3EErb+Prlg+mClPf
R88h6CLkdrwLpe4TB7M0jNW0MHND9Az4hIC5BQk1adfImFpr3+VGJ3UKcLo5LvXQ5K2uTlMVJAXr
HC7ua9eCw6TmflmsTzrNbLn1kYvSv7f9egj2AVra04hWctf5SGrhjBHwHFVkQ1YtykVFJha+Ii1m
5crv8PwlNmUEJP9QGnXlIVYGiHVZoldvPaL2Q6OsGPhxbLWPOAcjmFZtJ+5t4egbQ4iOmpXK2HR8
qq5q0fR7vrBYJPpSpOtRgzSX4ExfRSwYd3GpTu1Y1lt80tMBhBQABKsotxMQvsOg+f1nVBQam04u
4Vhm++razBWXeLFI3LPmrSrK4mgdEHNIWSBhMysmNciTuPLaVzd2WewYRMXwFoI7syl9j5Nm9MMu
4zYY9iKxDe4KTmMyf+aVv4XBjZLgd44i9snwn16TmlFAI/XBusFrRRJqyqLPqDOfq5a6yDXPBeiJ
hmi3XRRFx6Dp9Rtgwcl1hzXrLCbIBWrgYdm1RfXc8BA4ejiDznVHlJBbb3Sd0ZX7ILtyWJflglo0
NHFtJO6mGJR2k5qxc5qsIDsmhabtZ5NvpWiar3R2nyZL17aghaqESvvY2UTcfQgO4stvoy8aWMvV
0E42i4ok2HelxABaCOqjChXvPTj1MNg0Ntl5wMZL98dbd37ubFPuXKcJTn4m7BVwejjZLH1Dq6H/
HRu9fUjd2HykSg/uOj0B4dz7xaqXJJaVzPu70k5Ys0aZ96QQjsPOAJ+WMyMQyI1RBiI3ytfWwBVv
snUc12OzMr2+fsQUTV2DK3uas1NjE1uV3PjtZJ2TUr12Qo8OTbLsPHNCs+04J9lxLkQzo+SVUb43
CwNZwdsYPVeIjRGobib0jZk5rCs//uyzSaKnN461nuPc+5bps8en0CEhUnZRCpMyGNM3tJKCm4pu
RPEm05j7AGjxqFwVRuvvwHQuC5l0WQb2VBeNbnXTJGO816aKq1svJBD1kmn41ilSq9h3msEacI60
cQqDXDZ6GPmiY6HCgdmwDgqktWvk8mROIB6+TKno6CKz6vvYMFDDB2O5A8VBOp3iag6esMRycpal
wZqwadhByg7hdT3kru7sZVYpesaa1ux3VjEzwiQc9V+pEHYXQuG4I11uPiBLRN9tkm8zp0YUv8N6
p29hziihWgd8jGusz0kMVzOZNGxSI78cCj87bsWlFepaOPhmo4Deu9mxpWaWh8SUf1SeidwhEhkg
fZhV6YY8JhM/DC7yCKYKpJKs4bq6GgJn5pnvd/QcEl1bjf7QfM0XsYWKOdzP6UWE6S6CTHcRZzR/
EWpEmiDajBf9BvBlc2wusg4lIfZrumg9dOQg+wihhqsaDA+TRxKJrdtVzaq7iEXGRTgKFg1pauAr
9g0dCWFvqvvBHXzQm6hOtgYIJvQay3kDoYYsZSZa/IGa6z/nF9nKuyhYFzGruwhbZE+4vFoXwWtw
kSmu/LZun/ls8jnXXfI4W/8ilbHxRjbT8kVCMy5ymhNH+Dz6nH6uN2eu5uJkLupb5ndm+hGknaGv
GO4Q6DR2ZVd0jhTXktDfLl+UvPYi6rH3RuCLfhf7Cj+7nZfnND3ewWdf0hybToJAbDxQr2el0Ye5
yIdMkyiJahEVq0VejDgMvlNVNZ66RXzE/Y+B+6JIZkRu7my0qmwl8T3CdUG8jC46pgEWLcL+0qXr
yRHwWXpSNy+OqQ1EKhcllF0YqiihShRSjyoT1NK4buDVI6G2WFkWXU97H2CL3iivZVYfL5JrmbvZ
c9mJQOOhniHK4h/zb3z0yC95EW05Caq71GXaj2zys1SaIu+Ov0u9F9m3ukjAyaIG2xdhWL+IxEpb
9G1DmRqNPSzsZ0aidGT/HDNiduQwpk0WD1goyX9M5yDtZ3BzRKvzI8W56H/MqxE9LWx4zWXXy0Yt
psmA/W/PTnVTXpbC6T8XxMuyeFz2xtNlhUywg/UqBM4Nt0zUDp12dFiHrJ2LZQPdRk6DgQbP68mJ
NGRunf10L/Kt4U3Xbtkzdi877WnZbuPd/azs+YNBzj1lywY8uizD3a5sbsQA2c8bRHAm3M/aPGeB
Pi6b9Mqesqt22a6Py55dXVbuxrJ9ZxXRfELYDN2ufjGo9VDcftjWFznkwIDCpi1GlnxHWBzfAdTN
D4Yt/gga0pO/akore8pLGzPAsPgCjMUhgGQ4v/uLa8C7GAjQ39Ibjfh3eq1Vrd481JgNvMV1wLcl
Pw/Z4D62rRZ9yxZ3Aum07sr73bNQZrPb7C2MiytLE95Kdv61vBgd+sXzABR8A+6ZZ7xq+psYpP9L
s3gkCNoNLIT1ees09r25OClm8s3Z4q0wwPrvhFa8oLDmR0rkBlaaeDGMWlA8IPJ1l/HAldY4HgWc
njBN+GWIY0w4td9/FUPwVC9ej+hi+6iaxQECkufeXVwhmuzbr3LAUNYunhGK9sb7afGRRIujxGlk
fWAI9RgRjeohvVhPCM3au3Txo1hEY78LC+JF0LJxh10GLGFxsaQjCylwCZp17UR4jTE1awfVKnFQ
iwem+t0P01/MMXT0YJSJ9AkHgSq7DxlgCWFWwlND/zePTwMZ8GH43XUjfvfgEB+qbv++jvZvi+R+
Esn+TwIO/x13rFD8WX3++/DCXQ/q/q16+4/7+qcmOjakyy/8p2rms2ldqPsXGDykN59N5z9Vswve
zzYoiiXBe2kF+FM1o0UWmQ2AH5Fb1l+/bFqhuCGX4XRHNPL/lmi2iGI/yE+oO7AAoW9gw2SxC9z2
Z7GHj0/deUE17mRQNjtp5tXJBYB1bFwj2PRTwmifdGXKYiBpE1raO4JonqXk9Q/v3L+QwX7xcDrU
HPAawPsx3PjspJd18A8qmC2YZybPmXeuEtQ5GjP1I3C/0nTtT3bCjcEyzgGhgCH827/vErfFv8pv
zQv4JVWh8grGbZcbu1qL2/fMr0cvFHFdntrMNs8RLo97NlLj/0Zju7D/f3rX2ZFzFTQNw4TlBFjp
5z9ujNM/8kaa6HCLwnHvUaNuPIimU2j5T+k0Mzjn7EH6jYhgpGqVLqJjGyVuua8cFtTKM4HwKkmx
ETkm6z6ip8peWRmw7pqL7ovP5m1d9cX8CGpb/RbUUw8ZpsNJmkkPKxOH9yVOCBwnHlv5qZF2vCJf
Gb1wwd399Tv8i5rIT5ZeJICNNotSz7IN9OQff7JzqbFZ0B21c6fiGtvhtDU4f7hkuqz4uJY3LxDn
4muRRl9//RsvKfNfPtvB4lTgI4772AYe+ctvHXld4S+7+10BtVbn5uqJegs5hMur8QoZNt14MJp6
uM+hwAdrtsWesiQcK7rclPEhGeKVRhCPGTr/gilzk0clGDn7G6Tdcx+jLMP/N/aNae7cLGZqmI85
39t1zeW+cZKHfLDCzJuv3Hh4K311zgx/XxUVTeX8mONqw/FIH131rJr4gGvxe9b01xKNfS/b5BCl
Bkd7w1bUYgedaM/KRcx0pXM1BnwVGv2ltJLroM0IAMqIi6/cFMQHpUOyzki53DglrJxYmavW1XaT
AcOlSgAy2Gl/Y6TFuJLxhFIx0qvcrtLE2NABtO8z55aa80/KrBTdP5zJhGiAomS1hXbr4/uzzZ05
m8OmzECRp8VL7fo3eRuTjgbLvcV1EOxi7daUub7LgGOFHoikrdmKmNtN/1zZzlrSDxZCO9l4rTNg
AJqC0A6qdV/I29KpMVh49fdZLBO6/ErpE1IEDTojZVuexOfJcl8bm9sOiBdV/0/2ziNJciPd1nt5
c9AcgEMN3iS0SlmpJ7ASWdDS4VC7uWt5G3sfkuzbVdW3SetJm12zntFIZkZGBOD4xTnfYSo1J0G9
DczuDXgL02REpfPeYCd9zFXmvrd51AaoEKIw2bZFFF8PtS1OpvaxeOi8bT77A3/NOurtZJebXv6d
p/zMBpiE7JNuQYVvvFBr42QSSsxb9KSgtuqS8ARycXF3ECkUHktVIiHBIUP0cONMd7Iu/SevItlr
GbnYXz3V6FfL1DYpRSiq+ouOM/L7ULU2X4FVNTT7TfZOIpf5itzCukOV2TFEisqq2da6nvZmo/MH
fwT/v8oIiuNLCHoBv4mS3VqiElax00OObHA+bcvWdOZ1RleL5DFz0pOhK43QllQxlGuuOqW6n3cy
HydCvP3xviNf4VSKsn0a/DT+5M8wWd5d5VnnJk4F9yxxLzipAlBUlUjR4Zn+RICdq+tsr8iZMda1
bfZnVijpcGsOHkwpv5ZOtQGnkJhrX2Lo2RqDi8q9icOiP+J17ekTy3o6o3XmCqhc3eV3MWLjSzgy
sE3TMd8xWunR7XIu7dlwoPyZcj+5N5jPIPGZHbatRjiJHUYsRnwcpvYVOVvqWkrgoGwTmBj5feyz
Hk0zbM4gWajJo6Cn8PabTpUbGmUFrTvAaOSG/rFzmuI1HR2mXp0bUCsL0YQ7D0DUCx4c8vTI8+up
QH14sMVYZM6uVlH6ypMVAHyOeo/U6sn7Zik7vrQc480qjyvWETk9L7eAAdqlq+TRtaKBMNdehSPh
WSnPOSeDSaXBRgfrYmzpMyJahpTsSPqrpNzNCLUu0o/D3RwBibektrexEXqb1LGWqC3yY0qSvxel
QprbdDRxWm3zqhh3dPRy3nsyQyGOxZYePqjy/IF0iRBqXRoewgCRCq1MsJ2Yqh4cv/kyMZXGWk6q
3cxtv5JjNl36uqBgBYQZvlDirKoubfczcR90IUaypoN8TQiFvs8hH+xyozWvp1APQF+DQZwN08q9
fUVOOf5tGRPIhZOQrEbk7Z+EG8tHkwRRxklBHUTXQNx8CG4wn05K2pw8NqOgp4pNNUOouFQDBzie
rlte3P8k86HK0Wuis+qMnCjQHBhPtBqotWCUQ8MnXnV6rLFkPblONZKf2AzqDq7udJ21ZsJir3Uw
xcOodDlb+WaCkBVVnQKc3cSy6Mu13RJlCf9BQ9vwO/dOg03/ZFht9OZC2mB0VgYVUzd2VrcT+71+
ZZK58ubK6F0GTUmsTYiPC+MxXbOOK3XgjRU7VKMjO5kQWSabJ+hx/nBF5hq4oyatz0TLhrd4eTAw
c88+1uHEuCoskuGqmh0GWt7cT1+z0ZK3VYQYZ2OP/XxITc4K0nwZKkemdu9ctFtAhaLOdtZF3LCm
1ySYxGsG7mTkGA2KFIImw3zaZCaKjRVCXe2sXILSEJpHIn+MHBmdUsEDwjamZbw+5peus41b2klv
MwAGgU8fLCY0CQniJUtxf646X4SfPRZYl26o69vJLoYvMs7da98seEDpdkDe2aQnxsD9ikmtfWVV
o3k1O/TOHIaMpcfaOqCWwjs4KXDqFccrEpnOah8rvlAapdqtJhQDoXoO7X6GQstOAdAfPAKm0rVr
nWHXh9tMVeMXp8wqk1x7I0+yDSo+5YhdljRAWx/hGBVjjsenjMGp2+EUT/VNbH1gjyGW4XBcW+ZQ
sNfUbw4Px7Q2DqOLmWXo9H0E/jnuBry0llMeRMrpOgy2s+ITQ+KhdVGsAtV+i9uCVV9NStLKkrT7
3JLjyDFfifYpZoRE3vyQ3pd1s+M+XyX5cLKcoCSO2Nn2oOG3kU+3XhT70PTdowMGrs/gWzUoiYw6
O4+RheWDyIu0965jOXU3aFXS7WT13Zp8IbnGVtKtkFMgOweK3xpfZ+jwXNvOfVyK8ffy+d8mrf2p
f/zfJLIAD06h+897w08VPrif9Lck0C4/8kdXSEf4m6Tlw1RHfYwAl4bxj67QNJ3fhMMptUBf+D8E
ioA/THU2WgpoSxYBati2sMrzC//Q31rubxYvQLkLv+nDIv6vtIW/VM7Cc/DHs8lAILw0RUvP+mPR
nnnmZPuJ0VwKs1lsalOB5os8EZt8nZKrkc1B+egUrfzdf8nX/HdMwo82d/uXdpQmkF5B0NSaTALR
GP7SGKVFrMAVx80l9WcCyNo4hf1ZlHbhHHROqMwesb1kvzHVc3AjoYe+VkwwXyZiXu7CES2cD7KQ
eCCtqqchGBBjeRXR6/xAl1xspkLmxhCtK1cJ9hFzR61hnPumQ40YpPNrlQFZZWNXdZdudLwL4cR5
jMWozTW4JPaYG1Y4LvUVWr+/eOd83z/24csbp0lZdNWW9AD6/yID4W36tVkn1YWItfGhwrqFkqEQ
f9GMLR/fD32nKSzi3j4+YhORx4eC58fvFd+IthvqjUtIu/YU2rVVr51paK+lJmJn/cMV/z/09L90
frwYFymkBcvH/8nF+et3WQN+5InnnCm6h5uxiKTAXVD50a5JJzrAVIRsEsKq8S5zn5Pi/Ocvv5hP
f3mzECMC4eP54yr2fr2WYDaQB5pU5pmVWrQJWFWjCsqQP2o5FM9Q7/R5HLKNYbTV1kWCwSwRBbNI
siBCYlMTWPfnf5AdLLfNTx8/0AlUTj7X99IS/0oy6/K+LLSj9LlR9nRPnWHdlj52oVVRI2Pd9Mzy
b1lPx499D1Z+7ThTTCk7yKmwxp3Do3rc97FjjEcS3Rjc0vME/HNROe0lj7Xz0Ou5PKs5js5ZMA9X
o525V2YTbQm2DySJyNwupk/IkTmS2rOxzdaX8F40GdK51guzvcDOGMd6usQW/9KsVP11Ytawi2Mx
P3MzoniZgefcdqQ9i60D6otiGYn6qQs7CpXczoPLWEwD8ntKSCQeMlP6vklTP9+2qTmfCwCKl9kG
IbQKysiuv6fNXNVQD5zU2lI7xuLou3hSSOPtVKLPNpuN7qiM1Mq3tF9tfUfRXVTPkTKAEeSehOHT
+h4wWxZes1Gs7KxvW1TTUyxXCHq0vu683DW2aQauCmHxoK2HugAZtRtE7TyTI2iipLeaJPtqZqjX
V3JGrYk6N00mj2FxPVKxY+Gh4qjafOa5japk00Cf7PdhKeNhj2B20Ht4t46zydMKVVZpJTWEsyQm
BDgOe5LZvLmeWM1OTYPWJxxvE0O1O63zb8Ay7G4bDF0BhHlWdZq467BiL8SiGsKC8cVG5cn0OJk6
X43Q+9PA/qTBueXdvmODncaHupENPGI/iKRj3Ra8OV/sHCfL9IX8No85eJVFCFndZU+c9iYRu8Am
qAiT8q1MxhfSHO/HML7lBz4haHVPti/EulLV2SjdewIlCH4aPXGNCodsvKC7cyoGAISMYK/VbNsj
5ad7RUjyldXDxE6R7qBsn911G7svEKIb4PJefciYM65jMPAbLfsaaYxhsPfUyEW4fjdsmfIVgTQ+
eOQwJw4Rk3CHoy5IgoL6P6qv/Mkx7oeqJGyaCZjMneFmioJwOEYmZVEZtmxdioLMAfyS6SpWaFc7
p9obXudvm8kkUTSNsgDPojvdlbGKCDaz0mdiJ62HONLyejRR2hJ/iJzHmhK8s8zdmziYrr2k1s8J
zlCP5Ri5EUjcaL2q0bl17UbOt6lvLDhVO+2X9IiSZK6Rrk3VPuri3ivD9yRrYXGGMzqFA6sShiVN
A6NvNTlCvVVoa29GgFfpK+66zMfzxtN3ndkkYW9CfAvYYy3innew+IEFsxzWnx1E8VvTC+Nqlahc
3/lNMcfsVL1g56EWL9dgO/Qr+riqW6exQvBVpopOdehqGTHjjdGr0NInT100q2xdEM6AlrtKyGZs
isn+HvsNePkp4ghCm0wYFw010RBwGOC+cQHzCN7IvrC/RoPpnDxlDO0+n4sURzLt9JN23fIlMgTY
NEQcY33jy8JGw2EkVn3SshSYQ2dlfCsono0NxLf5+zTH3re6RDW2jU2zdYB+m4N+FWXmeZ9UMQhW
/UpCVOt9dxC7USb2eya6pSmPsw6QSyNdvL9RZszrKOqdZ9E3Dg4FVfdXgfaTL9LN0B7PvTntbY3Z
GW7q0rUpu0q9ow6butmkhQMiytc2ZxwyS1w+BWFlmyAMemszq+SVGOYkQzwzlwM9tLKx7PZZSTh6
6zWEu8JAleAWp0juiD0cy7UJnVbsCCrF0BBGiKX9HIRgMGYo0Iuiix4sG7aj0fTdV7IhAe2IsXDf
sf4TxmEJUuFWXdF7et1ALrmCEtt4GyuaECty4eTcOyjCXpj8BJDLBe4RSSdsoGHPcmPbZQxQnjp0
dm+B1/f9HZgBJo7MtIKUmZ4FPVmNo2kBL+xiDibUb48s+RMsCn7fY2sdrGqDLM57jJd4VOT+meSE
jRHd7uq2c0xoZQVwnBmpknEIwn4SOOKz8bFuyChhV1CoR503TH25qIPv0YAmgHFOJdMdOhEANyJE
jc+sL8/JPRReTyPfi/KWENfiu0NrB8Og7fPprq6Juoajx15vVwuhyws6lp6P0tdm+JlrIoHVGxJp
sQbHAoE4xeleY5JwQDZ7XSurYzYEHZhsHoV3vTN/T6MqfyRRLnyy8EhPx7g1ULNYTgJrW/Wi73em
UVan0HOnYzIbSzofG/V1OZlddglJGD9bZjcTH+hH2l8tF++0t4yyP0nTmeaDKR19FyqV7MeQocPK
oJ9mZRvNol/lVJuHGleLuV6sJATtBvtqCpOHjsXeOU1JLwiwguA3byxBd1rb1Q3UNofhbm2eOD7U
J1F04b6OUGUwP5+Tax954wELS34cJkdtxj5ixJvobgbg3DeV9+aKIr8q02Vk0VTZEjCai6rc/Xlh
s9Smv5Q1DuRF+gWbcATxUYj9sLypgFa0hmF0Zzu0vXIjWeNyFOalxaEV6m1Wasf/i1rK/KVRoDOB
IIAjD8G5+8EB42/64TURRjB+zjN9Jl0wvRGOql8QT/ClK6H3MmMOXcnFRMTKK4JCJdLxKmSLFP2n
Af49i+xhqt//7//5/K3gMZOork2+dj/yg0GySS6Df94AP3z+8ll9/Wkv+sfP/NEBB+K3wAd2S1Fi
/sIcDpYgErl8vz795weN+AeqjKRVYllH9wyymDbq7wZUC1YcezyU68HHxvRfMBNw1f5yUaPixDBJ
wU6549OP/9KQebI03a71LcbcxfwM09IPyCzwBBGPO1kOhXGJPxJ72mxJ75mRdDLbGj9yfUiBiM/l
EvZTJOZ4FYuxRCoE+Rab6f2ShHDG2N3cmF5CYFCcAWASS4wQ0zpjCyA1ucbeyewPjpj3QGpUzvPu
I4Ko/sgjKsbYOmG1N7+zUzZ35Ud6kVHIXdSTaNR/hBvVwhr2wUCqYfcRflS7SxBSRLoCJSrpSGLJ
STKzmr2I6JXovszpR5YStf6MHhSOPTi4VPVveAS6x5DPB+W4DNNNExRJdM+tB/XKHN4yGzthA830
wdYBu6OCCIoIx9UAtl1hnC9mpVqeWmFVXEviALKTAwPeoMlS+wITJMAvYX3vS7TyGdmjs114TJtR
qhzcjMUB40ILLXD4viRnkvdUTdMBW8DY7pq4GPudZPDorphRDjccThXyauU+F1NH4izZko+cEca2
iOfmzFbHBO2IHkUeshIMpVCqPLZ9opBTohckzkBPWfmtWRT0Cil9vGjqRVEUt9Ois68cwGrzor1X
rTc8DYseP/Jcn+IHjb4dehrM/4d0v3Fq445dWHmPtKNi7I7If6jYCqKcdVgQ4QDoFy+ABC17YYBh
boAk8PZRB8tvpjLDfdDH0TeJpUAu3gJ/cRkMi98gX5wHWmXpcVrcCAoxLLXF2ll8CjUEVVg38oC+
3QSY0p2yxdXQI8i/iRanQ4rlwcb6AJ1M7LzFDWEuvojCctgqjotbIkXLdicxUHiLk4L5LKkhTvFU
Li6LHruF/DBeyMWD4X3YMdwPa4ZAXrthV8VyAJExGbKLiyP+MHQs2ZsbdwJEk3n1tsL2oRf/h416
6AL6FXES7n/cIV1xQ92tKCFzzCPRh5HEiPCUkC0Ng67i045WhTPGIwUx2jnTNMRh9kNSp9iY56sU
bP1NjAv4mY1qvtMD9CDMawaBARANoMXqpUVa4zpUd/2SLiCXnAHzI3IgZMNirfoliYBNV3QGxBA8
IILEr/0RWYDGyH7zlhyDoCHRIFXpk/cRcgBNItobkuSDfEYPt3KKrmfMtGQjlAEBeyx+izUUZKIT
2ArgEI6l/FQZFrkWkoyFAPH3exYV4RFLLgDDIaNXsZZcBrkkNNRLVkNMItxLCrGPLxILNaWK9cDt
Y17Z2dRewo/IB/ZmxD8E7RIFUXzEQuR4Jx/0R1iE8xEckSwZEnHiVS/Q0yoJBNa3kWl7E7cmeDvM
5gij26765A4dawQbzsmLGh20+h+JFdHc9vJIRcu1T9zHNjLD7uB5Up/aaaovgayXoAtJ5kWb8O7S
xhpe06Cud8pxGshUzbhvTZFvIpVF5E9gKBgIde/Bz6FeLT6VS7jG0BDgAjI52wWmEk9BbbEnC+Ke
WI7ZjlCoJwHcP89IJvzEtam2IJbDtbTGiw8h7uhXfrdO2vg7YdAbRqfnvPKrPfRD564AM3Kihorf
ixDA0lplWOC/88ADOzghBwV9kaXWqknDcTHf1k9wBQgjWWJJ2CV77Hm8A0arYjMt4SVcDfdyorZc
pUaUPfTK9te4in8vp/4zVP/LmsKVSDT+rKYoPus8+SXazLY+fuxvZYX3m4lzzwEagb4GKSnP7b8N
1oWgrhBiQVsIx2Lc+t+Ddcv7DaubBViVbiZYRs//XVfgX0QchD8RYRL8BmZ3/8pg/VePIhUyfwKK
FGnh9kN49HPZ6rHjcpuumo6+yps1VSwLwmbirJUGJNJKxbcUy9kDytRw1yTkEv7wef0PI9l/KJuX
18eiBdjepPb6R29fVMxe4eqRDtw5OCM9MZGZ4TVE0EevkF+yobxjE9vB+A7JREx19xd1+68z4aVD
gL9rQeW1iDX+dczdz+hl2TyOxyYaroVeDOfRTZESymylwbVtYLIKavsvpt4ftdqPDcryqj47Fo/5
OlEJ/1DL8eRMediMxynDgsEDwjyCPm0hv5FEUjPXXAWm9x7xP9AizPiZA58nYERugm++W0kuNpD9
vqWxgfplQN//518K47Nfa03T45pwpDDR+uGTtX6+KgA0WMY4FAVYbcncTHbZg0Hwl7dBQFI6LKNj
khGQBUzBVULazaH3M4LEIKlmM0mi1jy9uLOVd+QgMRPYdVViyF2Q1Ko+J0lWTy+g1SA8MShz6tsG
n6wCNuYlpLxUvX+GILVYrByrc17txmmzd24us/umUL6Hwyq028nSq5FnRlkveKKg3sjAEF8qGTeP
pHEat9iAmuQU63x46ZgtPA39NB4NU9TzuugjUvPcot5mhQMFK2zbGb11yW4eBcsYkqvJHgzKawof
3EbxMlHF9LxMI8hUcjrX3SbMZk+j8ttvjvZsEHmZ2Moa+uk67vVgbTy3JvIq6duDPc1AgBO5M0fF
E9x1xB7Wb/9Ws7vetBrZhp3TvRNNx6SLzlle2yN3Ke5OWz03yCRu+p6qM++c+DuFrZlsnSE2IC7i
msLAx9Y212AKDF3C2h/U2XaVunYxXG5cBXeqs7V1EuEZ89kT7qzuQATOeN0qdVcEwbyLOpQ5bp7v
FDb5Q+SFOzC6S7B6H2B985LbgZFIuKn7vNzHMx8b0uH42GKY22knCT65tZqObpQxBcOkr5AFpqnY
gFYUj4Vy1Kudx8GbGSHwlpLEOKIGmvqUBLmPlWVq+3vSGMzbJoclK+IMa4aR3ESDc5L6Q3euZ2CO
prHRjYLkik3n89B6r1WB9GANumznxfaV7xos4Z3JyvfZzA+A8gq/mKJqTxYymwsJ5yFGOR/EHTlL
ns4wiDhDtJ1MMZC2WzUnyh8PVxM+Nb+tglfyy+DCiRtPBN43MN7WaSSKAD1PNW1Z/Wfv8UTI3qzb
27BwUIJpMAsN3i+y0+190yao8Uq2VtHkBlu8EOW2YnR+X9kdDB2+6W3LEoSNgG70AT59tdGY9KhA
dHbMwgAdK4MU55E6eXqvzKi9WgLl7hMKN/AFqrG+ttAY9zVy/ZNhBgvXS6jvDWL4Vcx25XnoTKDC
ElXj2eM7eKncJvtW9nX/MFEdfXEbsHprNBAc8Fkux29M04jEUHJme2lr50z2kv3iw2MIVmOepOxd
whIuj2m4277X1YOJla9bSa99yRtt3IvJtZ71qLOVh/aONxQbCRmHOqiZo7lep8xDHIo5v7aIdp4P
EyI9AgJMWa36Vl78OrXJwW3tM1jF6NaFOEie01RcenaEiEBbeqsV4gh/P3Lbr3voflfatJEnGIk6
mVx90KS8daGqdzUnNun1Rb6f2nba9bZ75WD93gYkka0q1TWgjGGIk0QdrhpVtXtVq/zaHMRbHM63
ATjldZayrjCM/BHwzrPwk+qwdGAJ6layfbD4wViC2V27I0NAE9ajwVFNLqC+aqT/DfOXdUkHVj2D
mY5Hnel72Y+3aevexFlCTkPd11skZSX8aHolp2wKkkty1eMf96+ScbjD73kBPmXtRgWPkXgzl1mq
a+9Y6pZ3yrDMA0k7T0kn8f0sWwU31LuanIdT79mon0R6NXGGeZE+iM7NXooQxqBwy4MLFBBE6z4Z
3dc4msGhwamyB1q8ksXBBoTQvezAP9VdGh3zWVuw1+sZP6rJh9AwE2y/sG15dKj7N22KXEfOrLIX
3uEwi+9pHqxUiW0cQ9FLUSRPYwcEJeL625KFos6OCO/cbPa3OENg4In5piI3FfghoM8xU8FaxpJc
EwFYAOA4LuAuv9RD7R2DUYWfUew0rNP8mF4vDs+ixaHQeIa+TbzIPiVVw/i2tdsjG7p6Y4mcd5x0
NcrJPkLLxlKTobQTbmKAfZe6t8aEIDRRH6JIIvkzOiJguAynFd/IW9+mzmaa5wl/5dy+ktaHFd5v
sn1VuRbm5LiDDeXV31wmLfteMV1fWyyyMDa61jHpa1pEVBV74D3ko5pApWEhDTvM0Rg8hidId9OG
f+h25uRGVzY55+tSQ6aBQPTG/r/ZyMziyT9yppWh8y5GTvRwiOxjYhmgwXtX80Tp2lNfBt7aHiG5
WBNIXtFhA/IMbx7YCrmPRlE7XwhJyvftPCOvigCEKbY/7BKc+i4ZOR1zUyDh9dDc2LP1FhTekznq
CHcjn1sMfnQ98FBXidesbTctObYmiFPSKY4A84ZdUo7y3DbixdU+U8tMSeOVuJP64poNsiExEdWE
rCjc5bEZbUk5MUAXpkxZks64C42AfCfIX+tqVuMFNdr47hi6f4wH/oLCq9XyTC5WPBM18+65Xwyu
77OMbdSGkH6M5bpwyvksQnIGfaDrK2BB6Z5I+GjLxYjTt5L+ugm6Gkt50G2YOtUHimiCF4MAlu0S
vHct3I7RAPbmEY8g0xorzKWFlgR/qJn7/kHx54Pasmzm5FOmbrlM4Gupuki3cRw6T5lpTSgti9RO
ibbFGpmkBdpN2QZRet1DIFUrN/LEPYF+0PGFrNtrWyvzaggpntVsFutAxfEGxXwJOryuo1OZ1941
1Qxh8DptWMaSTt5/SuyGudRQ7QiztF5ai7Wj7/rPIRLTYtUBjLoHeWHfzYFhEvWXJE9mMUz7qPIu
om3Hk8Iz9Iyh07/imUb+HdMzfcLaODxLAdw2Eka1B6NLhnFce/792CECHOrYuitzbd660gT6WOD+
2kw4+56bPND3NRyGHRIgPth5FHCuoDf2ZXOnR+StRk2OAZvzgUf7rpv77IRhP30xxwCPKdiCtYXk
8jW0ym84tpMtAw9FSrc2kbCMbLKofqf7yC28+amRXhicCtvxuO1ZF94POO6zTUooq7sfYF5snJDQ
yvskROHxHlmD8ZDJwf9Uk0WlNl6zdNlIYKd3n337O8kz1d1s9gaPnNB7yfu4Xw2tcVksKDujBaLS
i5iTO7TA/FbTnt09lzCUKMI6CV9J59bZpFnRQwXu0gdk+sGqzUd5NOzQeGTfPXFPAATLRHuBx1tS
cyXkmzl9wW5QcEvEzuS/Rg4ioZXs5+AeaoLP08eemLvNI9dY3Zj32kt0fZxMLW/jcQpv4pGQ0PMU
TdYlqp1FSolei2V+EPDYHkioWrF9tNPXGr4vvwbNbvWdrqk94WMF6gwRbpNGYrH4cwn6WVBf4Y4t
N/N4mCOYFwV4B+RLCbpjv6I4rfP0C51huDXq3tA3OVH33tYWaV9fe/h13Xtul8A5lLFr7nCrh16J
hjwYnU+sLyuybC3UzC56hs/F5HWEZ4Vx4azsjtxaiDXVGGXXrkVA1SHuZ/ela8pqU402qKmFlIER
+7m1xdegL+7wBDunIGcRNyCQ1zLKjwzVWLEFjHPzkZGlkRHyU+hvZea428GiEaSzanbBnD+QhK0O
GNQBdc4shQ4FcKzrNCMZIGxS97YafPNglkN3KFKmsiuc+qHYT4izoks854az0Z5kEtToCIVkGoqr
yfTiYz0z7mRsLJgMyTacH1gB+cHaKEvzFEytw96yDJDyzgbD1NLvkeew/SsOma+wAk7zycfAvDHL
cH41C8RaMbipubf3izqk2ydpIsMboOe4e7XJ4I6AjGs7TCgrESlh5G/IHccikQzS+IZ9tLuJXDGl
u4ZZqt4o5ebHYg4a5pthEMAVinOEn7kMVLDNRiMcDy1T5G++szAQuXKV9Wl0MgtY9xg1zl3Yxczn
1DxOyQ2j/aS+JosPp4lrW6m39gcKLDToqX4TWuVvFRZIrhC2BtN6alkBv4ydP36bM/jZWxNIXby1
fAOVLIjF+i0sqvKrCJLCXgVG3E9Hk+heb1v6wdw+k73MI3eFUIQ8cdHEhrsWImuoXiB994ekdetg
N5gD8R+2kSkSQ6VyvTN9vyKfekh58CUGDvnbLqhH76Xw86Qj7bMDO4AGW/rI6RXYJEfyKFi3hGRD
aYjq0V+5sYBCkuUd+o6F1OBQtntt98a1YK/CheZQo2xyK1a5bVO0LJhdb50u9AdcSxkeaVleKYFm
oalYldDLEODmRXPxic/GXqNOqq/ayU53icLWjdsh/6Jjvii3GLN1aKrhKckmwJn8wl2dmnhUC8M8
dV0wXYirYP1c0tKieSJSL4jy7wxefQ6FfhP0BLtm3JrEJGfG2mNrsE91Gm4TYhLXgQ+lUHTTeDvD
yL5Ju6Q4zoPb73vfHx7ZWdV3shj673zFMT77OfUxThfeMW3T8XOedtxtEr8qYh4urn1JhBcw7oXa
MSwAD4c/5cn+oHoUXZ7/m5Mt/tcqdW3HRHj4J0PF/PP49fPPrFxic5Yf+vtI0YVTJgQzGh//5iJk
/GOkGPi/8ZjyhOOhy4UTsjDJ/raqDBbfJwq4ZeDIshqJ7d82lcFvyH+ZM3qB76DYZYn5L2wqzcUK
+tP6nTHnohJmI8qA0v4HD2Nu9bgGwDQcSsBD25EWBPFUjkf1QM66v8NSDmcR9DzMRX9wnds4Ddsn
bu2wo11Z+IyTX9SnyLD6OwvX+CXrFpJjHvpLt6wr+3OEdOyR31Jtww/so1ll6jQnvj6lVuvQGGOg
c6ktjm1Nb4LXrPwa0CDedTw12xWrDOcxTjj0VCGpeslRoH7NJyKVbBalD4Ll1TMUxuTIQlS8TZnj
7/pm8I/KHpyDiBP13WFINGAHWKJMMWZEmyqPnZtK9fZd3oziwS3L+Fx5lrsNewdNh/K6d1fk3SbI
5HiufdpixIfWTZvFxp0dyeACMl6ewyHD9zWhegTZGFivevacCrET/hRTdGhkptzxHkSFBqnxW4xq
UaxwVEbsS6bjXFAA09auwQPBsdXtJfWAmg0VgdSUBv0c1uvRHV+1G55KAPVrOcbtlp3LkjcPit4a
e8jCjb5LhO43JACGx7Qz/COas+EmYG8CEz2rL1Rn+SdGmkAYnJrX31ZDKp7aMR+3qZyqx6Ds3Z3K
bBuxckxiXzrF6afCCqYUf+jsM/YisGFd+KF7lWAgf7XHGYFYH+MIo/nQ5tfWXfc4xbZJGhHANOkR
G32X5n23YZ/kPbFegr4pxzlFh5cn6LVAze4RGcrf83f/s/X4q62HZy9Zw//8gHrVXz93/++/yp/k
F7//0B8HlO/9hj6BnoBTBVP4h1z/bweU+I0uw8Yq4uLCFR//6Y8DysJijsngYxTvS9iJP51QFvpw
tBfIY0x+gfWvnFDeL9p2B4kOp82it14wj0g7fh5v92mEv6himOYBIsVwQwZktszc40CP+ckfjbxO
HmPw8hh1yg/XTmFB9SCHtKSom1ZNEMfOQ13ZrAoNr0L53GGsZEvKflgc2o7QFUoQvI1hSEzX7Mpy
bcl2uI6woN52lp63jHUXUL5DXpWjC/WllsBSVrVsfZhBtWhMKLNxHazKZqKT6EFtx5D3fPtYZQz8
ERX55VcJw+mhDFVH4EA9EAXKFj1/x1HfbUQZ+Xhl3akhBE8Nqh3PsO3GB0/NOrk3vR5vnjEM46dG
Djh4O6JfN16sdLnOWhtnae2KdJ8SvJ7A4tIdZ6uj36NCRqRSUAB3BEYkRb+f/YnxdGNZ4TMY2+am
zWvmhrnn6S8gaBnE1FGgiaJoE0B/ek6++3OZZNBWuWaqB8B6pVhLOUTd1zE1k3FLekl718yi08HJ
jmYyzxg8T8Ipzh/X67/t1l5e6MdYzT9eePP/mTub3aaBII6/itUHsPJlkkhQCQJqQW1VKCduq8Q0
rtwYOTYij9QDJx6hL8Zvvd7U68RumunBhksS9++d8ezs7Ox8qEydvq18+LTKomzzlarHm2/hOo+z
9l9Nv04SUzTQNcf72fdkB+Kgm+zyvR/Iq0ZUzZN8lenx3UaJM6WJo6xpgWJIBTVtCLGC6HxBsNZg
6E+xXEzAVKwb25rvOWkZ0KeLls78q765/cO1rDNJO8ff4wy6MZAMpx1nhI72a6C7BvFE97Dn65SK
HgVoy+vEc8gnoapPH05iBY0lWBGZptfe/kYPYdFh5I8p5iQkn7NrjgxpZToiMq64auTz9nsjTryn
486Rjz/7QKlvfPuDiU+Ani5ZWyf7jc/hBWlyPRNU0KG3TqXfeqDDS4W+P/VZTifYtCBVpX3K7oK0
QroSkFOmL5Z1pleHqKfgzdgMqqZidnVd81snerQXkDiJvjOXywV86z6ByNSj0J1DukX/hBAMuiIK
pz0CMAwgnvCXvRxADjD5aMZi1aLRM12Sg6E2LGW6v18E7uj5XzKBDXhtNhDOQ5doHfijr86pwH4w
DKTKgL48wQQ3AzWFDJUEM1e5wNro48Igp7g0MjokBUUhK6EUDAI/GLNdCVhMqnQzB6Z00Biz5TDi
0T3zBx+RdA7orkxBQB3SBgMALhBlr5cDtnP66twcIGp/JObCyGetwxRgUSguAKuyQB0tf0R9fRx4
L5CCAybKdocwW0bxothARCFJxNtdyLM3WGNzF6A0Ij8v3p3o/YFzo/YrGOin/cWps2AWi37lR2sE
FM8p/7wkcPfRzrMsVfbL84gmEul8uSl+2JTDvFL3bEPe3+Zkfqg44snhuuq1gPn2416nyHYX0Ab/
Qd0pbwb8zyRdRcoCahaZvcQTwTv5K8c8wLvJ09pDWGOkD5mp+1/hfBlaJD18VNgr8Ic3qWoRsrRs
JuJQPGRq6eeK/xZKj9kY8GLoBNzI9cGbnZEcmYbszoipmsH8l+Jehn+ieeLN8DdYMM0OY9hLwT/m
qaJEuwNM5xX7+fi5c5ZTrvIuV5mDXdrj0lGfofHSMHWhjYknhT6PFip2GcIeZ4gJLUX+giKppamV
BpkU+UptVBpldoiFfuKgBlNPjJyHvxPvInz85ziQSkNKit7cDr7wrh0vfM0tKYXAeql9fMiUK3qk
hmrLSsqO54q8Csd+o1beRR6tveskS9aPf+2AC3EhdgZTTUrBTbRSceLowNLeEiM3FjkScqUleVSM
3JZCIgVvOUoWQtumXVYctHzY7lxC6LbzJSH0D8XRVThXjhVIW1edACEVPmpSLxM1rx2Mjfp4Q14B
PElDsm0skOY2XpuAukz2q+P14OXjg7YdLFCJbTxC7UzZZ6tvPXu7Frz1Uu/7M3d7ou+Yx6FKT/8D
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70</xdr:row>
      <xdr:rowOff>7620</xdr:rowOff>
    </xdr:from>
    <xdr:to>
      <xdr:col>6</xdr:col>
      <xdr:colOff>502920</xdr:colOff>
      <xdr:row>81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251460</xdr:colOff>
      <xdr:row>55</xdr:row>
      <xdr:rowOff>121920</xdr:rowOff>
    </xdr:from>
    <xdr:to>
      <xdr:col>10</xdr:col>
      <xdr:colOff>533400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3020" y="10180320"/>
              <a:ext cx="4244340" cy="240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34</xdr:row>
      <xdr:rowOff>64770</xdr:rowOff>
    </xdr:from>
    <xdr:to>
      <xdr:col>7</xdr:col>
      <xdr:colOff>571500</xdr:colOff>
      <xdr:row>49</xdr:row>
      <xdr:rowOff>64770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1</xdr:col>
      <xdr:colOff>141111</xdr:colOff>
      <xdr:row>4</xdr:row>
      <xdr:rowOff>56444</xdr:rowOff>
    </xdr:from>
    <xdr:to>
      <xdr:col>14</xdr:col>
      <xdr:colOff>37170</xdr:colOff>
      <xdr:row>18</xdr:row>
      <xdr:rowOff>141064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37629</xdr:rowOff>
    </xdr:from>
    <xdr:to>
      <xdr:col>7</xdr:col>
      <xdr:colOff>111125</xdr:colOff>
      <xdr:row>33</xdr:row>
      <xdr:rowOff>158750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220350</xdr:colOff>
      <xdr:row>23</xdr:row>
      <xdr:rowOff>119836</xdr:rowOff>
    </xdr:from>
    <xdr:to>
      <xdr:col>19</xdr:col>
      <xdr:colOff>447187</xdr:colOff>
      <xdr:row>38</xdr:row>
      <xdr:rowOff>22225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716573</xdr:colOff>
      <xdr:row>21</xdr:row>
      <xdr:rowOff>51043</xdr:rowOff>
    </xdr:from>
    <xdr:to>
      <xdr:col>13</xdr:col>
      <xdr:colOff>487973</xdr:colOff>
      <xdr:row>36</xdr:row>
      <xdr:rowOff>35168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933" y="3891523"/>
              <a:ext cx="4526280" cy="272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35</xdr:row>
      <xdr:rowOff>57150</xdr:rowOff>
    </xdr:from>
    <xdr:to>
      <xdr:col>7</xdr:col>
      <xdr:colOff>142875</xdr:colOff>
      <xdr:row>55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743928</xdr:colOff>
      <xdr:row>2</xdr:row>
      <xdr:rowOff>132894</xdr:rowOff>
    </xdr:from>
    <xdr:to>
      <xdr:col>20</xdr:col>
      <xdr:colOff>386861</xdr:colOff>
      <xdr:row>10</xdr:row>
      <xdr:rowOff>30734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146" y="493112"/>
              <a:ext cx="5170897" cy="13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237580</xdr:colOff>
      <xdr:row>11</xdr:row>
      <xdr:rowOff>104146</xdr:rowOff>
    </xdr:from>
    <xdr:to>
      <xdr:col>22</xdr:col>
      <xdr:colOff>475392</xdr:colOff>
      <xdr:row>19</xdr:row>
      <xdr:rowOff>82063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1762" y="2085346"/>
              <a:ext cx="1817230" cy="141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774966</xdr:colOff>
      <xdr:row>11</xdr:row>
      <xdr:rowOff>111974</xdr:rowOff>
    </xdr:from>
    <xdr:to>
      <xdr:col>16</xdr:col>
      <xdr:colOff>422030</xdr:colOff>
      <xdr:row>19</xdr:row>
      <xdr:rowOff>128954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184" y="2093174"/>
              <a:ext cx="2016191" cy="1457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626659</xdr:colOff>
      <xdr:row>11</xdr:row>
      <xdr:rowOff>123007</xdr:rowOff>
    </xdr:from>
    <xdr:to>
      <xdr:col>19</xdr:col>
      <xdr:colOff>738556</xdr:colOff>
      <xdr:row>19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2004" y="2104207"/>
              <a:ext cx="2481025" cy="142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Ordenes de compra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5">
      <pivotArea type="all" dataOnly="0" outline="0" fieldPosition="0"/>
    </format>
    <format dxfId="4">
      <pivotArea field="12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workbookViewId="0">
      <selection activeCell="V30" sqref="V30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5.44140625" bestFit="1" customWidth="1"/>
  </cols>
  <sheetData>
    <row r="3" spans="1:2" x14ac:dyDescent="0.3">
      <c r="A3" s="13" t="s">
        <v>110</v>
      </c>
      <c r="B3" t="s">
        <v>124</v>
      </c>
    </row>
    <row r="4" spans="1:2" x14ac:dyDescent="0.3">
      <c r="A4" s="14" t="s">
        <v>112</v>
      </c>
      <c r="B4" s="15">
        <v>460709.76000000007</v>
      </c>
    </row>
    <row r="5" spans="1:2" x14ac:dyDescent="0.3">
      <c r="A5" s="14" t="s">
        <v>113</v>
      </c>
      <c r="B5" s="15">
        <v>279377</v>
      </c>
    </row>
    <row r="6" spans="1:2" x14ac:dyDescent="0.3">
      <c r="A6" s="14" t="s">
        <v>114</v>
      </c>
      <c r="B6" s="15">
        <v>431936.4</v>
      </c>
    </row>
    <row r="7" spans="1:2" x14ac:dyDescent="0.3">
      <c r="A7" s="14" t="s">
        <v>115</v>
      </c>
      <c r="B7" s="15">
        <v>290805.06</v>
      </c>
    </row>
    <row r="8" spans="1:2" x14ac:dyDescent="0.3">
      <c r="A8" s="14" t="s">
        <v>116</v>
      </c>
      <c r="B8" s="15">
        <v>480298.70000000007</v>
      </c>
    </row>
    <row r="9" spans="1:2" x14ac:dyDescent="0.3">
      <c r="A9" s="14" t="s">
        <v>117</v>
      </c>
      <c r="B9" s="15">
        <v>778422.54</v>
      </c>
    </row>
    <row r="10" spans="1:2" x14ac:dyDescent="0.3">
      <c r="A10" s="14" t="s">
        <v>118</v>
      </c>
      <c r="B10" s="15">
        <v>382459.56</v>
      </c>
    </row>
    <row r="11" spans="1:2" x14ac:dyDescent="0.3">
      <c r="A11" s="14" t="s">
        <v>119</v>
      </c>
      <c r="B11" s="15">
        <v>418900.44</v>
      </c>
    </row>
    <row r="12" spans="1:2" x14ac:dyDescent="0.3">
      <c r="A12" s="14" t="s">
        <v>120</v>
      </c>
      <c r="B12" s="15">
        <v>447299.57999999996</v>
      </c>
    </row>
    <row r="13" spans="1:2" x14ac:dyDescent="0.3">
      <c r="A13" s="14" t="s">
        <v>121</v>
      </c>
      <c r="B13" s="15">
        <v>742470.26</v>
      </c>
    </row>
    <row r="14" spans="1:2" x14ac:dyDescent="0.3">
      <c r="A14" s="14" t="s">
        <v>122</v>
      </c>
      <c r="B14" s="15">
        <v>444828.02</v>
      </c>
    </row>
    <row r="15" spans="1:2" x14ac:dyDescent="0.3">
      <c r="A15" s="14" t="s">
        <v>123</v>
      </c>
      <c r="B15" s="15">
        <v>932998.92</v>
      </c>
    </row>
    <row r="16" spans="1:2" x14ac:dyDescent="0.3">
      <c r="A16" s="14" t="s">
        <v>111</v>
      </c>
      <c r="B16" s="15">
        <v>6090506.2400000002</v>
      </c>
    </row>
    <row r="19" spans="1:5" x14ac:dyDescent="0.3">
      <c r="A19" s="13" t="s">
        <v>110</v>
      </c>
      <c r="B19" t="s">
        <v>124</v>
      </c>
    </row>
    <row r="20" spans="1:5" x14ac:dyDescent="0.3">
      <c r="A20" s="14" t="s">
        <v>70</v>
      </c>
      <c r="B20" s="15">
        <v>1313876.6200000001</v>
      </c>
    </row>
    <row r="21" spans="1:5" x14ac:dyDescent="0.3">
      <c r="A21" s="14" t="s">
        <v>32</v>
      </c>
      <c r="B21" s="15">
        <v>940527</v>
      </c>
    </row>
    <row r="22" spans="1:5" x14ac:dyDescent="0.3">
      <c r="A22" s="14" t="s">
        <v>52</v>
      </c>
      <c r="B22" s="15">
        <v>228907</v>
      </c>
    </row>
    <row r="23" spans="1:5" x14ac:dyDescent="0.3">
      <c r="A23" s="14" t="s">
        <v>75</v>
      </c>
      <c r="B23" s="15">
        <v>575330.14</v>
      </c>
    </row>
    <row r="24" spans="1:5" x14ac:dyDescent="0.3">
      <c r="A24" s="14" t="s">
        <v>64</v>
      </c>
      <c r="B24" s="15">
        <v>523852</v>
      </c>
    </row>
    <row r="25" spans="1:5" x14ac:dyDescent="0.3">
      <c r="A25" s="14" t="s">
        <v>22</v>
      </c>
      <c r="B25" s="15">
        <v>593192.32000000007</v>
      </c>
    </row>
    <row r="26" spans="1:5" x14ac:dyDescent="0.3">
      <c r="A26" s="14" t="s">
        <v>44</v>
      </c>
      <c r="B26" s="15">
        <v>1459392.7600000002</v>
      </c>
    </row>
    <row r="27" spans="1:5" x14ac:dyDescent="0.3">
      <c r="A27" s="14" t="s">
        <v>92</v>
      </c>
      <c r="B27" s="15">
        <v>455428.4</v>
      </c>
    </row>
    <row r="28" spans="1:5" x14ac:dyDescent="0.3">
      <c r="A28" s="14" t="s">
        <v>111</v>
      </c>
      <c r="B28" s="15">
        <v>6090506.2400000002</v>
      </c>
    </row>
    <row r="32" spans="1:5" x14ac:dyDescent="0.3">
      <c r="E32" t="s">
        <v>125</v>
      </c>
    </row>
    <row r="33" spans="1:5" x14ac:dyDescent="0.3">
      <c r="D33" t="s">
        <v>125</v>
      </c>
      <c r="E33" t="s">
        <v>125</v>
      </c>
    </row>
    <row r="34" spans="1:5" x14ac:dyDescent="0.3">
      <c r="D34" t="s">
        <v>125</v>
      </c>
      <c r="E34" t="s">
        <v>125</v>
      </c>
    </row>
    <row r="35" spans="1:5" x14ac:dyDescent="0.3">
      <c r="A35" s="17" t="s">
        <v>110</v>
      </c>
      <c r="B35" s="18" t="s">
        <v>124</v>
      </c>
      <c r="D35" t="s">
        <v>125</v>
      </c>
      <c r="E35" t="s">
        <v>125</v>
      </c>
    </row>
    <row r="36" spans="1:5" x14ac:dyDescent="0.3">
      <c r="A36" s="19" t="s">
        <v>106</v>
      </c>
      <c r="B36" s="15">
        <v>186513.60000000003</v>
      </c>
      <c r="D36" t="s">
        <v>125</v>
      </c>
      <c r="E36" t="s">
        <v>125</v>
      </c>
    </row>
    <row r="37" spans="1:5" x14ac:dyDescent="0.3">
      <c r="A37" s="19" t="s">
        <v>27</v>
      </c>
      <c r="B37" s="15">
        <v>1548079.5399999998</v>
      </c>
      <c r="D37" t="s">
        <v>125</v>
      </c>
      <c r="E37" t="s">
        <v>125</v>
      </c>
    </row>
    <row r="38" spans="1:5" x14ac:dyDescent="0.3">
      <c r="A38" s="19" t="s">
        <v>89</v>
      </c>
      <c r="B38" s="15">
        <v>356518.39999999997</v>
      </c>
      <c r="D38" t="s">
        <v>125</v>
      </c>
      <c r="E38" t="s">
        <v>125</v>
      </c>
    </row>
    <row r="39" spans="1:5" x14ac:dyDescent="0.3">
      <c r="A39" s="19" t="s">
        <v>82</v>
      </c>
      <c r="B39" s="15">
        <v>283892</v>
      </c>
      <c r="D39" t="s">
        <v>125</v>
      </c>
      <c r="E39" t="s">
        <v>125</v>
      </c>
    </row>
    <row r="40" spans="1:5" x14ac:dyDescent="0.3">
      <c r="A40" s="19" t="s">
        <v>54</v>
      </c>
      <c r="B40" s="15">
        <v>249721.5</v>
      </c>
      <c r="D40" t="s">
        <v>125</v>
      </c>
      <c r="E40" t="s">
        <v>125</v>
      </c>
    </row>
    <row r="41" spans="1:5" x14ac:dyDescent="0.3">
      <c r="A41" s="19" t="s">
        <v>29</v>
      </c>
      <c r="B41" s="15">
        <v>391993</v>
      </c>
      <c r="D41" t="s">
        <v>125</v>
      </c>
      <c r="E41" t="s">
        <v>125</v>
      </c>
    </row>
    <row r="42" spans="1:5" x14ac:dyDescent="0.3">
      <c r="A42" s="19" t="s">
        <v>102</v>
      </c>
      <c r="B42" s="15">
        <v>97188</v>
      </c>
      <c r="D42" t="s">
        <v>125</v>
      </c>
      <c r="E42" t="s">
        <v>125</v>
      </c>
    </row>
    <row r="43" spans="1:5" x14ac:dyDescent="0.3">
      <c r="A43" s="19" t="s">
        <v>109</v>
      </c>
      <c r="B43" s="15">
        <v>40376</v>
      </c>
      <c r="D43" t="s">
        <v>125</v>
      </c>
      <c r="E43" t="s">
        <v>125</v>
      </c>
    </row>
    <row r="44" spans="1:5" x14ac:dyDescent="0.3">
      <c r="A44" s="19" t="s">
        <v>80</v>
      </c>
      <c r="B44" s="15">
        <v>721574</v>
      </c>
    </row>
    <row r="45" spans="1:5" x14ac:dyDescent="0.3">
      <c r="A45" s="19" t="s">
        <v>94</v>
      </c>
      <c r="B45" s="15">
        <v>282471</v>
      </c>
    </row>
    <row r="46" spans="1:5" x14ac:dyDescent="0.3">
      <c r="A46" s="19" t="s">
        <v>48</v>
      </c>
      <c r="B46" s="15">
        <v>266750.40000000002</v>
      </c>
    </row>
    <row r="47" spans="1:5" x14ac:dyDescent="0.3">
      <c r="A47" s="19" t="s">
        <v>96</v>
      </c>
      <c r="B47" s="15">
        <v>463814.39999999991</v>
      </c>
    </row>
    <row r="48" spans="1:5" x14ac:dyDescent="0.3">
      <c r="A48" s="19" t="s">
        <v>66</v>
      </c>
      <c r="B48" s="15">
        <v>966000</v>
      </c>
    </row>
    <row r="49" spans="1:5" x14ac:dyDescent="0.3">
      <c r="A49" s="19" t="s">
        <v>60</v>
      </c>
      <c r="B49" s="15">
        <v>235614.39999999997</v>
      </c>
    </row>
    <row r="50" spans="1:5" x14ac:dyDescent="0.3">
      <c r="A50" s="19" t="s">
        <v>18</v>
      </c>
      <c r="B50" s="15"/>
    </row>
    <row r="51" spans="1:5" x14ac:dyDescent="0.3">
      <c r="A51" s="19" t="s">
        <v>111</v>
      </c>
      <c r="B51" s="15">
        <v>6090506.2400000002</v>
      </c>
    </row>
    <row r="57" spans="1:5" x14ac:dyDescent="0.3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3">
      <c r="A58" s="14" t="s">
        <v>63</v>
      </c>
      <c r="B58" s="15">
        <v>523852</v>
      </c>
      <c r="D58" s="14" t="s">
        <v>63</v>
      </c>
      <c r="E58" s="20">
        <f>GETPIVOTDATA("Ingresos",$A$57,"Estado","Baja California")</f>
        <v>523852</v>
      </c>
    </row>
    <row r="59" spans="1:5" x14ac:dyDescent="0.3">
      <c r="A59" s="14" t="s">
        <v>78</v>
      </c>
      <c r="B59" s="15">
        <v>240856</v>
      </c>
      <c r="D59" s="14" t="s">
        <v>78</v>
      </c>
      <c r="E59" s="20">
        <f>GETPIVOTDATA("Ingresos",$A$57,"Estado","Chihuahua")</f>
        <v>240856</v>
      </c>
    </row>
    <row r="60" spans="1:5" x14ac:dyDescent="0.3">
      <c r="A60" s="14" t="s">
        <v>84</v>
      </c>
      <c r="B60" s="15">
        <v>702034.61999999988</v>
      </c>
      <c r="D60" s="14" t="s">
        <v>84</v>
      </c>
      <c r="E60" s="20">
        <f>GETPIVOTDATA("Ingresos",$A$57,"Estado","Ciudad de México")</f>
        <v>702034.61999999988</v>
      </c>
    </row>
    <row r="61" spans="1:5" x14ac:dyDescent="0.3">
      <c r="A61" s="14" t="s">
        <v>87</v>
      </c>
      <c r="B61" s="15">
        <v>515759.85999999987</v>
      </c>
      <c r="D61" s="14" t="s">
        <v>87</v>
      </c>
      <c r="E61" s="20">
        <f>GETPIVOTDATA("Ingresos",$A$57,"Estado","Coahuila")</f>
        <v>515759.85999999987</v>
      </c>
    </row>
    <row r="62" spans="1:5" x14ac:dyDescent="0.3">
      <c r="A62" s="14" t="s">
        <v>69</v>
      </c>
      <c r="B62" s="15">
        <v>611842.00000000012</v>
      </c>
      <c r="D62" s="14" t="s">
        <v>69</v>
      </c>
      <c r="E62" s="20">
        <f>GETPIVOTDATA("Ingresos",$A$57,"Estado","Estado de México")</f>
        <v>611842.00000000012</v>
      </c>
    </row>
    <row r="63" spans="1:5" x14ac:dyDescent="0.3">
      <c r="A63" s="14" t="s">
        <v>74</v>
      </c>
      <c r="B63" s="15">
        <v>575330.14</v>
      </c>
      <c r="D63" s="14" t="s">
        <v>74</v>
      </c>
      <c r="E63" s="20">
        <f>GETPIVOTDATA("Ingresos",$A$57,"Estado","Guanajuato")</f>
        <v>575330.14</v>
      </c>
    </row>
    <row r="64" spans="1:5" x14ac:dyDescent="0.3">
      <c r="A64" s="14" t="s">
        <v>57</v>
      </c>
      <c r="B64" s="15">
        <v>378075.32</v>
      </c>
      <c r="D64" s="14" t="s">
        <v>57</v>
      </c>
      <c r="E64" s="20">
        <f>GETPIVOTDATA("Ingresos",$A$57,"Estado","Guerrero")</f>
        <v>378075.32</v>
      </c>
    </row>
    <row r="65" spans="1:5" x14ac:dyDescent="0.3">
      <c r="A65" s="14" t="s">
        <v>51</v>
      </c>
      <c r="B65" s="15">
        <v>684335.40000000014</v>
      </c>
      <c r="D65" s="14" t="s">
        <v>51</v>
      </c>
      <c r="E65" s="20">
        <f>GETPIVOTDATA("Ingresos",$A$57,"Estado","Jalisco")</f>
        <v>684335.40000000014</v>
      </c>
    </row>
    <row r="66" spans="1:5" x14ac:dyDescent="0.3">
      <c r="A66" s="14" t="s">
        <v>43</v>
      </c>
      <c r="B66" s="15">
        <v>702776.9</v>
      </c>
      <c r="D66" s="14" t="s">
        <v>43</v>
      </c>
      <c r="E66" s="20">
        <f>GETPIVOTDATA("Ingresos",$A$57,"Estado","Nuevo León")</f>
        <v>702776.9</v>
      </c>
    </row>
    <row r="67" spans="1:5" x14ac:dyDescent="0.3">
      <c r="A67" s="14" t="s">
        <v>31</v>
      </c>
      <c r="B67" s="15">
        <v>940527</v>
      </c>
      <c r="D67" s="14" t="s">
        <v>31</v>
      </c>
      <c r="E67" s="20">
        <f>GETPIVOTDATA("Ingresos",$A$57,"Estado","Querétaro")</f>
        <v>940527</v>
      </c>
    </row>
    <row r="68" spans="1:5" x14ac:dyDescent="0.3">
      <c r="A68" s="14" t="s">
        <v>21</v>
      </c>
      <c r="B68" s="15">
        <v>215117</v>
      </c>
      <c r="D68" s="14" t="s">
        <v>21</v>
      </c>
      <c r="E68" s="20">
        <v>215117</v>
      </c>
    </row>
    <row r="69" spans="1:5" x14ac:dyDescent="0.3">
      <c r="A69" s="14" t="s">
        <v>111</v>
      </c>
      <c r="B69" s="15">
        <v>6090506.2400000002</v>
      </c>
    </row>
    <row r="71" spans="1:5" x14ac:dyDescent="0.3">
      <c r="A71" s="13" t="s">
        <v>110</v>
      </c>
      <c r="B71" t="s">
        <v>124</v>
      </c>
    </row>
    <row r="72" spans="1:5" x14ac:dyDescent="0.3">
      <c r="A72" s="14" t="s">
        <v>127</v>
      </c>
      <c r="B72" s="15">
        <v>2792049.5399999996</v>
      </c>
    </row>
    <row r="73" spans="1:5" x14ac:dyDescent="0.3">
      <c r="A73" s="14" t="s">
        <v>126</v>
      </c>
      <c r="B73" s="15">
        <v>1982414.7000000002</v>
      </c>
    </row>
    <row r="74" spans="1:5" x14ac:dyDescent="0.3">
      <c r="A74" s="14" t="s">
        <v>128</v>
      </c>
      <c r="B74" s="15">
        <v>1024604</v>
      </c>
    </row>
    <row r="75" spans="1:5" x14ac:dyDescent="0.3">
      <c r="A75" s="14" t="s">
        <v>129</v>
      </c>
      <c r="B75" s="15">
        <v>180306</v>
      </c>
    </row>
    <row r="76" spans="1:5" x14ac:dyDescent="0.3">
      <c r="A76" s="14" t="s">
        <v>130</v>
      </c>
      <c r="B76" s="15">
        <v>111132</v>
      </c>
    </row>
    <row r="77" spans="1:5" x14ac:dyDescent="0.3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"/>
  <sheetViews>
    <sheetView zoomScale="55" zoomScaleNormal="70" workbookViewId="0">
      <selection activeCell="N52" sqref="N52"/>
    </sheetView>
  </sheetViews>
  <sheetFormatPr baseColWidth="10" defaultRowHeight="14.4" x14ac:dyDescent="0.3"/>
  <cols>
    <col min="1" max="16384" width="11.5546875" style="16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abSelected="1" topLeftCell="A5" zoomScale="71" workbookViewId="0">
      <selection activeCell="T42" sqref="T42"/>
    </sheetView>
  </sheetViews>
  <sheetFormatPr baseColWidth="10" defaultRowHeight="14.4" x14ac:dyDescent="0.3"/>
  <cols>
    <col min="1" max="1" width="7.5546875" customWidth="1"/>
  </cols>
  <sheetData>
    <row r="1" spans="1:18" x14ac:dyDescent="0.3">
      <c r="A1" s="21"/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2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3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3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3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3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3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3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3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3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3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3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3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3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3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3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3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3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3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3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3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3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3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3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3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3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3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3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3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3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3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3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3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3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3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3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3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3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3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3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3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3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3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3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3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3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3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3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3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3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3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3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3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3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3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3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3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3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3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3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3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3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3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3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3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3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3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3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3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3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3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3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3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3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3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3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3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3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3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3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3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3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3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3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3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3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3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3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3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3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3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3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3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3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3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3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3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3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3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3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3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3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3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3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3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3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3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3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3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3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3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3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3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3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3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3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3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3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3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3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3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3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3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3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3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3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3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3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3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3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3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3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3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3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3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3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3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3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3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3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3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3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3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3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3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3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3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3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3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3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3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3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3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3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3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3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3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3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3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3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3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3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3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3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3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3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3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3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3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3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3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3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3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3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3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3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3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3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3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3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3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3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3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3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3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3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3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3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3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3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3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3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3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3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3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3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3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3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3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3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3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3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3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3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3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3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3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3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3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3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3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3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3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3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3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3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3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3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3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3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3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3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3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3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3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3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3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3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3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3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3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3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3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3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3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3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3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3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3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3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3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3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3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3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3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3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3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3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3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3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3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3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3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3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3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3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3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3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3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3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3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3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3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3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3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3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3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3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3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3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3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3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3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3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3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3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3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3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3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3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3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3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3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3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3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3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3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3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3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3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3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3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3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3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3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3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3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3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3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3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3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3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3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3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3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3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3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3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3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3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3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3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3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3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3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3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3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3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3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3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3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3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3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3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3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3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3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3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3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3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3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3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3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3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3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3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3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3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3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3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3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3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3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3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3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3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3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3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3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3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3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3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3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3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3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3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3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3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3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3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3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3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3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3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3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3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3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3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3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3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3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Ordenes de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2025-04-05T02:24:52Z</dcterms:created>
  <dcterms:modified xsi:type="dcterms:W3CDTF">2025-05-20T07:50:38Z</dcterms:modified>
</cp:coreProperties>
</file>