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Users\Lionel\Documents\Uni\Info\FUI\EAT\report\"/>
    </mc:Choice>
  </mc:AlternateContent>
  <xr:revisionPtr revIDLastSave="0" documentId="13_ncr:1_{A72C46D3-DCDD-4B7F-97ED-7277D3582C60}" xr6:coauthVersionLast="33" xr6:coauthVersionMax="33" xr10:uidLastSave="{00000000-0000-0000-0000-000000000000}"/>
  <bookViews>
    <workbookView xWindow="0" yWindow="0" windowWidth="21330" windowHeight="6120" xr2:uid="{00000000-000D-0000-FFFF-FFFF00000000}"/>
  </bookViews>
  <sheets>
    <sheet name="Form Responses 1" sheetId="1" r:id="rId1"/>
  </sheets>
  <calcPr calcId="179017"/>
</workbook>
</file>

<file path=xl/calcChain.xml><?xml version="1.0" encoding="utf-8"?>
<calcChain xmlns="http://schemas.openxmlformats.org/spreadsheetml/2006/main">
  <c r="D66" i="1" l="1"/>
  <c r="D65" i="1"/>
  <c r="D52" i="1"/>
  <c r="D51" i="1"/>
  <c r="D50" i="1"/>
  <c r="D37" i="1"/>
  <c r="D36" i="1"/>
  <c r="D35" i="1"/>
  <c r="C16" i="1"/>
  <c r="D16" i="1"/>
  <c r="E16" i="1"/>
  <c r="F16" i="1"/>
  <c r="F15" i="1"/>
  <c r="C15" i="1"/>
  <c r="D15" i="1"/>
  <c r="E15" i="1"/>
  <c r="B16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<sst xmlns="http://schemas.openxmlformats.org/spreadsheetml/2006/main" count="61" uniqueCount="36">
  <si>
    <t>Timestamp</t>
  </si>
  <si>
    <t>Par besoin d'identification merci de choisir un numéro entre 0 et 66</t>
  </si>
  <si>
    <t>Comment évaluez-vous l'utilisation de l’éditeur avec le regard ? [Facilité d'usage]</t>
  </si>
  <si>
    <t>Comment évaluez-vous l'utilisation de l’éditeur avec le regard ? [Rapidité]</t>
  </si>
  <si>
    <t>Comment évaluez-vous l'utilisation de l’éditeur avec le regard ? [Confort]</t>
  </si>
  <si>
    <t>Quel système avez-vous préféré ?</t>
  </si>
  <si>
    <t>Pensez-vous pouvoir améliorer votre confort avec le regard par un usage régulier ?</t>
  </si>
  <si>
    <t>Avez-vous eu des problèmes d'utilisation avec le regard ?</t>
  </si>
  <si>
    <t xml:space="preserve">A quels problèmes d'utilisation avez-vous été confronté ? </t>
  </si>
  <si>
    <t>Vous pouvez maintenant nous faire part de vos suggestions</t>
  </si>
  <si>
    <t>Excelent</t>
  </si>
  <si>
    <t>Clavier-Regard</t>
  </si>
  <si>
    <t>Oui</t>
  </si>
  <si>
    <t>Non</t>
  </si>
  <si>
    <t>Clavier-Souris</t>
  </si>
  <si>
    <t>problèmes de calibration, difficulté de "saisir les paramètres en haut de l'écran</t>
  </si>
  <si>
    <t>mauvaise détection du regard vers le haut
la moins bonne mise en évidence de la police actuellement utilisée dans la menu eyestyle, qui fait perdre du temps à croire qu'on doit la resélectionner</t>
  </si>
  <si>
    <t>Pas de préférence</t>
  </si>
  <si>
    <t>Le "curseur" était légèrement trop haut par rapport à l'endroit que je regardais réellement</t>
  </si>
  <si>
    <t>Peut-être</t>
  </si>
  <si>
    <t>Difficile de faire des choix précis dans les listes</t>
  </si>
  <si>
    <t>difficile de sélectionner le premier élément de la liste</t>
  </si>
  <si>
    <t>difficile d'être précis lors de certains choix (se déplacer d'un seul élément)</t>
  </si>
  <si>
    <t>changer la touche de menu: la majuscule droite est utilisée lors de l'écriture, difficile d'en changer l'usage!</t>
  </si>
  <si>
    <t>difficile de viser, le capteur manque de précision et fait perdre du temps.</t>
  </si>
  <si>
    <t>dat was gr8 fun men</t>
  </si>
  <si>
    <t>Notation</t>
  </si>
  <si>
    <t>Facilité d'usage</t>
  </si>
  <si>
    <t>Rapidité</t>
  </si>
  <si>
    <t>Confort</t>
  </si>
  <si>
    <t>Keyboard-mouse</t>
  </si>
  <si>
    <t>Keyboard-tobii</t>
  </si>
  <si>
    <t>No preferences</t>
  </si>
  <si>
    <t>Yes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</si>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</sst>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Easy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9-4898-8636-4BC50D368D64}"/>
            </c:ext>
          </c:extLst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9-4898-8636-4BC50D368D64}"/>
            </c:ext>
          </c:extLst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9-4898-8636-4BC50D368D64}"/>
            </c:ext>
          </c:extLst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9-4898-8636-4BC50D368D64}"/>
            </c:ext>
          </c:extLst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9-4898-8636-4BC50D368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8480560"/>
        <c:axId val="-1068486000"/>
      </c:barChart>
      <c:catAx>
        <c:axId val="-1068480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68486000"/>
        <c:crosses val="autoZero"/>
        <c:auto val="1"/>
        <c:lblAlgn val="ctr"/>
        <c:lblOffset val="100"/>
        <c:noMultiLvlLbl val="0"/>
      </c:catAx>
      <c:valAx>
        <c:axId val="-1068486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68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3-4309-9460-76192ED98F46}"/>
            </c:ext>
          </c:extLst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3-4309-9460-76192ED98F46}"/>
            </c:ext>
          </c:extLst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3-4309-9460-76192ED98F46}"/>
            </c:ext>
          </c:extLst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3-4309-9460-76192ED98F46}"/>
            </c:ext>
          </c:extLst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3-4309-9460-76192ED98F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71582640"/>
        <c:axId val="-871582096"/>
      </c:barChart>
      <c:catAx>
        <c:axId val="-87158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71582096"/>
        <c:crosses val="autoZero"/>
        <c:auto val="1"/>
        <c:lblAlgn val="ctr"/>
        <c:lblOffset val="100"/>
        <c:noMultiLvlLbl val="0"/>
      </c:catAx>
      <c:valAx>
        <c:axId val="-87158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15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/>
              <a:t>Comfort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E-49AD-924A-565598E5F891}"/>
            </c:ext>
          </c:extLst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E-49AD-924A-565598E5F891}"/>
            </c:ext>
          </c:extLst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E-49AD-924A-565598E5F891}"/>
            </c:ext>
          </c:extLst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E-49AD-924A-565598E5F891}"/>
            </c:ext>
          </c:extLst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E-49AD-924A-565598E5F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71585904"/>
        <c:axId val="-871579920"/>
      </c:barChart>
      <c:catAx>
        <c:axId val="-87158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71579920"/>
        <c:crosses val="autoZero"/>
        <c:auto val="1"/>
        <c:lblAlgn val="ctr"/>
        <c:lblOffset val="100"/>
        <c:noMultiLvlLbl val="0"/>
      </c:catAx>
      <c:valAx>
        <c:axId val="-871579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15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Which</a:t>
            </a:r>
            <a:r>
              <a:rPr lang="fr-CH" baseline="0"/>
              <a:t> system did you prefer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C-442E-9104-124EF1BC11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C-442E-9104-124EF1BC11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C-442E-9104-124EF1BC11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1'!$C$35:$C$37</c:f>
              <c:strCache>
                <c:ptCount val="3"/>
                <c:pt idx="0">
                  <c:v>Keyboard-mouse</c:v>
                </c:pt>
                <c:pt idx="1">
                  <c:v>Keyboard-tobii</c:v>
                </c:pt>
                <c:pt idx="2">
                  <c:v>No preferences</c:v>
                </c:pt>
              </c:strCache>
            </c:strRef>
          </c:cat>
          <c:val>
            <c:numRef>
              <c:f>'Form Responses 1'!$D$35:$D$37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C-442E-9104-124EF1BC11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Do</a:t>
            </a:r>
            <a:r>
              <a:rPr lang="fr-CH" baseline="0"/>
              <a:t> you think you can </a:t>
            </a:r>
            <a:r>
              <a:rPr lang="fr-CH" sz="1400" b="0" i="0" u="none" strike="noStrike" baseline="0"/>
              <a:t>improve yourself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4-4546-89A6-CA38143A3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4-4546-89A6-CA38143A37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14-4546-89A6-CA38143A3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1'!$C$50:$C$52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</c:strCache>
            </c:strRef>
          </c:cat>
          <c:val>
            <c:numRef>
              <c:f>'Form Responses 1'!$D$50:$D$52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4-4546-89A6-CA38143A37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Do you</a:t>
            </a:r>
            <a:r>
              <a:rPr lang="fr-CH" baseline="0"/>
              <a:t> </a:t>
            </a:r>
            <a:r>
              <a:rPr lang="fr-CH" sz="1400" b="0" i="0" u="none" strike="noStrike" baseline="0"/>
              <a:t>experience issues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22-4783-B32A-C59ACC503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22-4783-B32A-C59ACC5036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1'!$C$65:$C$66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'Form Responses 1'!$D$65:$D$66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2-4783-B32A-C59ACC5036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14287</xdr:rowOff>
    </xdr:from>
    <xdr:to>
      <xdr:col>4</xdr:col>
      <xdr:colOff>285750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17</xdr:row>
      <xdr:rowOff>19050</xdr:rowOff>
    </xdr:from>
    <xdr:to>
      <xdr:col>7</xdr:col>
      <xdr:colOff>885825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1409700</xdr:colOff>
      <xdr:row>17</xdr:row>
      <xdr:rowOff>38100</xdr:rowOff>
    </xdr:from>
    <xdr:to>
      <xdr:col>11</xdr:col>
      <xdr:colOff>228600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</xdr:colOff>
      <xdr:row>34</xdr:row>
      <xdr:rowOff>4762</xdr:rowOff>
    </xdr:from>
    <xdr:to>
      <xdr:col>8</xdr:col>
      <xdr:colOff>300037</xdr:colOff>
      <xdr:row>47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</xdr:colOff>
      <xdr:row>49</xdr:row>
      <xdr:rowOff>33337</xdr:rowOff>
    </xdr:from>
    <xdr:to>
      <xdr:col>8</xdr:col>
      <xdr:colOff>290512</xdr:colOff>
      <xdr:row>62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64</xdr:row>
      <xdr:rowOff>33337</xdr:rowOff>
    </xdr:from>
    <xdr:to>
      <xdr:col>8</xdr:col>
      <xdr:colOff>285750</xdr:colOff>
      <xdr:row>77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6"/>
  <sheetViews>
    <sheetView tabSelected="1" topLeftCell="B1" workbookViewId="0">
      <pane ySplit="1" topLeftCell="A32" activePane="bottomLeft" state="frozen"/>
      <selection pane="bottomLeft" activeCell="J40" sqref="J40"/>
    </sheetView>
  </sheetViews>
  <sheetFormatPr defaultColWidth="14.42578125" defaultRowHeight="15.75" customHeight="1" x14ac:dyDescent="0.2"/>
  <cols>
    <col min="1" max="16" width="21.5703125" customWidth="1"/>
  </cols>
  <sheetData>
    <row r="1" spans="1:10" ht="15.75" customHeight="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2">
        <v>43248.622726655092</v>
      </c>
      <c r="C2" s="1" t="s">
        <v>10</v>
      </c>
      <c r="D2" s="1" t="s">
        <v>10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10" ht="15.75" customHeight="1" x14ac:dyDescent="0.2">
      <c r="A3" s="2">
        <v>43248.937914363429</v>
      </c>
      <c r="B3" s="1">
        <v>0</v>
      </c>
      <c r="C3" s="1">
        <v>2</v>
      </c>
      <c r="D3" s="1">
        <v>3</v>
      </c>
      <c r="E3" s="1">
        <v>3</v>
      </c>
      <c r="F3" s="1" t="s">
        <v>14</v>
      </c>
      <c r="G3" s="1" t="s">
        <v>12</v>
      </c>
      <c r="H3" s="1" t="s">
        <v>12</v>
      </c>
      <c r="I3" s="1" t="s">
        <v>15</v>
      </c>
      <c r="J3" s="3"/>
    </row>
    <row r="4" spans="1:10" ht="15.75" customHeight="1" x14ac:dyDescent="0.2">
      <c r="A4" s="2">
        <v>43249.326452187495</v>
      </c>
      <c r="B4" s="1">
        <v>1</v>
      </c>
      <c r="C4" s="1">
        <v>2</v>
      </c>
      <c r="D4" s="1">
        <v>3</v>
      </c>
      <c r="E4" s="1">
        <v>3</v>
      </c>
      <c r="F4" s="1" t="s">
        <v>14</v>
      </c>
      <c r="G4" s="1" t="s">
        <v>12</v>
      </c>
      <c r="H4" s="1" t="s">
        <v>12</v>
      </c>
      <c r="I4" s="1" t="s">
        <v>16</v>
      </c>
      <c r="J4" s="3"/>
    </row>
    <row r="5" spans="1:10" ht="15.75" customHeight="1" x14ac:dyDescent="0.2">
      <c r="A5" s="2">
        <v>43249.593534467596</v>
      </c>
      <c r="B5" s="1">
        <v>28</v>
      </c>
      <c r="C5" s="1">
        <v>4</v>
      </c>
      <c r="D5" s="1">
        <v>3</v>
      </c>
      <c r="E5" s="1">
        <v>2</v>
      </c>
      <c r="F5" s="1" t="s">
        <v>17</v>
      </c>
      <c r="G5" s="1" t="s">
        <v>12</v>
      </c>
      <c r="H5" s="1" t="s">
        <v>12</v>
      </c>
      <c r="I5" s="1" t="s">
        <v>18</v>
      </c>
      <c r="J5" s="3"/>
    </row>
    <row r="6" spans="1:10" ht="15.75" customHeight="1" x14ac:dyDescent="0.2">
      <c r="A6" s="2">
        <v>43249.776591099537</v>
      </c>
      <c r="B6" s="1">
        <v>39</v>
      </c>
      <c r="C6" s="1">
        <v>3</v>
      </c>
      <c r="D6" s="1">
        <v>3</v>
      </c>
      <c r="E6" s="1">
        <v>2</v>
      </c>
      <c r="F6" s="1" t="s">
        <v>14</v>
      </c>
      <c r="G6" s="1" t="s">
        <v>19</v>
      </c>
      <c r="H6" s="1" t="s">
        <v>12</v>
      </c>
      <c r="I6" s="1" t="s">
        <v>20</v>
      </c>
      <c r="J6" s="3"/>
    </row>
    <row r="7" spans="1:10" ht="15.75" customHeight="1" x14ac:dyDescent="0.2">
      <c r="A7" s="2">
        <v>43249.791632824075</v>
      </c>
      <c r="B7" s="1">
        <v>37</v>
      </c>
      <c r="C7" s="1">
        <v>3</v>
      </c>
      <c r="D7" s="1">
        <v>2</v>
      </c>
      <c r="E7" s="1">
        <v>3</v>
      </c>
      <c r="F7" s="1" t="s">
        <v>11</v>
      </c>
      <c r="G7" s="1" t="s">
        <v>19</v>
      </c>
      <c r="H7" s="1" t="s">
        <v>13</v>
      </c>
    </row>
    <row r="8" spans="1:10" ht="15.75" customHeight="1" x14ac:dyDescent="0.2">
      <c r="A8" s="2">
        <v>43249.88088193287</v>
      </c>
      <c r="B8" s="1">
        <v>6</v>
      </c>
      <c r="C8" s="1">
        <v>3</v>
      </c>
      <c r="D8" s="1">
        <v>3</v>
      </c>
      <c r="E8" s="1">
        <v>3</v>
      </c>
      <c r="F8" s="1" t="s">
        <v>14</v>
      </c>
      <c r="G8" s="1" t="s">
        <v>12</v>
      </c>
      <c r="H8" s="1" t="s">
        <v>12</v>
      </c>
      <c r="I8" s="1" t="s">
        <v>21</v>
      </c>
      <c r="J8" s="3"/>
    </row>
    <row r="9" spans="1:10" ht="15.75" customHeight="1" x14ac:dyDescent="0.2">
      <c r="A9" s="2">
        <v>43249.90122274305</v>
      </c>
      <c r="B9" s="1">
        <v>44</v>
      </c>
      <c r="C9" s="1">
        <v>2</v>
      </c>
      <c r="D9" s="1">
        <v>2</v>
      </c>
      <c r="E9" s="1">
        <v>3</v>
      </c>
      <c r="F9" s="1" t="s">
        <v>14</v>
      </c>
      <c r="G9" s="1" t="s">
        <v>12</v>
      </c>
      <c r="H9" s="1" t="s">
        <v>12</v>
      </c>
      <c r="I9" s="1" t="s">
        <v>22</v>
      </c>
      <c r="J9" s="1" t="s">
        <v>23</v>
      </c>
    </row>
    <row r="10" spans="1:10" ht="15.75" customHeight="1" x14ac:dyDescent="0.2">
      <c r="A10" s="2">
        <v>43249.926768391204</v>
      </c>
      <c r="B10" s="1">
        <v>49</v>
      </c>
      <c r="C10" s="1">
        <v>3</v>
      </c>
      <c r="D10" s="1">
        <v>2</v>
      </c>
      <c r="E10" s="1">
        <v>4</v>
      </c>
      <c r="F10" s="1" t="s">
        <v>11</v>
      </c>
      <c r="G10" s="1" t="s">
        <v>19</v>
      </c>
      <c r="H10" s="1" t="s">
        <v>12</v>
      </c>
      <c r="I10" s="1" t="s">
        <v>24</v>
      </c>
      <c r="J10" s="1" t="s">
        <v>25</v>
      </c>
    </row>
    <row r="13" spans="1:10" ht="15.75" customHeight="1" x14ac:dyDescent="0.2">
      <c r="A13" t="s">
        <v>26</v>
      </c>
      <c r="B13" s="3">
        <v>0</v>
      </c>
      <c r="C13" s="3">
        <v>1</v>
      </c>
      <c r="D13" s="3">
        <v>2</v>
      </c>
      <c r="E13" s="3">
        <v>3</v>
      </c>
      <c r="F13" s="3">
        <v>4</v>
      </c>
    </row>
    <row r="14" spans="1:10" ht="15.75" customHeight="1" x14ac:dyDescent="0.2">
      <c r="A14" t="s">
        <v>27</v>
      </c>
      <c r="B14">
        <f>COUNTIF($C$3:$C$10,B13)</f>
        <v>0</v>
      </c>
      <c r="C14">
        <f t="shared" ref="C14:F14" si="0">COUNTIF($C$3:$C$10,C13)</f>
        <v>0</v>
      </c>
      <c r="D14">
        <f t="shared" si="0"/>
        <v>3</v>
      </c>
      <c r="E14">
        <f t="shared" si="0"/>
        <v>4</v>
      </c>
      <c r="F14">
        <f t="shared" si="0"/>
        <v>1</v>
      </c>
    </row>
    <row r="15" spans="1:10" ht="15.75" customHeight="1" x14ac:dyDescent="0.2">
      <c r="A15" t="s">
        <v>28</v>
      </c>
      <c r="B15">
        <f>COUNTIF($D$3:$D$10,B13)</f>
        <v>0</v>
      </c>
      <c r="C15">
        <f t="shared" ref="C15:E15" si="1">COUNTIF($D$3:$D$10,C13)</f>
        <v>0</v>
      </c>
      <c r="D15">
        <f t="shared" si="1"/>
        <v>3</v>
      </c>
      <c r="E15">
        <f t="shared" si="1"/>
        <v>5</v>
      </c>
      <c r="F15">
        <f>COUNTIF($D$3:$D$10,F13)</f>
        <v>0</v>
      </c>
    </row>
    <row r="16" spans="1:10" ht="15.75" customHeight="1" x14ac:dyDescent="0.2">
      <c r="A16" t="s">
        <v>29</v>
      </c>
      <c r="B16">
        <f>COUNTIF($E$3:$E$10,B13)</f>
        <v>0</v>
      </c>
      <c r="C16">
        <f t="shared" ref="C16:F16" si="2">COUNTIF($E$3:$E$10,C13)</f>
        <v>0</v>
      </c>
      <c r="D16">
        <f t="shared" si="2"/>
        <v>2</v>
      </c>
      <c r="E16">
        <f t="shared" si="2"/>
        <v>5</v>
      </c>
      <c r="F16">
        <f t="shared" si="2"/>
        <v>1</v>
      </c>
    </row>
    <row r="35" spans="3:5" ht="15.75" customHeight="1" x14ac:dyDescent="0.2">
      <c r="C35" s="3" t="s">
        <v>30</v>
      </c>
      <c r="D35">
        <f>COUNTIF(F3:F10,"Clavier-Souris")</f>
        <v>5</v>
      </c>
      <c r="E35" s="3"/>
    </row>
    <row r="36" spans="3:5" ht="15.75" customHeight="1" x14ac:dyDescent="0.2">
      <c r="C36" s="3" t="s">
        <v>31</v>
      </c>
      <c r="D36">
        <f>COUNTIF(F3:F10,"Clavier-Regard")</f>
        <v>2</v>
      </c>
      <c r="E36" s="3"/>
    </row>
    <row r="37" spans="3:5" ht="15.75" customHeight="1" x14ac:dyDescent="0.2">
      <c r="C37" s="3" t="s">
        <v>32</v>
      </c>
      <c r="D37">
        <f>COUNTIF(F3:F10,"Pas de préférence")</f>
        <v>1</v>
      </c>
      <c r="E37" s="3"/>
    </row>
    <row r="38" spans="3:5" ht="15.75" customHeight="1" x14ac:dyDescent="0.2">
      <c r="E38" s="3"/>
    </row>
    <row r="39" spans="3:5" ht="15.75" customHeight="1" x14ac:dyDescent="0.2">
      <c r="E39" s="3"/>
    </row>
    <row r="40" spans="3:5" ht="15.75" customHeight="1" x14ac:dyDescent="0.2">
      <c r="E40" s="3"/>
    </row>
    <row r="41" spans="3:5" ht="15.75" customHeight="1" x14ac:dyDescent="0.2">
      <c r="E41" s="3"/>
    </row>
    <row r="42" spans="3:5" ht="15.75" customHeight="1" x14ac:dyDescent="0.2">
      <c r="E42" s="3"/>
    </row>
    <row r="50" spans="3:4" ht="15.75" customHeight="1" x14ac:dyDescent="0.2">
      <c r="C50" t="s">
        <v>33</v>
      </c>
      <c r="D50">
        <f>COUNTIF($G$3:$G$10,"Oui")</f>
        <v>5</v>
      </c>
    </row>
    <row r="51" spans="3:4" ht="15.75" customHeight="1" x14ac:dyDescent="0.2">
      <c r="C51" t="s">
        <v>34</v>
      </c>
      <c r="D51">
        <f>COUNTIF($G$3:$G$10,"Non")</f>
        <v>0</v>
      </c>
    </row>
    <row r="52" spans="3:4" ht="15.75" customHeight="1" x14ac:dyDescent="0.2">
      <c r="C52" t="s">
        <v>35</v>
      </c>
      <c r="D52">
        <f>COUNTIF($G$3:$G$10,"Peut-être")</f>
        <v>3</v>
      </c>
    </row>
    <row r="65" spans="3:4" ht="15.75" customHeight="1" x14ac:dyDescent="0.2">
      <c r="C65" t="s">
        <v>33</v>
      </c>
      <c r="D65">
        <f>COUNTIF($H$3:$H$10,"Oui")</f>
        <v>7</v>
      </c>
    </row>
    <row r="66" spans="3:4" ht="15.75" customHeight="1" x14ac:dyDescent="0.2">
      <c r="C66" t="s">
        <v>34</v>
      </c>
      <c r="D66">
        <f>COUNTIF($H$3:$H$10,"Non")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Lionel</cp:lastModifiedBy>
  <dcterms:modified xsi:type="dcterms:W3CDTF">2018-06-05T09:05:17Z</dcterms:modified>
</cp:coreProperties>
</file>